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ats" sheetId="1" state="visible" r:id="rId1"/>
    <sheet xmlns:r="http://schemas.openxmlformats.org/officeDocument/2006/relationships" name="HYROX_PRO_Men" sheetId="2" state="visible" r:id="rId2"/>
    <sheet xmlns:r="http://schemas.openxmlformats.org/officeDocument/2006/relationships" name="HYROX_PRO_Women" sheetId="3" state="visible" r:id="rId3"/>
    <sheet xmlns:r="http://schemas.openxmlformats.org/officeDocument/2006/relationships" name="HYROX_Men" sheetId="4" state="visible" r:id="rId4"/>
    <sheet xmlns:r="http://schemas.openxmlformats.org/officeDocument/2006/relationships" name="HYROX_Women" sheetId="5" state="visible" r:id="rId5"/>
    <sheet xmlns:r="http://schemas.openxmlformats.org/officeDocument/2006/relationships" name="HYROX_DOUBLES_Men" sheetId="6" state="visible" r:id="rId6"/>
    <sheet xmlns:r="http://schemas.openxmlformats.org/officeDocument/2006/relationships" name="HYROX_DOUBLES_Women" sheetId="7" state="visible" r:id="rId7"/>
    <sheet xmlns:r="http://schemas.openxmlformats.org/officeDocument/2006/relationships" name="HYROX_DOUBLES_Mixed" sheetId="8" state="visible" r:id="rId8"/>
    <sheet xmlns:r="http://schemas.openxmlformats.org/officeDocument/2006/relationships" name="HYROX_TEAM_RELAY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hh:mm:ss"/>
    <numFmt numFmtId="165" formatCode="[hh]:mm:ss"/>
    <numFmt numFmtId="166" formatCode="HH:MM:SS"/>
  </numFmts>
  <fonts count="5">
    <font>
      <name val="Calibri"/>
      <family val="2"/>
      <color theme="1"/>
      <sz val="11"/>
      <scheme val="minor"/>
    </font>
    <font>
      <name val="Cambria"/>
      <charset val="1"/>
      <family val="0"/>
      <b val="1"/>
      <sz val="11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general" vertical="bottom"/>
    </xf>
    <xf numFmtId="164" fontId="1" fillId="0" borderId="0" applyAlignment="1" pivotButton="0" quotePrefix="0" xfId="0">
      <alignment horizontal="general" vertical="bottom"/>
    </xf>
    <xf numFmtId="0" fontId="2" fillId="0" borderId="0" applyAlignment="1" pivotButton="0" quotePrefix="0" xfId="0">
      <alignment horizontal="general" vertical="bottom"/>
    </xf>
    <xf numFmtId="164" fontId="2" fillId="0" borderId="0" applyAlignment="1" pivotButton="0" quotePrefix="0" xfId="0">
      <alignment horizontal="general" vertical="bottom"/>
    </xf>
    <xf numFmtId="165" fontId="2" fillId="0" borderId="0" applyAlignment="1" pivotButton="0" quotePrefix="0" xfId="0">
      <alignment horizontal="general" vertical="bottom"/>
    </xf>
    <xf numFmtId="0" fontId="3" fillId="0" borderId="0" applyAlignment="1" pivotButton="0" quotePrefix="0" xfId="0">
      <alignment horizontal="general" vertical="bottom"/>
    </xf>
    <xf numFmtId="0" fontId="4" fillId="0" borderId="0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dxfs count="4">
    <dxf>
      <font>
        <name val="Calibri"/>
        <charset val="1"/>
        <family val="2"/>
        <color rgb="FF00A933"/>
        <sz val="11"/>
      </font>
    </dxf>
    <dxf>
      <font>
        <name val="Calibri"/>
        <charset val="1"/>
        <family val="2"/>
        <color rgb="FFFF0000"/>
        <sz val="11"/>
      </font>
    </dxf>
    <dxf>
      <font>
        <name val="Calibri"/>
        <charset val="1"/>
        <family val="2"/>
        <color rgb="FF168253"/>
        <sz val="11"/>
      </font>
    </dxf>
    <dxf>
      <font>
        <name val="Calibri"/>
        <charset val="1"/>
        <family val="2"/>
        <color rgb="FFEA7500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Event</t>
        </is>
      </c>
      <c r="C1" s="1" t="inlineStr">
        <is>
          <t>Division</t>
        </is>
      </c>
      <c r="D1" s="1" t="inlineStr">
        <is>
          <t>Total Time</t>
        </is>
      </c>
      <c r="E1" s="1" t="n"/>
      <c r="F1" s="2" t="inlineStr">
        <is>
          <t>Running 1</t>
        </is>
      </c>
      <c r="G1" s="2" t="inlineStr">
        <is>
          <t>1000m Ski Erg</t>
        </is>
      </c>
      <c r="H1" s="2" t="inlineStr">
        <is>
          <t>Running 2</t>
        </is>
      </c>
      <c r="I1" s="2" t="inlineStr">
        <is>
          <t>50m Sled Push</t>
        </is>
      </c>
      <c r="J1" s="2" t="inlineStr">
        <is>
          <t>Running 3</t>
        </is>
      </c>
      <c r="K1" s="2" t="inlineStr">
        <is>
          <t>50m Sled Pull</t>
        </is>
      </c>
      <c r="L1" s="2" t="inlineStr">
        <is>
          <t>Running 4</t>
        </is>
      </c>
      <c r="M1" s="2" t="inlineStr">
        <is>
          <t>80m Burpee Broad Jump</t>
        </is>
      </c>
      <c r="N1" s="2" t="inlineStr">
        <is>
          <t>Running 5</t>
        </is>
      </c>
      <c r="O1" s="2" t="inlineStr">
        <is>
          <t>1000m Row</t>
        </is>
      </c>
      <c r="P1" s="2" t="inlineStr">
        <is>
          <t>Running 6</t>
        </is>
      </c>
      <c r="Q1" s="2" t="inlineStr">
        <is>
          <t>200m Farmer's Carry</t>
        </is>
      </c>
      <c r="R1" s="2" t="inlineStr">
        <is>
          <t>Running 7</t>
        </is>
      </c>
      <c r="S1" s="2" t="inlineStr">
        <is>
          <t>100m Sandbag Lunges</t>
        </is>
      </c>
      <c r="T1" s="2" t="inlineStr">
        <is>
          <t>Running 8</t>
        </is>
      </c>
      <c r="U1" s="2" t="inlineStr">
        <is>
          <t>Wall Balls</t>
        </is>
      </c>
      <c r="V1" s="2" t="inlineStr">
        <is>
          <t>Roxzone Time</t>
        </is>
      </c>
      <c r="W1" s="2" t="inlineStr">
        <is>
          <t>Penalty</t>
        </is>
      </c>
      <c r="X1" s="1" t="inlineStr">
        <is>
          <t>Total Running Time</t>
        </is>
      </c>
      <c r="Y1" s="1" t="inlineStr">
        <is>
          <t>Avg Running Time</t>
        </is>
      </c>
      <c r="Z1" s="1" t="inlineStr">
        <is>
          <t>Max Diff from Avg Running</t>
        </is>
      </c>
      <c r="AA1" s="1" t="inlineStr">
        <is>
          <t>Total Time</t>
        </is>
      </c>
    </row>
    <row r="2">
      <c r="A2" s="3" t="inlineStr">
        <is>
          <t>AVERAGE</t>
        </is>
      </c>
      <c r="B2" s="3">
        <f>HYROX_PRO_Men!C2</f>
        <v/>
      </c>
      <c r="C2" s="3">
        <f>HYROX_PRO_Men!D2</f>
        <v/>
      </c>
      <c r="D2" s="4">
        <f>AVERAGE(INDIRECT($E$17 &amp; "!" &amp; D$11 &amp; $A$18 &amp; ":" &amp; D$11 &amp; $B$18))</f>
        <v/>
      </c>
      <c r="E2" s="3" t="n"/>
      <c r="F2" s="4">
        <f>AVERAGE(INDIRECT($E$17 &amp; "!" &amp; F$11 &amp; $A$18 &amp; ":" &amp; F$11 &amp; $B$18))</f>
        <v/>
      </c>
      <c r="G2" s="4">
        <f>AVERAGE(INDIRECT($E$17 &amp; "!" &amp; G$11 &amp; $A$18 &amp; ":" &amp; G$11 &amp; $B$18))</f>
        <v/>
      </c>
      <c r="H2" s="4">
        <f>AVERAGE(INDIRECT($E$17 &amp; "!" &amp; H$11 &amp; $A$18 &amp; ":" &amp; H$11 &amp; $B$18))</f>
        <v/>
      </c>
      <c r="I2" s="4">
        <f>AVERAGE(INDIRECT($E$17 &amp; "!" &amp; I$11 &amp; $A$18 &amp; ":" &amp; I$11 &amp; $B$18))</f>
        <v/>
      </c>
      <c r="J2" s="4">
        <f>AVERAGE(INDIRECT($E$17 &amp; "!" &amp; J$11 &amp; $A$18 &amp; ":" &amp; J$11 &amp; $B$18))</f>
        <v/>
      </c>
      <c r="K2" s="4">
        <f>AVERAGE(INDIRECT($E$17 &amp; "!" &amp; K$11 &amp; $A$18 &amp; ":" &amp; K$11 &amp; $B$18))</f>
        <v/>
      </c>
      <c r="L2" s="4">
        <f>AVERAGE(INDIRECT($E$17 &amp; "!" &amp; L$11 &amp; $A$18 &amp; ":" &amp; L$11 &amp; $B$18))</f>
        <v/>
      </c>
      <c r="M2" s="4">
        <f>AVERAGE(INDIRECT($E$17 &amp; "!" &amp; M$11 &amp; $A$18 &amp; ":" &amp; M$11 &amp; $B$18))</f>
        <v/>
      </c>
      <c r="N2" s="4">
        <f>AVERAGE(INDIRECT($E$17 &amp; "!" &amp; N$11 &amp; $A$18 &amp; ":" &amp; N$11 &amp; $B$18))</f>
        <v/>
      </c>
      <c r="O2" s="4">
        <f>AVERAGE(INDIRECT($E$17 &amp; "!" &amp; O$11 &amp; $A$18 &amp; ":" &amp; O$11 &amp; $B$18))</f>
        <v/>
      </c>
      <c r="P2" s="4">
        <f>AVERAGE(INDIRECT($E$17 &amp; "!" &amp; P$11 &amp; $A$18 &amp; ":" &amp; P$11 &amp; $B$18))</f>
        <v/>
      </c>
      <c r="Q2" s="4">
        <f>AVERAGE(INDIRECT($E$17 &amp; "!" &amp; Q$11 &amp; $A$18 &amp; ":" &amp; Q$11 &amp; $B$18))</f>
        <v/>
      </c>
      <c r="R2" s="4">
        <f>AVERAGE(INDIRECT($E$17 &amp; "!" &amp; R$11 &amp; $A$18 &amp; ":" &amp; R$11 &amp; $B$18))</f>
        <v/>
      </c>
      <c r="S2" s="4">
        <f>AVERAGE(INDIRECT($E$17 &amp; "!" &amp; S$11 &amp; $A$18 &amp; ":" &amp; S$11 &amp; $B$18))</f>
        <v/>
      </c>
      <c r="T2" s="4">
        <f>AVERAGE(INDIRECT($E$17 &amp; "!" &amp; T$11 &amp; $A$18 &amp; ":" &amp; T$11 &amp; $B$18))</f>
        <v/>
      </c>
      <c r="U2" s="4">
        <f>AVERAGE(INDIRECT($E$17 &amp; "!" &amp; U$11 &amp; $A$18 &amp; ":" &amp; U$11 &amp; $B$18))</f>
        <v/>
      </c>
      <c r="V2" s="4">
        <f>AVERAGE(INDIRECT($E$17 &amp; "!" &amp; V$11 &amp; $A$18 &amp; ":" &amp; V$11 &amp; $B$18))</f>
        <v/>
      </c>
      <c r="X2" s="4">
        <f>AVERAGE(INDIRECT($E$17 &amp; "!" &amp; X$11 &amp; $A$18 &amp; ":" &amp; X$11 &amp; $B$18))</f>
        <v/>
      </c>
      <c r="Y2" s="4">
        <f>AVERAGE(INDIRECT($E$17 &amp; "!" &amp; Y$11 &amp; $A$18 &amp; ":" &amp; Y$11 &amp; $B$18))</f>
        <v/>
      </c>
      <c r="Z2" s="4">
        <f>AVERAGE(INDIRECT($E$17 &amp; "!" &amp; Z$11 &amp; $A$18 &amp; ":" &amp; Z$11 &amp; $B$18))</f>
        <v/>
      </c>
      <c r="AA2" s="4">
        <f>AVERAGE(INDIRECT($E$17 &amp; "!" &amp; AA$11 &amp; $A$18 &amp; ":" &amp; AA$11 &amp; $B$18))</f>
        <v/>
      </c>
    </row>
    <row r="3">
      <c r="A3" s="3" t="inlineStr">
        <is>
          <t>Median</t>
        </is>
      </c>
      <c r="B3" s="3">
        <f>HYROX_PRO_Men!C3</f>
        <v/>
      </c>
      <c r="C3" s="3">
        <f>HYROX_PRO_Men!D3</f>
        <v/>
      </c>
      <c r="D3" s="4">
        <f>MEDIAN(INDIRECT($E$17 &amp; "!" &amp; D$11 &amp; $A$18 &amp; ":" &amp; D$11 &amp; $B$18))</f>
        <v/>
      </c>
      <c r="E3" s="3" t="n"/>
      <c r="F3" s="4">
        <f>MEDIAN(INDIRECT($E$17 &amp; "!" &amp; F$11 &amp; $A$18 &amp; ":" &amp; F$11 &amp; $B$18))</f>
        <v/>
      </c>
      <c r="G3" s="4">
        <f>MEDIAN(INDIRECT($E$17 &amp; "!" &amp; G$11 &amp; $A$18 &amp; ":" &amp; G$11 &amp; $B$18))</f>
        <v/>
      </c>
      <c r="H3" s="4">
        <f>MEDIAN(INDIRECT($E$17 &amp; "!" &amp; H$11 &amp; $A$18 &amp; ":" &amp; H$11 &amp; $B$18))</f>
        <v/>
      </c>
      <c r="I3" s="4">
        <f>MEDIAN(INDIRECT($E$17 &amp; "!" &amp; I$11 &amp; $A$18 &amp; ":" &amp; I$11 &amp; $B$18))</f>
        <v/>
      </c>
      <c r="J3" s="4">
        <f>MEDIAN(INDIRECT($E$17 &amp; "!" &amp; J$11 &amp; $A$18 &amp; ":" &amp; J$11 &amp; $B$18))</f>
        <v/>
      </c>
      <c r="K3" s="4">
        <f>MEDIAN(INDIRECT($E$17 &amp; "!" &amp; K$11 &amp; $A$18 &amp; ":" &amp; K$11 &amp; $B$18))</f>
        <v/>
      </c>
      <c r="L3" s="4">
        <f>MEDIAN(INDIRECT($E$17 &amp; "!" &amp; L$11 &amp; $A$18 &amp; ":" &amp; L$11 &amp; $B$18))</f>
        <v/>
      </c>
      <c r="M3" s="4">
        <f>MEDIAN(INDIRECT($E$17 &amp; "!" &amp; M$11 &amp; $A$18 &amp; ":" &amp; M$11 &amp; $B$18))</f>
        <v/>
      </c>
      <c r="N3" s="4">
        <f>MEDIAN(INDIRECT($E$17 &amp; "!" &amp; N$11 &amp; $A$18 &amp; ":" &amp; N$11 &amp; $B$18))</f>
        <v/>
      </c>
      <c r="O3" s="4">
        <f>MEDIAN(INDIRECT($E$17 &amp; "!" &amp; O$11 &amp; $A$18 &amp; ":" &amp; O$11 &amp; $B$18))</f>
        <v/>
      </c>
      <c r="P3" s="4">
        <f>MEDIAN(INDIRECT($E$17 &amp; "!" &amp; P$11 &amp; $A$18 &amp; ":" &amp; P$11 &amp; $B$18))</f>
        <v/>
      </c>
      <c r="Q3" s="4">
        <f>MEDIAN(INDIRECT($E$17 &amp; "!" &amp; Q$11 &amp; $A$18 &amp; ":" &amp; Q$11 &amp; $B$18))</f>
        <v/>
      </c>
      <c r="R3" s="4">
        <f>MEDIAN(INDIRECT($E$17 &amp; "!" &amp; R$11 &amp; $A$18 &amp; ":" &amp; R$11 &amp; $B$18))</f>
        <v/>
      </c>
      <c r="S3" s="4">
        <f>MEDIAN(INDIRECT($E$17 &amp; "!" &amp; S$11 &amp; $A$18 &amp; ":" &amp; S$11 &amp; $B$18))</f>
        <v/>
      </c>
      <c r="T3" s="4">
        <f>MEDIAN(INDIRECT($E$17 &amp; "!" &amp; T$11 &amp; $A$18 &amp; ":" &amp; T$11 &amp; $B$18))</f>
        <v/>
      </c>
      <c r="U3" s="4">
        <f>MEDIAN(INDIRECT($E$17 &amp; "!" &amp; U$11 &amp; $A$18 &amp; ":" &amp; U$11 &amp; $B$18))</f>
        <v/>
      </c>
      <c r="V3" s="4">
        <f>MEDIAN(INDIRECT($E$17 &amp; "!" &amp; V$11 &amp; $A$18 &amp; ":" &amp; V$11 &amp; $B$18))</f>
        <v/>
      </c>
      <c r="X3" s="4">
        <f>MEDIAN(INDIRECT($E$17 &amp; "!" &amp; X$11 &amp; $A$18 &amp; ":" &amp; X$11 &amp; $B$18))</f>
        <v/>
      </c>
      <c r="Y3" s="4">
        <f>MEDIAN(INDIRECT($E$17 &amp; "!" &amp; Y$11 &amp; $A$18 &amp; ":" &amp; Y$11 &amp; $B$18))</f>
        <v/>
      </c>
      <c r="Z3" s="4">
        <f>MEDIAN(INDIRECT($E$17 &amp; "!" &amp; Z$11 &amp; $A$18 &amp; ":" &amp; Z$11 &amp; $B$18))</f>
        <v/>
      </c>
      <c r="AA3" s="4">
        <f>MEDIAN(INDIRECT($E$17 &amp; "!" &amp; AA$11 &amp; $A$18 &amp; ":" &amp; AA$11 &amp; $B$18))</f>
        <v/>
      </c>
    </row>
    <row r="4">
      <c r="A4" s="3" t="inlineStr">
        <is>
          <t>Min</t>
        </is>
      </c>
      <c r="B4" s="3">
        <f>HYROX_PRO_Men!C4</f>
        <v/>
      </c>
      <c r="C4" s="3">
        <f>HYROX_PRO_Men!D4</f>
        <v/>
      </c>
      <c r="D4" s="4">
        <f>MIN(INDIRECT($E$17 &amp; "!" &amp; D$11 &amp; $A$18 &amp; ":" &amp; D$11 &amp; $B$18))</f>
        <v/>
      </c>
      <c r="E4" s="3" t="n"/>
      <c r="F4" s="4">
        <f>MIN(INDIRECT($E$17 &amp; "!" &amp; F$11 &amp; $A$18 &amp; ":" &amp; F$11 &amp; $B$18))</f>
        <v/>
      </c>
      <c r="G4" s="4">
        <f>MIN(INDIRECT($E$17 &amp; "!" &amp; G$11 &amp; $A$18 &amp; ":" &amp; G$11 &amp; $B$18))</f>
        <v/>
      </c>
      <c r="H4" s="4">
        <f>MIN(INDIRECT($E$17 &amp; "!" &amp; H$11 &amp; $A$18 &amp; ":" &amp; H$11 &amp; $B$18))</f>
        <v/>
      </c>
      <c r="I4" s="4">
        <f>MIN(INDIRECT($E$17 &amp; "!" &amp; I$11 &amp; $A$18 &amp; ":" &amp; I$11 &amp; $B$18))</f>
        <v/>
      </c>
      <c r="J4" s="4">
        <f>MIN(INDIRECT($E$17 &amp; "!" &amp; J$11 &amp; $A$18 &amp; ":" &amp; J$11 &amp; $B$18))</f>
        <v/>
      </c>
      <c r="K4" s="4">
        <f>MIN(INDIRECT($E$17 &amp; "!" &amp; K$11 &amp; $A$18 &amp; ":" &amp; K$11 &amp; $B$18))</f>
        <v/>
      </c>
      <c r="L4" s="4">
        <f>MIN(INDIRECT($E$17 &amp; "!" &amp; L$11 &amp; $A$18 &amp; ":" &amp; L$11 &amp; $B$18))</f>
        <v/>
      </c>
      <c r="M4" s="4">
        <f>MIN(INDIRECT($E$17 &amp; "!" &amp; M$11 &amp; $A$18 &amp; ":" &amp; M$11 &amp; $B$18))</f>
        <v/>
      </c>
      <c r="N4" s="4">
        <f>MIN(INDIRECT($E$17 &amp; "!" &amp; N$11 &amp; $A$18 &amp; ":" &amp; N$11 &amp; $B$18))</f>
        <v/>
      </c>
      <c r="O4" s="4">
        <f>MIN(INDIRECT($E$17 &amp; "!" &amp; O$11 &amp; $A$18 &amp; ":" &amp; O$11 &amp; $B$18))</f>
        <v/>
      </c>
      <c r="P4" s="4">
        <f>MIN(INDIRECT($E$17 &amp; "!" &amp; P$11 &amp; $A$18 &amp; ":" &amp; P$11 &amp; $B$18))</f>
        <v/>
      </c>
      <c r="Q4" s="4">
        <f>MIN(INDIRECT($E$17 &amp; "!" &amp; Q$11 &amp; $A$18 &amp; ":" &amp; Q$11 &amp; $B$18))</f>
        <v/>
      </c>
      <c r="R4" s="4">
        <f>MIN(INDIRECT($E$17 &amp; "!" &amp; R$11 &amp; $A$18 &amp; ":" &amp; R$11 &amp; $B$18))</f>
        <v/>
      </c>
      <c r="S4" s="4">
        <f>MIN(INDIRECT($E$17 &amp; "!" &amp; S$11 &amp; $A$18 &amp; ":" &amp; S$11 &amp; $B$18))</f>
        <v/>
      </c>
      <c r="T4" s="4">
        <f>MIN(INDIRECT($E$17 &amp; "!" &amp; T$11 &amp; $A$18 &amp; ":" &amp; T$11 &amp; $B$18))</f>
        <v/>
      </c>
      <c r="U4" s="4">
        <f>MIN(INDIRECT($E$17 &amp; "!" &amp; U$11 &amp; $A$18 &amp; ":" &amp; U$11 &amp; $B$18))</f>
        <v/>
      </c>
      <c r="V4" s="4">
        <f>MIN(INDIRECT($E$17 &amp; "!" &amp; V$11 &amp; $A$18 &amp; ":" &amp; V$11 &amp; $B$18))</f>
        <v/>
      </c>
      <c r="X4" s="4">
        <f>MIN(INDIRECT($E$17 &amp; "!" &amp; X$11 &amp; $A$18 &amp; ":" &amp; X$11 &amp; $B$18))</f>
        <v/>
      </c>
      <c r="Y4" s="4">
        <f>MIN(INDIRECT($E$17 &amp; "!" &amp; Y$11 &amp; $A$18 &amp; ":" &amp; Y$11 &amp; $B$18))</f>
        <v/>
      </c>
      <c r="Z4" s="4">
        <f>MIN(INDIRECT($E$17 &amp; "!" &amp; Z$11 &amp; $A$18 &amp; ":" &amp; Z$11 &amp; $B$18))</f>
        <v/>
      </c>
      <c r="AA4" s="4">
        <f>MIN(INDIRECT($E$17 &amp; "!" &amp; AA$11 &amp; $A$18 &amp; ":" &amp; AA$11 &amp; $B$18))</f>
        <v/>
      </c>
    </row>
    <row r="5">
      <c r="A5" s="3" t="inlineStr">
        <is>
          <t>Max</t>
        </is>
      </c>
      <c r="B5" s="3">
        <f>HYROX_PRO_Men!C5</f>
        <v/>
      </c>
      <c r="C5" s="3">
        <f>HYROX_PRO_Men!D5</f>
        <v/>
      </c>
      <c r="D5" s="4">
        <f>MAX(INDIRECT($E$17 &amp; "!" &amp; D$11 &amp; $A$18 &amp; ":" &amp; D$11 &amp; $B$18))</f>
        <v/>
      </c>
      <c r="E5" s="3" t="n"/>
      <c r="F5" s="4">
        <f>MAX(INDIRECT($E$17 &amp; "!" &amp; F$11 &amp; $A$18 &amp; ":" &amp; F$11 &amp; $B$18))</f>
        <v/>
      </c>
      <c r="G5" s="4">
        <f>MAX(INDIRECT($E$17 &amp; "!" &amp; G$11 &amp; $A$18 &amp; ":" &amp; G$11 &amp; $B$18))</f>
        <v/>
      </c>
      <c r="H5" s="4">
        <f>MAX(INDIRECT($E$17 &amp; "!" &amp; H$11 &amp; $A$18 &amp; ":" &amp; H$11 &amp; $B$18))</f>
        <v/>
      </c>
      <c r="I5" s="4">
        <f>MAX(INDIRECT($E$17 &amp; "!" &amp; I$11 &amp; $A$18 &amp; ":" &amp; I$11 &amp; $B$18))</f>
        <v/>
      </c>
      <c r="J5" s="4">
        <f>MAX(INDIRECT($E$17 &amp; "!" &amp; J$11 &amp; $A$18 &amp; ":" &amp; J$11 &amp; $B$18))</f>
        <v/>
      </c>
      <c r="K5" s="4">
        <f>MAX(INDIRECT($E$17 &amp; "!" &amp; K$11 &amp; $A$18 &amp; ":" &amp; K$11 &amp; $B$18))</f>
        <v/>
      </c>
      <c r="L5" s="4">
        <f>MAX(INDIRECT($E$17 &amp; "!" &amp; L$11 &amp; $A$18 &amp; ":" &amp; L$11 &amp; $B$18))</f>
        <v/>
      </c>
      <c r="M5" s="4">
        <f>MAX(INDIRECT($E$17 &amp; "!" &amp; M$11 &amp; $A$18 &amp; ":" &amp; M$11 &amp; $B$18))</f>
        <v/>
      </c>
      <c r="N5" s="4">
        <f>MAX(INDIRECT($E$17 &amp; "!" &amp; N$11 &amp; $A$18 &amp; ":" &amp; N$11 &amp; $B$18))</f>
        <v/>
      </c>
      <c r="O5" s="4">
        <f>MAX(INDIRECT($E$17 &amp; "!" &amp; O$11 &amp; $A$18 &amp; ":" &amp; O$11 &amp; $B$18))</f>
        <v/>
      </c>
      <c r="P5" s="4">
        <f>MAX(INDIRECT($E$17 &amp; "!" &amp; P$11 &amp; $A$18 &amp; ":" &amp; P$11 &amp; $B$18))</f>
        <v/>
      </c>
      <c r="Q5" s="4">
        <f>MAX(INDIRECT($E$17 &amp; "!" &amp; Q$11 &amp; $A$18 &amp; ":" &amp; Q$11 &amp; $B$18))</f>
        <v/>
      </c>
      <c r="R5" s="4">
        <f>MAX(INDIRECT($E$17 &amp; "!" &amp; R$11 &amp; $A$18 &amp; ":" &amp; R$11 &amp; $B$18))</f>
        <v/>
      </c>
      <c r="S5" s="4">
        <f>MAX(INDIRECT($E$17 &amp; "!" &amp; S$11 &amp; $A$18 &amp; ":" &amp; S$11 &amp; $B$18))</f>
        <v/>
      </c>
      <c r="T5" s="4">
        <f>MAX(INDIRECT($E$17 &amp; "!" &amp; T$11 &amp; $A$18 &amp; ":" &amp; T$11 &amp; $B$18))</f>
        <v/>
      </c>
      <c r="U5" s="4">
        <f>MAX(INDIRECT($E$17 &amp; "!" &amp; U$11 &amp; $A$18 &amp; ":" &amp; U$11 &amp; $B$18))</f>
        <v/>
      </c>
      <c r="V5" s="4">
        <f>MAX(INDIRECT($E$17 &amp; "!" &amp; V$11 &amp; $A$18 &amp; ":" &amp; V$11 &amp; $B$18))</f>
        <v/>
      </c>
      <c r="X5" s="4">
        <f>MAX(INDIRECT($E$17 &amp; "!" &amp; X$11 &amp; $A$18 &amp; ":" &amp; X$11 &amp; $B$18))</f>
        <v/>
      </c>
      <c r="Y5" s="4">
        <f>MAX(INDIRECT($E$17 &amp; "!" &amp; Y$11 &amp; $A$18 &amp; ":" &amp; Y$11 &amp; $B$18))</f>
        <v/>
      </c>
      <c r="Z5" s="4">
        <f>MAX(INDIRECT($E$17 &amp; "!" &amp; Z$11 &amp; $A$18 &amp; ":" &amp; Z$11 &amp; $B$18))</f>
        <v/>
      </c>
      <c r="AA5" s="4">
        <f>MAX(INDIRECT($E$17 &amp; "!" &amp; AA$11 &amp; $A$18 &amp; ":" &amp; AA$11 &amp; $B$18))</f>
        <v/>
      </c>
    </row>
    <row r="6">
      <c r="A6" s="3" t="inlineStr">
        <is>
          <t>Athlete</t>
        </is>
      </c>
    </row>
    <row r="7">
      <c r="A7" s="3">
        <f>INDIRECT($E$17 &amp; "!A" &amp; $C$18)</f>
        <v/>
      </c>
      <c r="C7" s="5">
        <f>INDIRECT(E17 &amp; "!B" &amp; $C$18)</f>
        <v/>
      </c>
      <c r="D7" s="4">
        <f>INDIRECT($E$17 &amp; "!" &amp; D$11 &amp; $C$18)</f>
        <v/>
      </c>
      <c r="E7" s="5" t="n"/>
      <c r="F7" s="4">
        <f>INDIRECT($E$17 &amp; "!" &amp; F$11 &amp; $C$18)</f>
        <v/>
      </c>
      <c r="G7" s="4">
        <f>INDIRECT($E$17 &amp; "!" &amp; G$11 &amp; $C$18)</f>
        <v/>
      </c>
      <c r="H7" s="4">
        <f>INDIRECT($E$17 &amp; "!" &amp; H$11 &amp; $C$18)</f>
        <v/>
      </c>
      <c r="I7" s="4">
        <f>INDIRECT($E$17 &amp; "!" &amp; I$11 &amp; $C$18)</f>
        <v/>
      </c>
      <c r="J7" s="4">
        <f>INDIRECT($E$17 &amp; "!" &amp; J$11 &amp; $C$18)</f>
        <v/>
      </c>
      <c r="K7" s="4">
        <f>INDIRECT($E$17 &amp; "!" &amp; K$11 &amp; $C$18)</f>
        <v/>
      </c>
      <c r="L7" s="4">
        <f>INDIRECT($E$17 &amp; "!" &amp; L$11 &amp; $C$18)</f>
        <v/>
      </c>
      <c r="M7" s="4">
        <f>INDIRECT($E$17 &amp; "!" &amp; M$11 &amp; $C$18)</f>
        <v/>
      </c>
      <c r="N7" s="4">
        <f>INDIRECT($E$17 &amp; "!" &amp; N$11 &amp; $C$18)</f>
        <v/>
      </c>
      <c r="O7" s="4">
        <f>INDIRECT($E$17 &amp; "!" &amp; O$11 &amp; $C$18)</f>
        <v/>
      </c>
      <c r="P7" s="4">
        <f>INDIRECT($E$17 &amp; "!" &amp; P$11 &amp; $C$18)</f>
        <v/>
      </c>
      <c r="Q7" s="4">
        <f>INDIRECT($E$17 &amp; "!" &amp; Q$11 &amp; $C$18)</f>
        <v/>
      </c>
      <c r="R7" s="4">
        <f>INDIRECT($E$17 &amp; "!" &amp; R$11 &amp; $C$18)</f>
        <v/>
      </c>
      <c r="S7" s="4">
        <f>INDIRECT($E$17 &amp; "!" &amp; S$11 &amp; $C$18)</f>
        <v/>
      </c>
      <c r="T7" s="4">
        <f>INDIRECT($E$17 &amp; "!" &amp; T$11 &amp; $C$18)</f>
        <v/>
      </c>
      <c r="U7" s="4">
        <f>INDIRECT($E$17 &amp; "!" &amp; U$11 &amp; $C$18)</f>
        <v/>
      </c>
      <c r="V7" s="4">
        <f>INDIRECT($E$17 &amp; "!" &amp; V$11 &amp; $C$18)</f>
        <v/>
      </c>
      <c r="W7" s="4">
        <f>INDIRECT($E$17 &amp; "!" &amp; W$11 &amp; $C$18)</f>
        <v/>
      </c>
      <c r="X7" s="4">
        <f>INDIRECT($E$17 &amp; "!" &amp; X$11 &amp; $C$18)</f>
        <v/>
      </c>
      <c r="Y7" s="4">
        <f>INDIRECT($E$17 &amp; "!" &amp; Y$11 &amp; $C$18)</f>
        <v/>
      </c>
      <c r="Z7" s="4">
        <f>INDIRECT($E$17 &amp; "!" &amp; Z$11 &amp; $C$18)</f>
        <v/>
      </c>
      <c r="AA7" s="4">
        <f>INDIRECT($E$17 &amp; "!" &amp; AA$11 &amp; $C$18)</f>
        <v/>
      </c>
    </row>
    <row r="8">
      <c r="C8" s="3" t="inlineStr">
        <is>
          <t>Diff to Avg</t>
        </is>
      </c>
      <c r="D8" s="5">
        <f>D7-D2</f>
        <v/>
      </c>
      <c r="E8" s="3" t="n"/>
      <c r="F8" s="5">
        <f>F7-F2</f>
        <v/>
      </c>
      <c r="G8" s="5">
        <f>G7-G2</f>
        <v/>
      </c>
      <c r="H8" s="5">
        <f>H7-H2</f>
        <v/>
      </c>
      <c r="I8" s="5">
        <f>I7-I2</f>
        <v/>
      </c>
      <c r="J8" s="5">
        <f>J7-J2</f>
        <v/>
      </c>
      <c r="K8" s="5">
        <f>K7-K2</f>
        <v/>
      </c>
      <c r="L8" s="5">
        <f>L7-L2</f>
        <v/>
      </c>
      <c r="M8" s="5">
        <f>M7-M2</f>
        <v/>
      </c>
      <c r="N8" s="5">
        <f>N7-N2</f>
        <v/>
      </c>
      <c r="O8" s="5">
        <f>O7-O2</f>
        <v/>
      </c>
      <c r="P8" s="5">
        <f>P7-P2</f>
        <v/>
      </c>
      <c r="Q8" s="5">
        <f>Q7-Q2</f>
        <v/>
      </c>
      <c r="R8" s="5">
        <f>R7-R2</f>
        <v/>
      </c>
      <c r="S8" s="5">
        <f>S7-S2</f>
        <v/>
      </c>
      <c r="T8" s="5">
        <f>T7-T2</f>
        <v/>
      </c>
      <c r="U8" s="5">
        <f>U7-U2</f>
        <v/>
      </c>
      <c r="V8" s="5">
        <f>V7-V2</f>
        <v/>
      </c>
      <c r="W8" s="5" t="n"/>
      <c r="X8" s="5">
        <f>X7-X2</f>
        <v/>
      </c>
      <c r="Y8" s="5">
        <f>Y7-Y2</f>
        <v/>
      </c>
      <c r="Z8" s="5">
        <f>Z7-Z2</f>
        <v/>
      </c>
      <c r="AA8" s="5">
        <f>AA7-AA2</f>
        <v/>
      </c>
    </row>
    <row r="11">
      <c r="D11" s="3" t="inlineStr">
        <is>
          <t>Z</t>
        </is>
      </c>
      <c r="F11" s="3" t="inlineStr">
        <is>
          <t>E</t>
        </is>
      </c>
      <c r="G11" s="4" t="inlineStr">
        <is>
          <t>F</t>
        </is>
      </c>
      <c r="H11" s="4" t="inlineStr">
        <is>
          <t>G</t>
        </is>
      </c>
      <c r="I11" s="4" t="inlineStr">
        <is>
          <t>H</t>
        </is>
      </c>
      <c r="J11" s="4" t="inlineStr">
        <is>
          <t>I</t>
        </is>
      </c>
      <c r="K11" s="4" t="inlineStr">
        <is>
          <t>J</t>
        </is>
      </c>
      <c r="L11" s="4" t="inlineStr">
        <is>
          <t>K</t>
        </is>
      </c>
      <c r="M11" s="4" t="inlineStr">
        <is>
          <t>L</t>
        </is>
      </c>
      <c r="N11" s="4" t="inlineStr">
        <is>
          <t>M</t>
        </is>
      </c>
      <c r="O11" s="4" t="inlineStr">
        <is>
          <t>N</t>
        </is>
      </c>
      <c r="P11" s="4" t="inlineStr">
        <is>
          <t>O</t>
        </is>
      </c>
      <c r="Q11" s="4" t="inlineStr">
        <is>
          <t>P</t>
        </is>
      </c>
      <c r="R11" s="4" t="inlineStr">
        <is>
          <t>Q</t>
        </is>
      </c>
      <c r="S11" s="4" t="inlineStr">
        <is>
          <t>R</t>
        </is>
      </c>
      <c r="T11" s="4" t="inlineStr">
        <is>
          <t>S</t>
        </is>
      </c>
      <c r="U11" s="4" t="inlineStr">
        <is>
          <t>T</t>
        </is>
      </c>
      <c r="V11" s="4" t="inlineStr">
        <is>
          <t>U</t>
        </is>
      </c>
      <c r="W11" s="4" t="inlineStr">
        <is>
          <t>V</t>
        </is>
      </c>
      <c r="X11" s="4" t="inlineStr">
        <is>
          <t>W</t>
        </is>
      </c>
      <c r="Y11" s="3" t="inlineStr">
        <is>
          <t>X</t>
        </is>
      </c>
      <c r="Z11" s="3" t="inlineStr">
        <is>
          <t>Y</t>
        </is>
      </c>
      <c r="AA11" s="3" t="inlineStr">
        <is>
          <t>Z</t>
        </is>
      </c>
    </row>
    <row r="16">
      <c r="A16" s="4" t="n"/>
    </row>
    <row r="17">
      <c r="A17" s="6" t="inlineStr">
        <is>
          <t>Selected Range</t>
        </is>
      </c>
      <c r="B17" s="6" t="n"/>
      <c r="C17" s="6" t="inlineStr">
        <is>
          <t>Athlete Index</t>
        </is>
      </c>
      <c r="E17" s="4" t="inlineStr">
        <is>
          <t>HYROX_PRO_Men</t>
        </is>
      </c>
    </row>
    <row r="18">
      <c r="A18" s="3">
        <f>D20</f>
        <v/>
      </c>
      <c r="B18" s="3">
        <f>B20</f>
        <v/>
      </c>
      <c r="C18" s="3" t="n">
        <v>51</v>
      </c>
    </row>
    <row r="19">
      <c r="A19" s="6" t="inlineStr">
        <is>
          <t>Compare With</t>
        </is>
      </c>
      <c r="B19" s="6" t="inlineStr">
        <is>
          <t>Range</t>
        </is>
      </c>
    </row>
    <row r="20">
      <c r="A20" s="3" t="inlineStr">
        <is>
          <t>All Athletes</t>
        </is>
      </c>
      <c r="B20" s="3">
        <f>MATCH(1, ISNUMBER(INDIRECT(E17 &amp; "!W:W")), -1)</f>
        <v/>
      </c>
      <c r="C20" s="3" t="inlineStr">
        <is>
          <t>Start</t>
        </is>
      </c>
      <c r="D20" s="3" t="n">
        <v>2</v>
      </c>
    </row>
    <row r="21">
      <c r="A21" s="3" t="inlineStr">
        <is>
          <t>Top 5</t>
        </is>
      </c>
      <c r="B21" s="3" t="n">
        <v>6</v>
      </c>
      <c r="C21" s="3" t="inlineStr">
        <is>
          <t>Over 65</t>
        </is>
      </c>
      <c r="D21" s="3">
        <f>MATCH(1, INDIRECT(E17 &amp; "!Z2:Z500") &gt; TIME(1, 5, 0), 0) + 1</f>
        <v/>
      </c>
    </row>
    <row r="22">
      <c r="A22" s="3" t="inlineStr">
        <is>
          <t>Under 65</t>
        </is>
      </c>
      <c r="B22" s="3">
        <f>MATCH(1, INDIRECT($E$17 &amp; "!Z2:Z" &amp; $B$20) &lt; TIME(1, 5, 0), -1) + 1</f>
        <v/>
      </c>
      <c r="C22" s="3" t="inlineStr">
        <is>
          <t>Over 70</t>
        </is>
      </c>
      <c r="D22" s="3">
        <f>MATCH(1, INDIRECT(E17 &amp; "!Z2:Z500") &gt; TIME(1, 10, 0), 0) + 1</f>
        <v/>
      </c>
    </row>
    <row r="23">
      <c r="A23" s="3" t="inlineStr">
        <is>
          <t>Under 70</t>
        </is>
      </c>
      <c r="B23" s="3">
        <f>MATCH(1, INDIRECT($E$17 &amp; "!Z2:Z" &amp; $B$20) &lt; TIME(1, 10, 0), -1) + 1</f>
        <v/>
      </c>
      <c r="C23" s="3" t="inlineStr">
        <is>
          <t>Over 75</t>
        </is>
      </c>
      <c r="D23" s="3">
        <f>MATCH(1, INDIRECT(E17 &amp; "!Z2:Z500") &gt; TIME(1, 15, 0), 0) + 1</f>
        <v/>
      </c>
    </row>
    <row r="24">
      <c r="A24" s="3" t="inlineStr">
        <is>
          <t>Under 75</t>
        </is>
      </c>
      <c r="B24" s="3">
        <f>MATCH(1, INDIRECT($E$17 &amp; "!Z2:Z" &amp; $B$20) &lt; TIME(1, 15, 0), -1) + 1</f>
        <v/>
      </c>
      <c r="C24" s="3" t="inlineStr">
        <is>
          <t>Over 80</t>
        </is>
      </c>
      <c r="D24" s="3">
        <f>MATCH(1, INDIRECT(E17 &amp; "!Z2:Z500") &gt; TIME(1, 20, 0), 0) + 1</f>
        <v/>
      </c>
    </row>
    <row r="25">
      <c r="A25" s="3" t="inlineStr">
        <is>
          <t>Under 80</t>
        </is>
      </c>
      <c r="B25" s="3">
        <f>MATCH(1, INDIRECT($E$17 &amp; "!Z2:Z" &amp; $B$20) &lt; TIME(1, 20, 0), -1) + 1</f>
        <v/>
      </c>
    </row>
  </sheetData>
  <conditionalFormatting sqref="D8 F8:AA8">
    <cfRule type="cellIs" rank="0" priority="2" equalAverage="0" operator="lessThan" aboveAverage="0" dxfId="0" text="" percent="0" bottom="0">
      <formula>0</formula>
    </cfRule>
    <cfRule type="cellIs" rank="0" priority="3" equalAverage="0" operator="greaterThan" aboveAverage="0" dxfId="1" text="" percent="0" bottom="0">
      <formula>0</formula>
    </cfRule>
  </conditionalFormatting>
  <conditionalFormatting sqref="D7 F7:AA7">
    <cfRule type="cellIs" rank="0" priority="4" equalAverage="0" operator="greaterThanOrEqual" aboveAverage="0" dxfId="1" text="" percent="0" bottom="0">
      <formula>A5:U5</formula>
    </cfRule>
    <cfRule type="cellIs" rank="0" priority="5" equalAverage="0" operator="lessThanOrEqual" aboveAverage="0" dxfId="2" text="" percent="0" bottom="0">
      <formula>A2:U2</formula>
    </cfRule>
    <cfRule type="cellIs" rank="0" priority="6" equalAverage="0" operator="greaterThan" aboveAverage="0" dxfId="3" text="" percent="0" bottom="0">
      <formula>D2:V2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Elfitouri, Sadiq (GBR)</t>
        </is>
      </c>
      <c r="B2" t="inlineStr">
        <is>
          <t>25-29</t>
        </is>
      </c>
      <c r="C2" t="inlineStr">
        <is>
          <t>2023 Birmingham</t>
        </is>
      </c>
      <c r="D2" t="inlineStr">
        <is>
          <t>HYROX PRO</t>
        </is>
      </c>
      <c r="E2" s="8" t="n">
        <v>0.001851851851851852</v>
      </c>
      <c r="F2" s="8" t="n">
        <v>0.002685185185185185</v>
      </c>
      <c r="G2" s="8" t="n">
        <v>0.002534722222222222</v>
      </c>
      <c r="H2" s="8" t="n">
        <v>0.0025</v>
      </c>
      <c r="I2" s="8" t="n">
        <v>0.002974537037037037</v>
      </c>
      <c r="J2" s="8" t="n">
        <v>0.002754629629629629</v>
      </c>
      <c r="K2" s="8" t="n">
        <v>0.002824074074074074</v>
      </c>
      <c r="L2" s="8" t="n">
        <v>0.0015625</v>
      </c>
      <c r="M2" s="8" t="n">
        <v>0.002951388888888889</v>
      </c>
      <c r="N2" s="8" t="n">
        <v>0.002928240740740741</v>
      </c>
      <c r="O2" s="8" t="n">
        <v>0.002685185185185185</v>
      </c>
      <c r="P2" s="8" t="n">
        <v>0.001041666666666667</v>
      </c>
      <c r="Q2" s="8" t="n">
        <v>0.002638888888888889</v>
      </c>
      <c r="R2" s="8" t="n">
        <v>0.002106481481481481</v>
      </c>
      <c r="S2" s="8" t="n">
        <v>0.003055555555555556</v>
      </c>
      <c r="T2" s="8" t="n">
        <v>0.002824074074074074</v>
      </c>
      <c r="U2" s="8" t="n">
        <v>0.002581018518518519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0.04240740740740741</v>
      </c>
    </row>
    <row r="3">
      <c r="A3" t="inlineStr">
        <is>
          <t>Corlett, Adam (GBR)</t>
        </is>
      </c>
      <c r="B3" t="inlineStr">
        <is>
          <t>35-39</t>
        </is>
      </c>
      <c r="C3" t="inlineStr">
        <is>
          <t>2023 Birmingham</t>
        </is>
      </c>
      <c r="D3" t="inlineStr">
        <is>
          <t>HYROX PRO</t>
        </is>
      </c>
      <c r="E3" s="8" t="n">
        <v>0.001886574074074074</v>
      </c>
      <c r="F3" s="8" t="n">
        <v>0.002696759259259259</v>
      </c>
      <c r="G3" s="8" t="n">
        <v>0.0025</v>
      </c>
      <c r="H3" s="8" t="n">
        <v>0.001840277777777778</v>
      </c>
      <c r="I3" s="8" t="n">
        <v>0.002627314814814815</v>
      </c>
      <c r="J3" s="8" t="n">
        <v>0.003344907407407408</v>
      </c>
      <c r="K3" s="8" t="n">
        <v>0.002662037037037037</v>
      </c>
      <c r="L3" s="8" t="n">
        <v>0.001886574074074074</v>
      </c>
      <c r="M3" s="8" t="n">
        <v>0.002685185185185185</v>
      </c>
      <c r="N3" s="8" t="n">
        <v>0.002916666666666667</v>
      </c>
      <c r="O3" s="8" t="n">
        <v>0.002662037037037037</v>
      </c>
      <c r="P3" s="8" t="n">
        <v>0.001226851851851852</v>
      </c>
      <c r="Q3" s="8" t="n">
        <v>0.002766203703703704</v>
      </c>
      <c r="R3" s="8" t="n">
        <v>0.002465277777777778</v>
      </c>
      <c r="S3" s="8" t="n">
        <v>0.00287037037037037</v>
      </c>
      <c r="T3" s="8" t="n">
        <v>0.003148148148148148</v>
      </c>
      <c r="U3" s="8" t="n">
        <v>0.002581018518518519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0.04267361111111111</v>
      </c>
    </row>
    <row r="4">
      <c r="A4" t="inlineStr">
        <is>
          <t>Lynch, Mark (GBR)</t>
        </is>
      </c>
      <c r="B4" t="inlineStr">
        <is>
          <t>40-44</t>
        </is>
      </c>
      <c r="C4" t="inlineStr">
        <is>
          <t>2023 Birmingham</t>
        </is>
      </c>
      <c r="D4" t="inlineStr">
        <is>
          <t>HYROX PRO</t>
        </is>
      </c>
      <c r="E4" s="8" t="n">
        <v>0.00193287037037037</v>
      </c>
      <c r="F4" s="8" t="n">
        <v>0.002777777777777778</v>
      </c>
      <c r="G4" s="8" t="n">
        <v>0.002650462962962963</v>
      </c>
      <c r="H4" s="8" t="n">
        <v>0.001851851851851852</v>
      </c>
      <c r="I4" s="8" t="n">
        <v>0.0028125</v>
      </c>
      <c r="J4" s="8" t="n">
        <v>0.00287037037037037</v>
      </c>
      <c r="K4" s="8" t="n">
        <v>0.002824074074074074</v>
      </c>
      <c r="L4" s="8" t="n">
        <v>0.0015625</v>
      </c>
      <c r="M4" s="8" t="n">
        <v>0.002905092592592593</v>
      </c>
      <c r="N4" s="8" t="n">
        <v>0.002928240740740741</v>
      </c>
      <c r="O4" s="8" t="n">
        <v>0.002766203703703704</v>
      </c>
      <c r="P4" s="8" t="n">
        <v>0.001168981481481482</v>
      </c>
      <c r="Q4" s="8" t="n">
        <v>0.00287037037037037</v>
      </c>
      <c r="R4" s="8" t="n">
        <v>0.002303240740740741</v>
      </c>
      <c r="S4" s="8" t="n">
        <v>0.00306712962962963</v>
      </c>
      <c r="T4" s="8" t="n">
        <v>0.003275462962962963</v>
      </c>
      <c r="U4" s="8" t="n">
        <v>0.002615740740740741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0.04309027777777778</v>
      </c>
    </row>
    <row r="5">
      <c r="A5" t="inlineStr">
        <is>
          <t>Parkinson, Ciaran (GBR)</t>
        </is>
      </c>
      <c r="B5" t="inlineStr">
        <is>
          <t>30-34</t>
        </is>
      </c>
      <c r="C5" t="inlineStr">
        <is>
          <t>2023 Birmingham</t>
        </is>
      </c>
      <c r="D5" t="inlineStr">
        <is>
          <t>HYROX PRO</t>
        </is>
      </c>
      <c r="E5" s="8" t="n">
        <v>0.001875</v>
      </c>
      <c r="F5" s="8" t="n">
        <v>0.002719907407407407</v>
      </c>
      <c r="G5" s="8" t="n">
        <v>0.002546296296296297</v>
      </c>
      <c r="H5" s="8" t="n">
        <v>0.002696759259259259</v>
      </c>
      <c r="I5" s="8" t="n">
        <v>0.002615740740740741</v>
      </c>
      <c r="J5" s="8" t="n">
        <v>0.003391203703703704</v>
      </c>
      <c r="K5" s="8" t="n">
        <v>0.002650462962962963</v>
      </c>
      <c r="L5" s="8" t="n">
        <v>0.001689814814814815</v>
      </c>
      <c r="M5" s="8" t="n">
        <v>0.002696759259259259</v>
      </c>
      <c r="N5" s="8" t="n">
        <v>0.00287037037037037</v>
      </c>
      <c r="O5" s="8" t="n">
        <v>0.002754629629629629</v>
      </c>
      <c r="P5" s="8" t="n">
        <v>0.001365740740740741</v>
      </c>
      <c r="Q5" s="8" t="n">
        <v>0.002777777777777778</v>
      </c>
      <c r="R5" s="8" t="n">
        <v>0.002384259259259259</v>
      </c>
      <c r="S5" s="8" t="n">
        <v>0.002928240740740741</v>
      </c>
      <c r="T5" s="8" t="n">
        <v>0.003483796296296296</v>
      </c>
      <c r="U5" s="8" t="n">
        <v>0.002395833333333333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0.04373842592592592</v>
      </c>
    </row>
    <row r="6">
      <c r="A6" t="inlineStr">
        <is>
          <t>Revell, Tony (GBR)</t>
        </is>
      </c>
      <c r="B6" t="inlineStr">
        <is>
          <t>35-39</t>
        </is>
      </c>
      <c r="C6" t="inlineStr">
        <is>
          <t>2023 Birmingham</t>
        </is>
      </c>
      <c r="D6" t="inlineStr">
        <is>
          <t>HYROX PRO</t>
        </is>
      </c>
      <c r="E6" s="8" t="n">
        <v>0.001863425925925926</v>
      </c>
      <c r="F6" s="8" t="n">
        <v>0.002673611111111111</v>
      </c>
      <c r="G6" s="8" t="n">
        <v>0.002592592592592593</v>
      </c>
      <c r="H6" s="8" t="n">
        <v>0.002094907407407407</v>
      </c>
      <c r="I6" s="8" t="n">
        <v>0.002754629629629629</v>
      </c>
      <c r="J6" s="8" t="n">
        <v>0.00375</v>
      </c>
      <c r="K6" s="8" t="n">
        <v>0.002696759259259259</v>
      </c>
      <c r="L6" s="8" t="n">
        <v>0.001863425925925926</v>
      </c>
      <c r="M6" s="8" t="n">
        <v>0.002719907407407407</v>
      </c>
      <c r="N6" s="8" t="n">
        <v>0.002916666666666667</v>
      </c>
      <c r="O6" s="8" t="n">
        <v>0.002685185185185185</v>
      </c>
      <c r="P6" s="8" t="n">
        <v>0.001342592592592592</v>
      </c>
      <c r="Q6" s="8" t="n">
        <v>0.002708333333333333</v>
      </c>
      <c r="R6" s="8" t="n">
        <v>0.002905092592592593</v>
      </c>
      <c r="S6" s="8" t="n">
        <v>0.002905092592592593</v>
      </c>
      <c r="T6" s="8" t="n">
        <v>0.003946759259259259</v>
      </c>
      <c r="U6" s="8" t="n">
        <v>0.002476851851851852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0.04481481481481481</v>
      </c>
    </row>
    <row r="7">
      <c r="A7" t="inlineStr">
        <is>
          <t>Harold, Stephen (IRL)</t>
        </is>
      </c>
      <c r="B7" t="inlineStr">
        <is>
          <t>35-39</t>
        </is>
      </c>
      <c r="C7" t="inlineStr">
        <is>
          <t>2023 Birmingham</t>
        </is>
      </c>
      <c r="D7" t="inlineStr">
        <is>
          <t>HYROX PRO</t>
        </is>
      </c>
      <c r="E7" s="8" t="n">
        <v>0.002048611111111111</v>
      </c>
      <c r="F7" s="8" t="n">
        <v>0.002673611111111111</v>
      </c>
      <c r="G7" s="8" t="n">
        <v>0.002824074074074074</v>
      </c>
      <c r="H7" s="8" t="n">
        <v>0.002511574074074074</v>
      </c>
      <c r="I7" s="8" t="n">
        <v>0.002951388888888889</v>
      </c>
      <c r="J7" s="8" t="n">
        <v>0.002928240740740741</v>
      </c>
      <c r="K7" s="8" t="n">
        <v>0.003032407407407407</v>
      </c>
      <c r="L7" s="8" t="n">
        <v>0.002048611111111111</v>
      </c>
      <c r="M7" s="8" t="n">
        <v>0.003020833333333333</v>
      </c>
      <c r="N7" s="8" t="n">
        <v>0.002858796296296296</v>
      </c>
      <c r="O7" s="8" t="n">
        <v>0.002986111111111111</v>
      </c>
      <c r="P7" s="8" t="n">
        <v>0.00119212962962963</v>
      </c>
      <c r="Q7" s="8" t="n">
        <v>0.003032407407407407</v>
      </c>
      <c r="R7" s="8" t="n">
        <v>0.002546296296296297</v>
      </c>
      <c r="S7" s="8" t="n">
        <v>0.003240740740740741</v>
      </c>
      <c r="T7" s="8" t="n">
        <v>0.003009259259259259</v>
      </c>
      <c r="U7" s="8" t="n">
        <v>0.002858796296296296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0.04568287037037037</v>
      </c>
    </row>
    <row r="8">
      <c r="A8" t="inlineStr">
        <is>
          <t>Fricker, Oli (GBR)</t>
        </is>
      </c>
      <c r="B8" t="inlineStr">
        <is>
          <t>30-34</t>
        </is>
      </c>
      <c r="C8" t="inlineStr">
        <is>
          <t>2023 Birmingham</t>
        </is>
      </c>
      <c r="D8" t="inlineStr">
        <is>
          <t>HYROX PRO</t>
        </is>
      </c>
      <c r="E8" s="8" t="n">
        <v>0.001956018518518518</v>
      </c>
      <c r="F8" s="8" t="n">
        <v>0.002754629629629629</v>
      </c>
      <c r="G8" s="8" t="n">
        <v>0.002673611111111111</v>
      </c>
      <c r="H8" s="8" t="n">
        <v>0.002835648148148148</v>
      </c>
      <c r="I8" s="8" t="n">
        <v>0.002881944444444444</v>
      </c>
      <c r="J8" s="8" t="n">
        <v>0.003599537037037037</v>
      </c>
      <c r="K8" s="8" t="n">
        <v>0.002916666666666667</v>
      </c>
      <c r="L8" s="8" t="n">
        <v>0.002662037037037037</v>
      </c>
      <c r="M8" s="8" t="n">
        <v>0.002835648148148148</v>
      </c>
      <c r="N8" s="8" t="n">
        <v>0.00287037037037037</v>
      </c>
      <c r="O8" s="8" t="n">
        <v>0.002951388888888889</v>
      </c>
      <c r="P8" s="8" t="n">
        <v>0.001087962962962963</v>
      </c>
      <c r="Q8" s="8" t="n">
        <v>0.00287037037037037</v>
      </c>
      <c r="R8" s="8" t="n">
        <v>0.002465277777777778</v>
      </c>
      <c r="S8" s="8" t="n">
        <v>0.002986111111111111</v>
      </c>
      <c r="T8" s="8" t="n">
        <v>0.003773148148148148</v>
      </c>
      <c r="U8" s="8" t="n">
        <v>0.002766203703703704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0.0467824074074074</v>
      </c>
    </row>
    <row r="9">
      <c r="A9" t="inlineStr">
        <is>
          <t>Botterill, Charlie (GBR)</t>
        </is>
      </c>
      <c r="B9" t="inlineStr">
        <is>
          <t>U24</t>
        </is>
      </c>
      <c r="C9" t="inlineStr">
        <is>
          <t>2023 Birmingham</t>
        </is>
      </c>
      <c r="D9" t="inlineStr">
        <is>
          <t>HYROX PRO</t>
        </is>
      </c>
      <c r="E9" s="8" t="n">
        <v>0.002164351851851852</v>
      </c>
      <c r="F9" s="8" t="n">
        <v>0.002662037037037037</v>
      </c>
      <c r="G9" s="8" t="n">
        <v>0.002696759259259259</v>
      </c>
      <c r="H9" s="8" t="n">
        <v>0.002835648148148148</v>
      </c>
      <c r="I9" s="8" t="n">
        <v>0.002743055555555555</v>
      </c>
      <c r="J9" s="8" t="n">
        <v>0.003796296296296296</v>
      </c>
      <c r="K9" s="8" t="n">
        <v>0.002905092592592593</v>
      </c>
      <c r="L9" s="8" t="n">
        <v>0.001990740740740741</v>
      </c>
      <c r="M9" s="8" t="n">
        <v>0.002835648148148148</v>
      </c>
      <c r="N9" s="8" t="n">
        <v>0.002766203703703704</v>
      </c>
      <c r="O9" s="8" t="n">
        <v>0.002847222222222222</v>
      </c>
      <c r="P9" s="8" t="n">
        <v>0.001435185185185185</v>
      </c>
      <c r="Q9" s="8" t="n">
        <v>0.002928240740740741</v>
      </c>
      <c r="R9" s="8" t="n">
        <v>0.00244212962962963</v>
      </c>
      <c r="S9" s="8" t="n">
        <v>0.003101851851851852</v>
      </c>
      <c r="T9" s="8" t="n">
        <v>0.004212962962962963</v>
      </c>
      <c r="U9" s="8" t="n">
        <v>0.002650462962962963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0.04689814814814815</v>
      </c>
    </row>
    <row r="10">
      <c r="A10" t="inlineStr">
        <is>
          <t>Sloan, Andy (GBR)</t>
        </is>
      </c>
      <c r="B10" t="inlineStr">
        <is>
          <t>35-39</t>
        </is>
      </c>
      <c r="C10" t="inlineStr">
        <is>
          <t>2023 Birmingham</t>
        </is>
      </c>
      <c r="D10" t="inlineStr">
        <is>
          <t>HYROX PRO</t>
        </is>
      </c>
      <c r="E10" s="8" t="n">
        <v>0.001990740740740741</v>
      </c>
      <c r="F10" s="8" t="n">
        <v>0.002754629629629629</v>
      </c>
      <c r="G10" s="8" t="n">
        <v>0.002696759259259259</v>
      </c>
      <c r="H10" s="8" t="n">
        <v>0.002685185185185185</v>
      </c>
      <c r="I10" s="8" t="n">
        <v>0.0028125</v>
      </c>
      <c r="J10" s="8" t="n">
        <v>0.00349537037037037</v>
      </c>
      <c r="K10" s="8" t="n">
        <v>0.00287037037037037</v>
      </c>
      <c r="L10" s="8" t="n">
        <v>0.002673611111111111</v>
      </c>
      <c r="M10" s="8" t="n">
        <v>0.002905092592592593</v>
      </c>
      <c r="N10" s="8" t="n">
        <v>0.002905092592592593</v>
      </c>
      <c r="O10" s="8" t="n">
        <v>0.002881944444444444</v>
      </c>
      <c r="P10" s="8" t="n">
        <v>0.001331018518518518</v>
      </c>
      <c r="Q10" s="8" t="n">
        <v>0.00287037037037037</v>
      </c>
      <c r="R10" s="8" t="n">
        <v>0.002835648148148148</v>
      </c>
      <c r="S10" s="8" t="n">
        <v>0.003229166666666667</v>
      </c>
      <c r="T10" s="8" t="n">
        <v>0.003831018518518518</v>
      </c>
      <c r="U10" s="8" t="n">
        <v>0.003043981481481481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0.04771990740740741</v>
      </c>
    </row>
    <row r="11">
      <c r="A11" t="inlineStr">
        <is>
          <t>Pearson, Brendan (GBR)</t>
        </is>
      </c>
      <c r="B11" t="inlineStr">
        <is>
          <t>25-29</t>
        </is>
      </c>
      <c r="C11" t="inlineStr">
        <is>
          <t>2023 Birmingham</t>
        </is>
      </c>
      <c r="D11" t="inlineStr">
        <is>
          <t>HYROX PRO</t>
        </is>
      </c>
      <c r="E11" s="8" t="n">
        <v>0.002118055555555556</v>
      </c>
      <c r="F11" s="8" t="n">
        <v>0.002685185185185185</v>
      </c>
      <c r="G11" s="8" t="n">
        <v>0.003043981481481481</v>
      </c>
      <c r="H11" s="8" t="n">
        <v>0.002326388888888889</v>
      </c>
      <c r="I11" s="8" t="n">
        <v>0.003391203703703704</v>
      </c>
      <c r="J11" s="8" t="n">
        <v>0.003090277777777778</v>
      </c>
      <c r="K11" s="8" t="n">
        <v>0.003298611111111111</v>
      </c>
      <c r="L11" s="8" t="n">
        <v>0.002002314814814815</v>
      </c>
      <c r="M11" s="8" t="n">
        <v>0.003402777777777778</v>
      </c>
      <c r="N11" s="8" t="n">
        <v>0.0028125</v>
      </c>
      <c r="O11" s="8" t="n">
        <v>0.003368055555555556</v>
      </c>
      <c r="P11" s="8" t="n">
        <v>0.001076388888888889</v>
      </c>
      <c r="Q11" s="8" t="n">
        <v>0.003321759259259259</v>
      </c>
      <c r="R11" s="8" t="n">
        <v>0.002280092592592593</v>
      </c>
      <c r="S11" s="8" t="n">
        <v>0.003599537037037037</v>
      </c>
      <c r="T11" s="8" t="n">
        <v>0.003194444444444445</v>
      </c>
      <c r="U11" s="8" t="n">
        <v>0.002916666666666667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0.04780092592592593</v>
      </c>
    </row>
    <row r="12">
      <c r="A12" t="inlineStr">
        <is>
          <t>Williamson, Jake (GBR)</t>
        </is>
      </c>
      <c r="B12" t="inlineStr">
        <is>
          <t>25-29</t>
        </is>
      </c>
      <c r="C12" t="inlineStr">
        <is>
          <t>2023 Birmingham</t>
        </is>
      </c>
      <c r="D12" t="inlineStr">
        <is>
          <t>HYROX PRO</t>
        </is>
      </c>
      <c r="E12" s="8" t="n">
        <v>0.001898148148148148</v>
      </c>
      <c r="F12" s="8" t="n">
        <v>0.002557870370370371</v>
      </c>
      <c r="G12" s="8" t="n">
        <v>0.002627314814814815</v>
      </c>
      <c r="H12" s="8" t="n">
        <v>0.002488425925925926</v>
      </c>
      <c r="I12" s="8" t="n">
        <v>0.003113425925925926</v>
      </c>
      <c r="J12" s="8" t="n">
        <v>0.005995370370370371</v>
      </c>
      <c r="K12" s="8" t="n">
        <v>0.003125</v>
      </c>
      <c r="L12" s="8" t="n">
        <v>0.001828703703703704</v>
      </c>
      <c r="M12" s="8" t="n">
        <v>0.002986111111111111</v>
      </c>
      <c r="N12" s="8" t="n">
        <v>0.002789351851851852</v>
      </c>
      <c r="O12" s="8" t="n">
        <v>0.002951388888888889</v>
      </c>
      <c r="P12" s="8" t="n">
        <v>0.0009722222222222222</v>
      </c>
      <c r="Q12" s="8" t="n">
        <v>0.003043981481481481</v>
      </c>
      <c r="R12" s="8" t="n">
        <v>0.002662037037037037</v>
      </c>
      <c r="S12" s="8" t="n">
        <v>0.003275462962962963</v>
      </c>
      <c r="T12" s="8" t="n">
        <v>0.003078703703703704</v>
      </c>
      <c r="U12" s="8" t="n">
        <v>0.002719907407407407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0.04804398148148148</v>
      </c>
    </row>
    <row r="13">
      <c r="A13" t="inlineStr">
        <is>
          <t>Spackman, Rhys (GBR)</t>
        </is>
      </c>
      <c r="B13" t="inlineStr">
        <is>
          <t>30-34</t>
        </is>
      </c>
      <c r="C13" t="inlineStr">
        <is>
          <t>2023 Birmingham</t>
        </is>
      </c>
      <c r="D13" t="inlineStr">
        <is>
          <t>HYROX PRO</t>
        </is>
      </c>
      <c r="E13" s="8" t="n">
        <v>0.00244212962962963</v>
      </c>
      <c r="F13" s="8" t="n">
        <v>0.002719907407407407</v>
      </c>
      <c r="G13" s="8" t="n">
        <v>0.002893518518518518</v>
      </c>
      <c r="H13" s="8" t="n">
        <v>0.002071759259259259</v>
      </c>
      <c r="I13" s="8" t="n">
        <v>0.003055555555555556</v>
      </c>
      <c r="J13" s="8" t="n">
        <v>0.003587962962962963</v>
      </c>
      <c r="K13" s="8" t="n">
        <v>0.003171296296296296</v>
      </c>
      <c r="L13" s="8" t="n">
        <v>0.002268518518518519</v>
      </c>
      <c r="M13" s="8" t="n">
        <v>0.003240740740740741</v>
      </c>
      <c r="N13" s="8" t="n">
        <v>0.002847222222222222</v>
      </c>
      <c r="O13" s="8" t="n">
        <v>0.003078703703703704</v>
      </c>
      <c r="P13" s="8" t="n">
        <v>0.001168981481481482</v>
      </c>
      <c r="Q13" s="8" t="n">
        <v>0.003148148148148148</v>
      </c>
      <c r="R13" s="8" t="n">
        <v>0.003101851851851852</v>
      </c>
      <c r="S13" s="8" t="n">
        <v>0.003530092592592592</v>
      </c>
      <c r="T13" s="8" t="n">
        <v>0.003368055555555556</v>
      </c>
      <c r="U13" s="8" t="n">
        <v>0.00287037037037037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0.04849537037037037</v>
      </c>
    </row>
    <row r="14">
      <c r="A14" t="inlineStr">
        <is>
          <t>Betts, Jesse (GBR)</t>
        </is>
      </c>
      <c r="B14" t="inlineStr">
        <is>
          <t>35-39</t>
        </is>
      </c>
      <c r="C14" t="inlineStr">
        <is>
          <t>2023 Birmingham</t>
        </is>
      </c>
      <c r="D14" t="inlineStr">
        <is>
          <t>HYROX PRO</t>
        </is>
      </c>
      <c r="E14" s="8" t="n">
        <v>0.001990740740740741</v>
      </c>
      <c r="F14" s="8" t="n">
        <v>0.002708333333333333</v>
      </c>
      <c r="G14" s="8" t="n">
        <v>0.00287037037037037</v>
      </c>
      <c r="H14" s="8" t="n">
        <v>0.002592592592592593</v>
      </c>
      <c r="I14" s="8" t="n">
        <v>0.003113425925925926</v>
      </c>
      <c r="J14" s="8" t="n">
        <v>0.003587962962962963</v>
      </c>
      <c r="K14" s="8" t="n">
        <v>0.003148148148148148</v>
      </c>
      <c r="L14" s="8" t="n">
        <v>0.002256944444444444</v>
      </c>
      <c r="M14" s="8" t="n">
        <v>0.003194444444444445</v>
      </c>
      <c r="N14" s="8" t="n">
        <v>0.002962962962962963</v>
      </c>
      <c r="O14" s="8" t="n">
        <v>0.003113425925925926</v>
      </c>
      <c r="P14" s="8" t="n">
        <v>0.001076388888888889</v>
      </c>
      <c r="Q14" s="8" t="n">
        <v>0.003148148148148148</v>
      </c>
      <c r="R14" s="8" t="n">
        <v>0.002708333333333333</v>
      </c>
      <c r="S14" s="8" t="n">
        <v>0.003541666666666666</v>
      </c>
      <c r="T14" s="8" t="n">
        <v>0.003622685185185185</v>
      </c>
      <c r="U14" s="8" t="n">
        <v>0.003240740740740741</v>
      </c>
      <c r="V14" t="inlineStr">
        <is>
          <t>–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0.04878472222222222</v>
      </c>
    </row>
    <row r="15">
      <c r="A15" t="inlineStr">
        <is>
          <t>Wilkie, Thomas (GBR)</t>
        </is>
      </c>
      <c r="B15" t="inlineStr">
        <is>
          <t>25-29</t>
        </is>
      </c>
      <c r="C15" t="inlineStr">
        <is>
          <t>2023 Birmingham</t>
        </is>
      </c>
      <c r="D15" t="inlineStr">
        <is>
          <t>HYROX PRO</t>
        </is>
      </c>
      <c r="E15" s="8" t="n">
        <v>0.001875</v>
      </c>
      <c r="F15" s="8" t="n">
        <v>0.002789351851851852</v>
      </c>
      <c r="G15" s="8" t="n">
        <v>0.002719907407407407</v>
      </c>
      <c r="H15" s="8" t="n">
        <v>0.00287037037037037</v>
      </c>
      <c r="I15" s="8" t="n">
        <v>0.002939814814814815</v>
      </c>
      <c r="J15" s="8" t="n">
        <v>0.00349537037037037</v>
      </c>
      <c r="K15" s="8" t="n">
        <v>0.002974537037037037</v>
      </c>
      <c r="L15" s="8" t="n">
        <v>0.003206018518518519</v>
      </c>
      <c r="M15" s="8" t="n">
        <v>0.003090277777777778</v>
      </c>
      <c r="N15" s="8" t="n">
        <v>0.002962962962962963</v>
      </c>
      <c r="O15" s="8" t="n">
        <v>0.003020833333333333</v>
      </c>
      <c r="P15" s="8" t="n">
        <v>0.001273148148148148</v>
      </c>
      <c r="Q15" s="8" t="n">
        <v>0.002974537037037037</v>
      </c>
      <c r="R15" s="8" t="n">
        <v>0.003090277777777778</v>
      </c>
      <c r="S15" s="8" t="n">
        <v>0.003159722222222222</v>
      </c>
      <c r="T15" s="8" t="n">
        <v>0.004224537037037037</v>
      </c>
      <c r="U15" s="8" t="n">
        <v>0.002777777777777778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0.04934027777777777</v>
      </c>
    </row>
    <row r="16">
      <c r="A16" t="inlineStr">
        <is>
          <t>Lockley, Keith (GBR)</t>
        </is>
      </c>
      <c r="B16" t="inlineStr">
        <is>
          <t>35-39</t>
        </is>
      </c>
      <c r="C16" t="inlineStr">
        <is>
          <t>2023 Birmingham</t>
        </is>
      </c>
      <c r="D16" t="inlineStr">
        <is>
          <t>HYROX PRO</t>
        </is>
      </c>
      <c r="E16" s="8" t="n">
        <v>0.001886574074074074</v>
      </c>
      <c r="F16" s="8" t="n">
        <v>0.002650462962962963</v>
      </c>
      <c r="G16" s="8" t="n">
        <v>0.00287037037037037</v>
      </c>
      <c r="H16" s="8" t="n">
        <v>0.002824074074074074</v>
      </c>
      <c r="I16" s="8" t="n">
        <v>0.002986111111111111</v>
      </c>
      <c r="J16" s="8" t="n">
        <v>0.004224537037037037</v>
      </c>
      <c r="K16" s="8" t="n">
        <v>0.003009259259259259</v>
      </c>
      <c r="L16" s="8" t="n">
        <v>0.002094907407407407</v>
      </c>
      <c r="M16" s="8" t="n">
        <v>0.002986111111111111</v>
      </c>
      <c r="N16" s="8" t="n">
        <v>0.002905092592592593</v>
      </c>
      <c r="O16" s="8" t="n">
        <v>0.002986111111111111</v>
      </c>
      <c r="P16" s="8" t="n">
        <v>0.001180555555555556</v>
      </c>
      <c r="Q16" s="8" t="n">
        <v>0.003113425925925926</v>
      </c>
      <c r="R16" s="8" t="n">
        <v>0.002766203703703704</v>
      </c>
      <c r="S16" s="8" t="n">
        <v>0.003321759259259259</v>
      </c>
      <c r="T16" s="8" t="n">
        <v>0.004664351851851852</v>
      </c>
      <c r="U16" s="8" t="n">
        <v>0.003055555555555556</v>
      </c>
      <c r="V16" t="inlineStr">
        <is>
          <t>–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0.04943287037037037</v>
      </c>
    </row>
    <row r="17">
      <c r="A17" t="inlineStr">
        <is>
          <t>Weedon, Chris (GBR)</t>
        </is>
      </c>
      <c r="B17" t="inlineStr">
        <is>
          <t>35-39</t>
        </is>
      </c>
      <c r="C17" t="inlineStr">
        <is>
          <t>2023 Birmingham</t>
        </is>
      </c>
      <c r="D17" t="inlineStr">
        <is>
          <t>HYROX PRO</t>
        </is>
      </c>
      <c r="E17" s="8" t="n">
        <v>0.002164351851851852</v>
      </c>
      <c r="F17" s="8" t="n">
        <v>0.002731481481481481</v>
      </c>
      <c r="G17" s="8" t="n">
        <v>0.002916666666666667</v>
      </c>
      <c r="H17" s="8" t="n">
        <v>0.001689814814814815</v>
      </c>
      <c r="I17" s="8" t="n">
        <v>0.0034375</v>
      </c>
      <c r="J17" s="8" t="n">
        <v>0.003715277777777778</v>
      </c>
      <c r="K17" s="8" t="n">
        <v>0.003321759259259259</v>
      </c>
      <c r="L17" s="8" t="n">
        <v>0.002581018518518519</v>
      </c>
      <c r="M17" s="8" t="n">
        <v>0.003356481481481482</v>
      </c>
      <c r="N17" s="8" t="n">
        <v>0.002962962962962963</v>
      </c>
      <c r="O17" s="8" t="n">
        <v>0.003229166666666667</v>
      </c>
      <c r="P17" s="8" t="n">
        <v>0.00125</v>
      </c>
      <c r="Q17" s="8" t="n">
        <v>0.003263888888888889</v>
      </c>
      <c r="R17" s="8" t="n">
        <v>0.002847222222222222</v>
      </c>
      <c r="S17" s="8" t="n">
        <v>0.003391203703703704</v>
      </c>
      <c r="T17" s="8" t="n">
        <v>0.004386574074074074</v>
      </c>
      <c r="U17" s="8" t="n">
        <v>0.002893518518518518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0.05006944444444444</v>
      </c>
    </row>
    <row r="18">
      <c r="A18" t="inlineStr">
        <is>
          <t>Rowley, Christopher (GBR)</t>
        </is>
      </c>
      <c r="B18" t="inlineStr">
        <is>
          <t>30-34</t>
        </is>
      </c>
      <c r="C18" t="inlineStr">
        <is>
          <t>2023 Birmingham</t>
        </is>
      </c>
      <c r="D18" t="inlineStr">
        <is>
          <t>HYROX PRO</t>
        </is>
      </c>
      <c r="E18" s="8" t="n">
        <v>0.002141203703703704</v>
      </c>
      <c r="F18" s="8" t="n">
        <v>0.002604166666666667</v>
      </c>
      <c r="G18" s="8" t="n">
        <v>0.002743055555555555</v>
      </c>
      <c r="H18" s="8" t="n">
        <v>0.002835648148148148</v>
      </c>
      <c r="I18" s="8" t="n">
        <v>0.002997685185185185</v>
      </c>
      <c r="J18" s="8" t="n">
        <v>0.003356481481481482</v>
      </c>
      <c r="K18" s="8" t="n">
        <v>0.00318287037037037</v>
      </c>
      <c r="L18" s="8" t="n">
        <v>0.002453703703703704</v>
      </c>
      <c r="M18" s="8" t="n">
        <v>0.003310185185185185</v>
      </c>
      <c r="N18" s="8" t="n">
        <v>0.002916666666666667</v>
      </c>
      <c r="O18" s="8" t="n">
        <v>0.003136574074074074</v>
      </c>
      <c r="P18" s="8" t="n">
        <v>0.001296296296296296</v>
      </c>
      <c r="Q18" s="8" t="n">
        <v>0.003159722222222222</v>
      </c>
      <c r="R18" s="8" t="n">
        <v>0.00337962962962963</v>
      </c>
      <c r="S18" s="8" t="n">
        <v>0.003553240740740741</v>
      </c>
      <c r="T18" s="8" t="n">
        <v>0.00400462962962963</v>
      </c>
      <c r="U18" s="8" t="n">
        <v>0.003136574074074074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0.05010416666666666</v>
      </c>
    </row>
    <row r="19">
      <c r="A19" t="inlineStr">
        <is>
          <t>Strettle, Thomas (GBR)</t>
        </is>
      </c>
      <c r="B19" t="inlineStr">
        <is>
          <t>25-29</t>
        </is>
      </c>
      <c r="C19" t="inlineStr">
        <is>
          <t>2023 Birmingham</t>
        </is>
      </c>
      <c r="D19" t="inlineStr">
        <is>
          <t>HYROX PRO</t>
        </is>
      </c>
      <c r="E19" s="8" t="n">
        <v>0.00212962962962963</v>
      </c>
      <c r="F19" s="8" t="n">
        <v>0.002696759259259259</v>
      </c>
      <c r="G19" s="8" t="n">
        <v>0.002951388888888889</v>
      </c>
      <c r="H19" s="8" t="n">
        <v>0.002326388888888889</v>
      </c>
      <c r="I19" s="8" t="n">
        <v>0.003356481481481482</v>
      </c>
      <c r="J19" s="8" t="n">
        <v>0.00425925925925926</v>
      </c>
      <c r="K19" s="8" t="n">
        <v>0.003298611111111111</v>
      </c>
      <c r="L19" s="8" t="n">
        <v>0.002164351851851852</v>
      </c>
      <c r="M19" s="8" t="n">
        <v>0.003356481481481482</v>
      </c>
      <c r="N19" s="8" t="n">
        <v>0.002974537037037037</v>
      </c>
      <c r="O19" s="8" t="n">
        <v>0.003263888888888889</v>
      </c>
      <c r="P19" s="8" t="n">
        <v>0.001296296296296296</v>
      </c>
      <c r="Q19" s="8" t="n">
        <v>0.003344907407407408</v>
      </c>
      <c r="R19" s="8" t="n">
        <v>0.002939814814814815</v>
      </c>
      <c r="S19" s="8" t="n">
        <v>0.003854166666666667</v>
      </c>
      <c r="T19" s="8" t="n">
        <v>0.003125</v>
      </c>
      <c r="U19" s="8" t="n">
        <v>0.002939814814814815</v>
      </c>
      <c r="V19" t="inlineStr">
        <is>
          <t>–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0.05016203703703704</v>
      </c>
    </row>
    <row r="20">
      <c r="A20" t="inlineStr">
        <is>
          <t>Barreto, Nuno (GBR)</t>
        </is>
      </c>
      <c r="B20" t="inlineStr">
        <is>
          <t>40-44</t>
        </is>
      </c>
      <c r="C20" t="inlineStr">
        <is>
          <t>2023 Birmingham</t>
        </is>
      </c>
      <c r="D20" t="inlineStr">
        <is>
          <t>HYROX PRO</t>
        </is>
      </c>
      <c r="E20" s="8" t="n">
        <v>0.0021875</v>
      </c>
      <c r="F20" s="8" t="n">
        <v>0.002789351851851852</v>
      </c>
      <c r="G20" s="8" t="n">
        <v>0.002951388888888889</v>
      </c>
      <c r="H20" s="8" t="n">
        <v>0.003356481481481482</v>
      </c>
      <c r="I20" s="8" t="n">
        <v>0.003020833333333333</v>
      </c>
      <c r="J20" s="8" t="n">
        <v>0.003842592592592593</v>
      </c>
      <c r="K20" s="8" t="n">
        <v>0.003090277777777778</v>
      </c>
      <c r="L20" s="8" t="n">
        <v>0.002037037037037037</v>
      </c>
      <c r="M20" s="8" t="n">
        <v>0.003159722222222222</v>
      </c>
      <c r="N20" s="8" t="n">
        <v>0.003113425925925926</v>
      </c>
      <c r="O20" s="8" t="n">
        <v>0.003090277777777778</v>
      </c>
      <c r="P20" s="8" t="n">
        <v>0.001284722222222222</v>
      </c>
      <c r="Q20" s="8" t="n">
        <v>0.003194444444444445</v>
      </c>
      <c r="R20" s="8" t="n">
        <v>0.002962962962962963</v>
      </c>
      <c r="S20" s="8" t="n">
        <v>0.003414351851851852</v>
      </c>
      <c r="T20" s="8" t="n">
        <v>0.003784722222222222</v>
      </c>
      <c r="U20" s="8" t="n">
        <v>0.00318287037037037</v>
      </c>
      <c r="V20" t="inlineStr">
        <is>
          <t>–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0.05037037037037037</v>
      </c>
    </row>
    <row r="21">
      <c r="A21" t="inlineStr">
        <is>
          <t>Downing, James (GBR)</t>
        </is>
      </c>
      <c r="B21" t="inlineStr">
        <is>
          <t>40-44</t>
        </is>
      </c>
      <c r="C21" t="inlineStr">
        <is>
          <t>2023 Birmingham</t>
        </is>
      </c>
      <c r="D21" t="inlineStr">
        <is>
          <t>HYROX PRO</t>
        </is>
      </c>
      <c r="E21" s="8" t="n">
        <v>0.002013888888888889</v>
      </c>
      <c r="F21" s="8" t="n">
        <v>0.0028125</v>
      </c>
      <c r="G21" s="8" t="n">
        <v>0.002685185185185185</v>
      </c>
      <c r="H21" s="8" t="n">
        <v>0.003159722222222222</v>
      </c>
      <c r="I21" s="8" t="n">
        <v>0.002800925925925926</v>
      </c>
      <c r="J21" s="8" t="n">
        <v>0.004479166666666667</v>
      </c>
      <c r="K21" s="8" t="n">
        <v>0.002858796296296296</v>
      </c>
      <c r="L21" s="8" t="n">
        <v>0.002488425925925926</v>
      </c>
      <c r="M21" s="8" t="n">
        <v>0.003020833333333333</v>
      </c>
      <c r="N21" s="8" t="n">
        <v>0.002962962962962963</v>
      </c>
      <c r="O21" s="8" t="n">
        <v>0.002997685185185185</v>
      </c>
      <c r="P21" s="8" t="n">
        <v>0.001550925925925926</v>
      </c>
      <c r="Q21" s="8" t="n">
        <v>0.003009259259259259</v>
      </c>
      <c r="R21" s="8" t="n">
        <v>0.003298611111111111</v>
      </c>
      <c r="S21" s="8" t="n">
        <v>0.003171296296296296</v>
      </c>
      <c r="T21" s="8" t="n">
        <v>0.004444444444444444</v>
      </c>
      <c r="U21" s="8" t="n">
        <v>0.002766203703703704</v>
      </c>
      <c r="V21" t="inlineStr">
        <is>
          <t>–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0.05041666666666667</v>
      </c>
    </row>
    <row r="22">
      <c r="A22" t="inlineStr">
        <is>
          <t>Weaver, Carl (GBR)</t>
        </is>
      </c>
      <c r="B22" t="inlineStr">
        <is>
          <t>35-39</t>
        </is>
      </c>
      <c r="C22" t="inlineStr">
        <is>
          <t>2023 Birmingham</t>
        </is>
      </c>
      <c r="D22" t="inlineStr">
        <is>
          <t>HYROX PRO</t>
        </is>
      </c>
      <c r="E22" s="8" t="n">
        <v>0.002268518518518519</v>
      </c>
      <c r="F22" s="8" t="n">
        <v>0.002835648148148148</v>
      </c>
      <c r="G22" s="8" t="n">
        <v>0.002962962962962963</v>
      </c>
      <c r="H22" s="8" t="n">
        <v>0.002974537037037037</v>
      </c>
      <c r="I22" s="8" t="n">
        <v>0.003043981481481481</v>
      </c>
      <c r="J22" s="8" t="n">
        <v>0.004328703703703704</v>
      </c>
      <c r="K22" s="8" t="n">
        <v>0.003171296296296296</v>
      </c>
      <c r="L22" s="8" t="n">
        <v>0.002743055555555555</v>
      </c>
      <c r="M22" s="8" t="n">
        <v>0.003113425925925926</v>
      </c>
      <c r="N22" s="8" t="n">
        <v>0.003009259259259259</v>
      </c>
      <c r="O22" s="8" t="n">
        <v>0.003125</v>
      </c>
      <c r="P22" s="8" t="n">
        <v>0.001157407407407407</v>
      </c>
      <c r="Q22" s="8" t="n">
        <v>0.003078703703703704</v>
      </c>
      <c r="R22" s="8" t="n">
        <v>0.002939814814814815</v>
      </c>
      <c r="S22" s="8" t="n">
        <v>0.003425925925925926</v>
      </c>
      <c r="T22" s="8" t="n">
        <v>0.003321759259259259</v>
      </c>
      <c r="U22" s="8" t="n">
        <v>0.003171296296296296</v>
      </c>
      <c r="V22" t="inlineStr">
        <is>
          <t>–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0.05055555555555555</v>
      </c>
    </row>
    <row r="23">
      <c r="A23" t="inlineStr">
        <is>
          <t>Clementson, Edd (GBR)</t>
        </is>
      </c>
      <c r="B23" t="inlineStr">
        <is>
          <t>35-39</t>
        </is>
      </c>
      <c r="C23" t="inlineStr">
        <is>
          <t>2023 Birmingham</t>
        </is>
      </c>
      <c r="D23" t="inlineStr">
        <is>
          <t>HYROX PRO</t>
        </is>
      </c>
      <c r="E23" s="8" t="n">
        <v>0.00212962962962963</v>
      </c>
      <c r="F23" s="8" t="n">
        <v>0.002835648148148148</v>
      </c>
      <c r="G23" s="8" t="n">
        <v>0.002916666666666667</v>
      </c>
      <c r="H23" s="8" t="n">
        <v>0.003356481481481482</v>
      </c>
      <c r="I23" s="8" t="n">
        <v>0.003043981481481481</v>
      </c>
      <c r="J23" s="8" t="n">
        <v>0.004143518518518519</v>
      </c>
      <c r="K23" s="8" t="n">
        <v>0.003020833333333333</v>
      </c>
      <c r="L23" s="8" t="n">
        <v>0.002523148148148148</v>
      </c>
      <c r="M23" s="8" t="n">
        <v>0.002997685185185185</v>
      </c>
      <c r="N23" s="8" t="n">
        <v>0.002939814814814815</v>
      </c>
      <c r="O23" s="8" t="n">
        <v>0.002939814814814815</v>
      </c>
      <c r="P23" s="8" t="n">
        <v>0.001273148148148148</v>
      </c>
      <c r="Q23" s="8" t="n">
        <v>0.002997685185185185</v>
      </c>
      <c r="R23" s="8" t="n">
        <v>0.002777777777777778</v>
      </c>
      <c r="S23" s="8" t="n">
        <v>0.003148148148148148</v>
      </c>
      <c r="T23" s="8" t="n">
        <v>0.004641203703703704</v>
      </c>
      <c r="U23" s="8" t="n">
        <v>0.003032407407407407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0.05060185185185185</v>
      </c>
    </row>
    <row r="24">
      <c r="A24" t="inlineStr">
        <is>
          <t>Kibble, Ryan (GBR)</t>
        </is>
      </c>
      <c r="B24" t="inlineStr">
        <is>
          <t>35-39</t>
        </is>
      </c>
      <c r="C24" t="inlineStr">
        <is>
          <t>2023 Birmingham</t>
        </is>
      </c>
      <c r="D24" t="inlineStr">
        <is>
          <t>HYROX PRO</t>
        </is>
      </c>
      <c r="E24" s="8" t="n">
        <v>0.002268518518518519</v>
      </c>
      <c r="F24" s="8" t="n">
        <v>0.002789351851851852</v>
      </c>
      <c r="G24" s="8" t="n">
        <v>0.003113425925925926</v>
      </c>
      <c r="H24" s="8" t="n">
        <v>0.002557870370370371</v>
      </c>
      <c r="I24" s="8" t="n">
        <v>0.003252314814814815</v>
      </c>
      <c r="J24" s="8" t="n">
        <v>0.003321759259259259</v>
      </c>
      <c r="K24" s="8" t="n">
        <v>0.003310185185185185</v>
      </c>
      <c r="L24" s="8" t="n">
        <v>0.002581018518518519</v>
      </c>
      <c r="M24" s="8" t="n">
        <v>0.003194444444444445</v>
      </c>
      <c r="N24" s="8" t="n">
        <v>0.003055555555555556</v>
      </c>
      <c r="O24" s="8" t="n">
        <v>0.003171296296296296</v>
      </c>
      <c r="P24" s="8" t="n">
        <v>0.001215277777777778</v>
      </c>
      <c r="Q24" s="8" t="n">
        <v>0.003240740740740741</v>
      </c>
      <c r="R24" s="8" t="n">
        <v>0.003784722222222222</v>
      </c>
      <c r="S24" s="8" t="n">
        <v>0.003368055555555556</v>
      </c>
      <c r="T24" s="8" t="n">
        <v>0.003680555555555555</v>
      </c>
      <c r="U24" s="8" t="n">
        <v>0.002881944444444444</v>
      </c>
      <c r="V24" t="inlineStr">
        <is>
          <t>–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0.05069444444444444</v>
      </c>
    </row>
    <row r="25">
      <c r="A25" t="inlineStr">
        <is>
          <t>Sanchez, Jessy (GBR)</t>
        </is>
      </c>
      <c r="B25" t="inlineStr">
        <is>
          <t>35-39</t>
        </is>
      </c>
      <c r="C25" t="inlineStr">
        <is>
          <t>2023 Birmingham</t>
        </is>
      </c>
      <c r="D25" t="inlineStr">
        <is>
          <t>HYROX PRO</t>
        </is>
      </c>
      <c r="E25" s="8" t="n">
        <v>0.002233796296296296</v>
      </c>
      <c r="F25" s="8" t="n">
        <v>0.002858796296296296</v>
      </c>
      <c r="G25" s="8" t="n">
        <v>0.002986111111111111</v>
      </c>
      <c r="H25" s="8" t="n">
        <v>0.001909722222222222</v>
      </c>
      <c r="I25" s="8" t="n">
        <v>0.003298611111111111</v>
      </c>
      <c r="J25" s="8" t="n">
        <v>0.003310185185185185</v>
      </c>
      <c r="K25" s="8" t="n">
        <v>0.003877314814814815</v>
      </c>
      <c r="L25" s="8" t="n">
        <v>0.002395833333333333</v>
      </c>
      <c r="M25" s="8" t="n">
        <v>0.003425925925925926</v>
      </c>
      <c r="N25" s="8" t="n">
        <v>0.003078703703703704</v>
      </c>
      <c r="O25" s="8" t="n">
        <v>0.003206018518518519</v>
      </c>
      <c r="P25" s="8" t="n">
        <v>0.001180555555555556</v>
      </c>
      <c r="Q25" s="8" t="n">
        <v>0.003217592592592593</v>
      </c>
      <c r="R25" s="8" t="n">
        <v>0.002800925925925926</v>
      </c>
      <c r="S25" s="8" t="n">
        <v>0.003472222222222222</v>
      </c>
      <c r="T25" s="8" t="n">
        <v>0.004629629629629629</v>
      </c>
      <c r="U25" s="8" t="n">
        <v>0.002951388888888889</v>
      </c>
      <c r="V25" t="inlineStr">
        <is>
          <t>1 Minute</t>
        </is>
      </c>
      <c r="W25">
        <f>E25 + G25 + I25 + K25 + M25 + O25 + Q25 + S25</f>
        <v/>
      </c>
      <c r="X25" s="9">
        <f>W25 / 8</f>
        <v/>
      </c>
      <c r="Y25" s="9">
        <f>MAX(ABS(E25 - X25), ABS(G25 - X25), ABS(I25 - X25), ABS(K25 - X25), ABS(M25 - X25), ABS(O25 - X25), ABS(Q25 - X25), ABS(S25 - X25))</f>
        <v/>
      </c>
      <c r="Z25" s="8" t="n">
        <v>0.05074074074074074</v>
      </c>
    </row>
    <row r="26">
      <c r="A26" t="inlineStr">
        <is>
          <t>Tuck, Lee (GBR)</t>
        </is>
      </c>
      <c r="B26" t="inlineStr">
        <is>
          <t>35-39</t>
        </is>
      </c>
      <c r="C26" t="inlineStr">
        <is>
          <t>2023 Birmingham</t>
        </is>
      </c>
      <c r="D26" t="inlineStr">
        <is>
          <t>HYROX PRO</t>
        </is>
      </c>
      <c r="E26" s="8" t="n">
        <v>0.001875</v>
      </c>
      <c r="F26" s="8" t="n">
        <v>0.002673611111111111</v>
      </c>
      <c r="G26" s="8" t="n">
        <v>0.002754629629629629</v>
      </c>
      <c r="H26" s="8" t="n">
        <v>0.003831018518518518</v>
      </c>
      <c r="I26" s="8" t="n">
        <v>0.003356481481481482</v>
      </c>
      <c r="J26" s="8" t="n">
        <v>0.005601851851851852</v>
      </c>
      <c r="K26" s="8" t="n">
        <v>0.002847222222222222</v>
      </c>
      <c r="L26" s="8" t="n">
        <v>0.001585648148148148</v>
      </c>
      <c r="M26" s="8" t="n">
        <v>0.002766203703703704</v>
      </c>
      <c r="N26" s="8" t="n">
        <v>0.003090277777777778</v>
      </c>
      <c r="O26" s="8" t="n">
        <v>0.002800925925925926</v>
      </c>
      <c r="P26" s="8" t="n">
        <v>0.001527777777777778</v>
      </c>
      <c r="Q26" s="8" t="n">
        <v>0.002800925925925926</v>
      </c>
      <c r="R26" s="8" t="n">
        <v>0.002361111111111111</v>
      </c>
      <c r="S26" s="8" t="n">
        <v>0.003032407407407407</v>
      </c>
      <c r="T26" s="8" t="n">
        <v>0.004872685185185185</v>
      </c>
      <c r="U26" s="8" t="n">
        <v>0.00337962962962963</v>
      </c>
      <c r="V26" t="inlineStr">
        <is>
          <t>–</t>
        </is>
      </c>
      <c r="W26">
        <f>E26 + G26 + I26 + K26 + M26 + O26 + Q26 + S26</f>
        <v/>
      </c>
      <c r="X26" s="9">
        <f>W26 / 8</f>
        <v/>
      </c>
      <c r="Y26" s="9">
        <f>MAX(ABS(E26 - X26), ABS(G26 - X26), ABS(I26 - X26), ABS(K26 - X26), ABS(M26 - X26), ABS(O26 - X26), ABS(Q26 - X26), ABS(S26 - X26))</f>
        <v/>
      </c>
      <c r="Z26" s="8" t="n">
        <v>0.05106481481481481</v>
      </c>
    </row>
    <row r="27">
      <c r="A27" t="inlineStr">
        <is>
          <t>Mitchell, Luke (GBR)</t>
        </is>
      </c>
      <c r="B27" t="inlineStr">
        <is>
          <t>30-34</t>
        </is>
      </c>
      <c r="C27" t="inlineStr">
        <is>
          <t>2023 Birmingham</t>
        </is>
      </c>
      <c r="D27" t="inlineStr">
        <is>
          <t>HYROX PRO</t>
        </is>
      </c>
      <c r="E27" s="8" t="n">
        <v>0.002175925925925926</v>
      </c>
      <c r="F27" s="8" t="n">
        <v>0.002731481481481481</v>
      </c>
      <c r="G27" s="8" t="n">
        <v>0.002858796296296296</v>
      </c>
      <c r="H27" s="8" t="n">
        <v>0.002418981481481482</v>
      </c>
      <c r="I27" s="8" t="n">
        <v>0.003171296296296296</v>
      </c>
      <c r="J27" s="8" t="n">
        <v>0.003993055555555555</v>
      </c>
      <c r="K27" s="8" t="n">
        <v>0.003344907407407408</v>
      </c>
      <c r="L27" s="8" t="n">
        <v>0.003356481481481482</v>
      </c>
      <c r="M27" s="8" t="n">
        <v>0.003229166666666667</v>
      </c>
      <c r="N27" s="8" t="n">
        <v>0.002905092592592593</v>
      </c>
      <c r="O27" s="8" t="n">
        <v>0.003217592592592593</v>
      </c>
      <c r="P27" s="8" t="n">
        <v>0.001342592592592592</v>
      </c>
      <c r="Q27" s="8" t="n">
        <v>0.003217592592592593</v>
      </c>
      <c r="R27" s="8" t="n">
        <v>0.003391203703703704</v>
      </c>
      <c r="S27" s="8" t="n">
        <v>0.003553240740740741</v>
      </c>
      <c r="T27" s="8" t="n">
        <v>0.004097222222222223</v>
      </c>
      <c r="U27" s="8" t="n">
        <v>0.002939814814814815</v>
      </c>
      <c r="V27" t="inlineStr">
        <is>
          <t>–</t>
        </is>
      </c>
      <c r="W27">
        <f>E27 + G27 + I27 + K27 + M27 + O27 + Q27 + S27</f>
        <v/>
      </c>
      <c r="X27" s="9">
        <f>W27 / 8</f>
        <v/>
      </c>
      <c r="Y27" s="9">
        <f>MAX(ABS(E27 - X27), ABS(G27 - X27), ABS(I27 - X27), ABS(K27 - X27), ABS(M27 - X27), ABS(O27 - X27), ABS(Q27 - X27), ABS(S27 - X27))</f>
        <v/>
      </c>
      <c r="Z27" s="8" t="n">
        <v>0.05185185185185185</v>
      </c>
    </row>
    <row r="28">
      <c r="A28" t="inlineStr">
        <is>
          <t>Jackson, Ben (GBR)</t>
        </is>
      </c>
      <c r="B28" t="inlineStr">
        <is>
          <t>40-44</t>
        </is>
      </c>
      <c r="C28" t="inlineStr">
        <is>
          <t>2023 Birmingham</t>
        </is>
      </c>
      <c r="D28" t="inlineStr">
        <is>
          <t>HYROX PRO</t>
        </is>
      </c>
      <c r="E28" s="8" t="n">
        <v>0.002222222222222222</v>
      </c>
      <c r="F28" s="8" t="n">
        <v>0.002777777777777778</v>
      </c>
      <c r="G28" s="8" t="n">
        <v>0.003032407407407407</v>
      </c>
      <c r="H28" s="8" t="n">
        <v>0.002766203703703704</v>
      </c>
      <c r="I28" s="8" t="n">
        <v>0.003171296296296296</v>
      </c>
      <c r="J28" s="8" t="n">
        <v>0.004340277777777778</v>
      </c>
      <c r="K28" s="8" t="n">
        <v>0.003206018518518519</v>
      </c>
      <c r="L28" s="8" t="n">
        <v>0.002175925925925926</v>
      </c>
      <c r="M28" s="8" t="n">
        <v>0.003252314814814815</v>
      </c>
      <c r="N28" s="8" t="n">
        <v>0.002951388888888889</v>
      </c>
      <c r="O28" s="8" t="n">
        <v>0.003194444444444445</v>
      </c>
      <c r="P28" s="8" t="n">
        <v>0.0015625</v>
      </c>
      <c r="Q28" s="8" t="n">
        <v>0.003287037037037037</v>
      </c>
      <c r="R28" s="8" t="n">
        <v>0.002696759259259259</v>
      </c>
      <c r="S28" s="8" t="n">
        <v>0.003425925925925926</v>
      </c>
      <c r="T28" s="8" t="n">
        <v>0.004872685185185185</v>
      </c>
      <c r="U28" s="8" t="n">
        <v>0.003263888888888889</v>
      </c>
      <c r="V28" t="inlineStr">
        <is>
          <t>–</t>
        </is>
      </c>
      <c r="W28">
        <f>E28 + G28 + I28 + K28 + M28 + O28 + Q28 + S28</f>
        <v/>
      </c>
      <c r="X28" s="9">
        <f>W28 / 8</f>
        <v/>
      </c>
      <c r="Y28" s="9">
        <f>MAX(ABS(E28 - X28), ABS(G28 - X28), ABS(I28 - X28), ABS(K28 - X28), ABS(M28 - X28), ABS(O28 - X28), ABS(Q28 - X28), ABS(S28 - X28))</f>
        <v/>
      </c>
      <c r="Z28" s="8" t="n">
        <v>0.05212962962962963</v>
      </c>
    </row>
    <row r="29">
      <c r="A29" t="inlineStr">
        <is>
          <t>Abdalla, Faisal (IRL)</t>
        </is>
      </c>
      <c r="B29" t="inlineStr">
        <is>
          <t>35-39</t>
        </is>
      </c>
      <c r="C29" t="inlineStr">
        <is>
          <t>2023 Birmingham</t>
        </is>
      </c>
      <c r="D29" t="inlineStr">
        <is>
          <t>HYROX PRO</t>
        </is>
      </c>
      <c r="E29" s="8" t="n">
        <v>0.002222222222222222</v>
      </c>
      <c r="F29" s="8" t="n">
        <v>0.002638888888888889</v>
      </c>
      <c r="G29" s="8" t="n">
        <v>0.003229166666666667</v>
      </c>
      <c r="H29" s="8" t="n">
        <v>0.0028125</v>
      </c>
      <c r="I29" s="8" t="n">
        <v>0.003483796296296296</v>
      </c>
      <c r="J29" s="8" t="n">
        <v>0.003344907407407408</v>
      </c>
      <c r="K29" s="8" t="n">
        <v>0.003506944444444444</v>
      </c>
      <c r="L29" s="8" t="n">
        <v>0.002106481481481481</v>
      </c>
      <c r="M29" s="8" t="n">
        <v>0.003564814814814815</v>
      </c>
      <c r="N29" s="8" t="n">
        <v>0.002893518518518518</v>
      </c>
      <c r="O29" s="8" t="n">
        <v>0.003518518518518518</v>
      </c>
      <c r="P29" s="8" t="n">
        <v>0.001342592592592592</v>
      </c>
      <c r="Q29" s="8" t="n">
        <v>0.003483796296296296</v>
      </c>
      <c r="R29" s="8" t="n">
        <v>0.003541666666666666</v>
      </c>
      <c r="S29" s="8" t="n">
        <v>0.003553240740740741</v>
      </c>
      <c r="T29" s="8" t="n">
        <v>0.003344907407407408</v>
      </c>
      <c r="U29" s="8" t="n">
        <v>0.00375</v>
      </c>
      <c r="V29" t="inlineStr">
        <is>
          <t>–</t>
        </is>
      </c>
      <c r="W29">
        <f>E29 + G29 + I29 + K29 + M29 + O29 + Q29 + S29</f>
        <v/>
      </c>
      <c r="X29" s="9">
        <f>W29 / 8</f>
        <v/>
      </c>
      <c r="Y29" s="9">
        <f>MAX(ABS(E29 - X29), ABS(G29 - X29), ABS(I29 - X29), ABS(K29 - X29), ABS(M29 - X29), ABS(O29 - X29), ABS(Q29 - X29), ABS(S29 - X29))</f>
        <v/>
      </c>
      <c r="Z29" s="8" t="n">
        <v>0.0522337962962963</v>
      </c>
    </row>
    <row r="30">
      <c r="A30" t="inlineStr">
        <is>
          <t>Aldridge, Albert (GBR)</t>
        </is>
      </c>
      <c r="B30" t="inlineStr">
        <is>
          <t>25-29</t>
        </is>
      </c>
      <c r="C30" t="inlineStr">
        <is>
          <t>2023 Birmingham</t>
        </is>
      </c>
      <c r="D30" t="inlineStr">
        <is>
          <t>HYROX PRO</t>
        </is>
      </c>
      <c r="E30" s="8" t="n">
        <v>0.0021875</v>
      </c>
      <c r="F30" s="8" t="n">
        <v>0.002685185185185185</v>
      </c>
      <c r="G30" s="8" t="n">
        <v>0.003032407407407407</v>
      </c>
      <c r="H30" s="8" t="n">
        <v>0.002928240740740741</v>
      </c>
      <c r="I30" s="8" t="n">
        <v>0.003101851851851852</v>
      </c>
      <c r="J30" s="8" t="n">
        <v>0.004270833333333333</v>
      </c>
      <c r="K30" s="8" t="n">
        <v>0.003356481481481482</v>
      </c>
      <c r="L30" s="8" t="n">
        <v>0.002476851851851852</v>
      </c>
      <c r="M30" s="8" t="n">
        <v>0.003333333333333334</v>
      </c>
      <c r="N30" s="8" t="n">
        <v>0.00337962962962963</v>
      </c>
      <c r="O30" s="8" t="n">
        <v>0.003321759259259259</v>
      </c>
      <c r="P30" s="8" t="n">
        <v>0.001736111111111111</v>
      </c>
      <c r="Q30" s="8" t="n">
        <v>0.003136574074074074</v>
      </c>
      <c r="R30" s="8" t="n">
        <v>0.003298611111111111</v>
      </c>
      <c r="S30" s="8" t="n">
        <v>0.0034375</v>
      </c>
      <c r="T30" s="8" t="n">
        <v>0.00400462962962963</v>
      </c>
      <c r="U30" s="8" t="n">
        <v>0.003090277777777778</v>
      </c>
      <c r="V30" t="inlineStr">
        <is>
          <t>–</t>
        </is>
      </c>
      <c r="W30">
        <f>E30 + G30 + I30 + K30 + M30 + O30 + Q30 + S30</f>
        <v/>
      </c>
      <c r="X30" s="9">
        <f>W30 / 8</f>
        <v/>
      </c>
      <c r="Y30" s="9">
        <f>MAX(ABS(E30 - X30), ABS(G30 - X30), ABS(I30 - X30), ABS(K30 - X30), ABS(M30 - X30), ABS(O30 - X30), ABS(Q30 - X30), ABS(S30 - X30))</f>
        <v/>
      </c>
      <c r="Z30" s="8" t="n">
        <v>0.05267361111111111</v>
      </c>
    </row>
    <row r="31">
      <c r="A31" t="inlineStr">
        <is>
          <t>Mann, Chris (GBR)</t>
        </is>
      </c>
      <c r="B31" t="inlineStr">
        <is>
          <t>35-39</t>
        </is>
      </c>
      <c r="C31" t="inlineStr">
        <is>
          <t>2023 Birmingham</t>
        </is>
      </c>
      <c r="D31" t="inlineStr">
        <is>
          <t>HYROX PRO</t>
        </is>
      </c>
      <c r="E31" s="8" t="n">
        <v>0.002280092592592593</v>
      </c>
      <c r="F31" s="8" t="n">
        <v>0.002916666666666667</v>
      </c>
      <c r="G31" s="8" t="n">
        <v>0.00306712962962963</v>
      </c>
      <c r="H31" s="8" t="n">
        <v>0.002962962962962963</v>
      </c>
      <c r="I31" s="8" t="n">
        <v>0.003275462962962963</v>
      </c>
      <c r="J31" s="8" t="n">
        <v>0.004872685185185185</v>
      </c>
      <c r="K31" s="8" t="n">
        <v>0.003275462962962963</v>
      </c>
      <c r="L31" s="8" t="n">
        <v>0.002546296296296297</v>
      </c>
      <c r="M31" s="8" t="n">
        <v>0.003252314814814815</v>
      </c>
      <c r="N31" s="8" t="n">
        <v>0.003078703703703704</v>
      </c>
      <c r="O31" s="8" t="n">
        <v>0.003148148148148148</v>
      </c>
      <c r="P31" s="8" t="n">
        <v>0.001157407407407407</v>
      </c>
      <c r="Q31" s="8" t="n">
        <v>0.003171296296296296</v>
      </c>
      <c r="R31" s="8" t="n">
        <v>0.003321759259259259</v>
      </c>
      <c r="S31" s="8" t="n">
        <v>0.003599537037037037</v>
      </c>
      <c r="T31" s="8" t="n">
        <v>0.003726851851851852</v>
      </c>
      <c r="U31" s="8" t="n">
        <v>0.003368055555555556</v>
      </c>
      <c r="V31" t="inlineStr">
        <is>
          <t>–</t>
        </is>
      </c>
      <c r="W31">
        <f>E31 + G31 + I31 + K31 + M31 + O31 + Q31 + S31</f>
        <v/>
      </c>
      <c r="X31" s="9">
        <f>W31 / 8</f>
        <v/>
      </c>
      <c r="Y31" s="9">
        <f>MAX(ABS(E31 - X31), ABS(G31 - X31), ABS(I31 - X31), ABS(K31 - X31), ABS(M31 - X31), ABS(O31 - X31), ABS(Q31 - X31), ABS(S31 - X31))</f>
        <v/>
      </c>
      <c r="Z31" s="8" t="n">
        <v>0.05291666666666667</v>
      </c>
    </row>
    <row r="32">
      <c r="A32" t="inlineStr">
        <is>
          <t>Scott, Joshua (GBR)</t>
        </is>
      </c>
      <c r="B32" t="inlineStr">
        <is>
          <t>30-34</t>
        </is>
      </c>
      <c r="C32" t="inlineStr">
        <is>
          <t>2023 Birmingham</t>
        </is>
      </c>
      <c r="D32" t="inlineStr">
        <is>
          <t>HYROX PRO</t>
        </is>
      </c>
      <c r="E32" s="8" t="n">
        <v>0.002280092592592593</v>
      </c>
      <c r="F32" s="8" t="n">
        <v>0.002777777777777778</v>
      </c>
      <c r="G32" s="8" t="n">
        <v>0.003194444444444445</v>
      </c>
      <c r="H32" s="8" t="n">
        <v>0.002418981481481482</v>
      </c>
      <c r="I32" s="8" t="n">
        <v>0.003622685185185185</v>
      </c>
      <c r="J32" s="8" t="n">
        <v>0.003240740740740741</v>
      </c>
      <c r="K32" s="8" t="n">
        <v>0.003634259259259259</v>
      </c>
      <c r="L32" s="8" t="n">
        <v>0.002337962962962963</v>
      </c>
      <c r="M32" s="8" t="n">
        <v>0.003634259259259259</v>
      </c>
      <c r="N32" s="8" t="n">
        <v>0.003078703703703704</v>
      </c>
      <c r="O32" s="8" t="n">
        <v>0.003506944444444444</v>
      </c>
      <c r="P32" s="8" t="n">
        <v>0.001481481481481481</v>
      </c>
      <c r="Q32" s="8" t="n">
        <v>0.003541666666666666</v>
      </c>
      <c r="R32" s="8" t="n">
        <v>0.003125</v>
      </c>
      <c r="S32" s="8" t="n">
        <v>0.003796296296296296</v>
      </c>
      <c r="T32" s="8" t="n">
        <v>0.003576388888888889</v>
      </c>
      <c r="U32" s="8" t="n">
        <v>0.003854166666666667</v>
      </c>
      <c r="V32" t="inlineStr">
        <is>
          <t>–</t>
        </is>
      </c>
      <c r="W32">
        <f>E32 + G32 + I32 + K32 + M32 + O32 + Q32 + S32</f>
        <v/>
      </c>
      <c r="X32" s="9">
        <f>W32 / 8</f>
        <v/>
      </c>
      <c r="Y32" s="9">
        <f>MAX(ABS(E32 - X32), ABS(G32 - X32), ABS(I32 - X32), ABS(K32 - X32), ABS(M32 - X32), ABS(O32 - X32), ABS(Q32 - X32), ABS(S32 - X32))</f>
        <v/>
      </c>
      <c r="Z32" s="8" t="n">
        <v>0.05299768518518518</v>
      </c>
    </row>
    <row r="33">
      <c r="A33" t="inlineStr">
        <is>
          <t>Rice, Gareth (GBR)</t>
        </is>
      </c>
      <c r="B33" t="inlineStr">
        <is>
          <t>45-49</t>
        </is>
      </c>
      <c r="C33" t="inlineStr">
        <is>
          <t>2023 Birmingham</t>
        </is>
      </c>
      <c r="D33" t="inlineStr">
        <is>
          <t>HYROX PRO</t>
        </is>
      </c>
      <c r="E33" s="8" t="n">
        <v>0.002256944444444444</v>
      </c>
      <c r="F33" s="8" t="n">
        <v>0.002754629629629629</v>
      </c>
      <c r="G33" s="8" t="n">
        <v>0.003113425925925926</v>
      </c>
      <c r="H33" s="8" t="n">
        <v>0.00244212962962963</v>
      </c>
      <c r="I33" s="8" t="n">
        <v>0.003414351851851852</v>
      </c>
      <c r="J33" s="8" t="n">
        <v>0.004224537037037037</v>
      </c>
      <c r="K33" s="8" t="n">
        <v>0.003333333333333334</v>
      </c>
      <c r="L33" s="8" t="n">
        <v>0.002789351851851852</v>
      </c>
      <c r="M33" s="8" t="n">
        <v>0.003402777777777778</v>
      </c>
      <c r="N33" s="8" t="n">
        <v>0.003055555555555556</v>
      </c>
      <c r="O33" s="8" t="n">
        <v>0.003368055555555556</v>
      </c>
      <c r="P33" s="8" t="n">
        <v>0.001365740740740741</v>
      </c>
      <c r="Q33" s="8" t="n">
        <v>0.00349537037037037</v>
      </c>
      <c r="R33" s="8" t="n">
        <v>0.003449074074074074</v>
      </c>
      <c r="S33" s="8" t="n">
        <v>0.00369212962962963</v>
      </c>
      <c r="T33" s="8" t="n">
        <v>0.004039351851851852</v>
      </c>
      <c r="U33" s="8" t="n">
        <v>0.00318287037037037</v>
      </c>
      <c r="V33" t="inlineStr">
        <is>
          <t>–</t>
        </is>
      </c>
      <c r="W33">
        <f>E33 + G33 + I33 + K33 + M33 + O33 + Q33 + S33</f>
        <v/>
      </c>
      <c r="X33" s="9">
        <f>W33 / 8</f>
        <v/>
      </c>
      <c r="Y33" s="9">
        <f>MAX(ABS(E33 - X33), ABS(G33 - X33), ABS(I33 - X33), ABS(K33 - X33), ABS(M33 - X33), ABS(O33 - X33), ABS(Q33 - X33), ABS(S33 - X33))</f>
        <v/>
      </c>
      <c r="Z33" s="8" t="n">
        <v>0.05329861111111111</v>
      </c>
    </row>
    <row r="34">
      <c r="A34" t="inlineStr">
        <is>
          <t>Vila, Max (FRA)</t>
        </is>
      </c>
      <c r="B34" t="inlineStr">
        <is>
          <t>30-34</t>
        </is>
      </c>
      <c r="C34" t="inlineStr">
        <is>
          <t>2023 Birmingham</t>
        </is>
      </c>
      <c r="D34" t="inlineStr">
        <is>
          <t>HYROX PRO</t>
        </is>
      </c>
      <c r="E34" s="8" t="n">
        <v>0.002233796296296296</v>
      </c>
      <c r="F34" s="8" t="n">
        <v>0.002824074074074074</v>
      </c>
      <c r="G34" s="8" t="n">
        <v>0.003078703703703704</v>
      </c>
      <c r="H34" s="8" t="n">
        <v>0.003078703703703704</v>
      </c>
      <c r="I34" s="8" t="n">
        <v>0.003171296296296296</v>
      </c>
      <c r="J34" s="8" t="n">
        <v>0.004930555555555555</v>
      </c>
      <c r="K34" s="8" t="n">
        <v>0.003194444444444445</v>
      </c>
      <c r="L34" s="8" t="n">
        <v>0.002337962962962963</v>
      </c>
      <c r="M34" s="8" t="n">
        <v>0.003275462962962963</v>
      </c>
      <c r="N34" s="8" t="n">
        <v>0.003171296296296296</v>
      </c>
      <c r="O34" s="8" t="n">
        <v>0.003206018518518519</v>
      </c>
      <c r="P34" s="8" t="n">
        <v>0.001261574074074074</v>
      </c>
      <c r="Q34" s="8" t="n">
        <v>0.003252314814814815</v>
      </c>
      <c r="R34" s="8" t="n">
        <v>0.003171296296296296</v>
      </c>
      <c r="S34" s="8" t="n">
        <v>0.003483796296296296</v>
      </c>
      <c r="T34" s="8" t="n">
        <v>0.004456018518518519</v>
      </c>
      <c r="U34" s="8" t="n">
        <v>0.003298611111111111</v>
      </c>
      <c r="V34" t="inlineStr">
        <is>
          <t>–</t>
        </is>
      </c>
      <c r="W34">
        <f>E34 + G34 + I34 + K34 + M34 + O34 + Q34 + S34</f>
        <v/>
      </c>
      <c r="X34" s="9">
        <f>W34 / 8</f>
        <v/>
      </c>
      <c r="Y34" s="9">
        <f>MAX(ABS(E34 - X34), ABS(G34 - X34), ABS(I34 - X34), ABS(K34 - X34), ABS(M34 - X34), ABS(O34 - X34), ABS(Q34 - X34), ABS(S34 - X34))</f>
        <v/>
      </c>
      <c r="Z34" s="8" t="n">
        <v>0.05333333333333334</v>
      </c>
    </row>
    <row r="35">
      <c r="A35" t="inlineStr">
        <is>
          <t>Green, Edward (GBR)</t>
        </is>
      </c>
      <c r="B35" t="inlineStr">
        <is>
          <t>30-34</t>
        </is>
      </c>
      <c r="C35" t="inlineStr">
        <is>
          <t>2023 Birmingham</t>
        </is>
      </c>
      <c r="D35" t="inlineStr">
        <is>
          <t>HYROX PRO</t>
        </is>
      </c>
      <c r="E35" s="8" t="n">
        <v>0.002199074074074074</v>
      </c>
      <c r="F35" s="8" t="n">
        <v>0.002719907407407407</v>
      </c>
      <c r="G35" s="8" t="n">
        <v>0.003020833333333333</v>
      </c>
      <c r="H35" s="8" t="n">
        <v>0.002511574074074074</v>
      </c>
      <c r="I35" s="8" t="n">
        <v>0.003263888888888889</v>
      </c>
      <c r="J35" s="8" t="n">
        <v>0.004756944444444445</v>
      </c>
      <c r="K35" s="8" t="n">
        <v>0.003287037037037037</v>
      </c>
      <c r="L35" s="8" t="n">
        <v>0.002858796296296296</v>
      </c>
      <c r="M35" s="8" t="n">
        <v>0.003356481481481482</v>
      </c>
      <c r="N35" s="8" t="n">
        <v>0.002939814814814815</v>
      </c>
      <c r="O35" s="8" t="n">
        <v>0.003356481481481482</v>
      </c>
      <c r="P35" s="8" t="n">
        <v>0.001076388888888889</v>
      </c>
      <c r="Q35" s="8" t="n">
        <v>0.00349537037037037</v>
      </c>
      <c r="R35" s="8" t="n">
        <v>0.00318287037037037</v>
      </c>
      <c r="S35" s="8" t="n">
        <v>0.00369212962962963</v>
      </c>
      <c r="T35" s="8" t="n">
        <v>0.004791666666666666</v>
      </c>
      <c r="U35" s="8" t="n">
        <v>0.003032407407407407</v>
      </c>
      <c r="V35" t="inlineStr">
        <is>
          <t>–</t>
        </is>
      </c>
      <c r="W35">
        <f>E35 + G35 + I35 + K35 + M35 + O35 + Q35 + S35</f>
        <v/>
      </c>
      <c r="X35" s="9">
        <f>W35 / 8</f>
        <v/>
      </c>
      <c r="Y35" s="9">
        <f>MAX(ABS(E35 - X35), ABS(G35 - X35), ABS(I35 - X35), ABS(K35 - X35), ABS(M35 - X35), ABS(O35 - X35), ABS(Q35 - X35), ABS(S35 - X35))</f>
        <v/>
      </c>
      <c r="Z35" s="8" t="n">
        <v>0.0534375</v>
      </c>
    </row>
    <row r="36">
      <c r="A36" t="inlineStr">
        <is>
          <t>Delahuhty, Jonny (GBR)</t>
        </is>
      </c>
      <c r="B36" t="inlineStr">
        <is>
          <t>35-39</t>
        </is>
      </c>
      <c r="C36" t="inlineStr">
        <is>
          <t>2023 Birmingham</t>
        </is>
      </c>
      <c r="D36" t="inlineStr">
        <is>
          <t>HYROX PRO</t>
        </is>
      </c>
      <c r="E36" s="8" t="n">
        <v>0.002453703703703704</v>
      </c>
      <c r="F36" s="8" t="n">
        <v>0.002719907407407407</v>
      </c>
      <c r="G36" s="8" t="n">
        <v>0.00337962962962963</v>
      </c>
      <c r="H36" s="8" t="n">
        <v>0.002430555555555556</v>
      </c>
      <c r="I36" s="8" t="n">
        <v>0.003634259259259259</v>
      </c>
      <c r="J36" s="8" t="n">
        <v>0.003611111111111111</v>
      </c>
      <c r="K36" s="8" t="n">
        <v>0.003738425925925926</v>
      </c>
      <c r="L36" s="8" t="n">
        <v>0.002222222222222222</v>
      </c>
      <c r="M36" s="8" t="n">
        <v>0.00369212962962963</v>
      </c>
      <c r="N36" s="8" t="n">
        <v>0.003101851851851852</v>
      </c>
      <c r="O36" s="8" t="n">
        <v>0.003599537037037037</v>
      </c>
      <c r="P36" s="8" t="n">
        <v>0.001678240740740741</v>
      </c>
      <c r="Q36" s="8" t="n">
        <v>0.003564814814814815</v>
      </c>
      <c r="R36" s="8" t="n">
        <v>0.002569444444444445</v>
      </c>
      <c r="S36" s="8" t="n">
        <v>0.004236111111111112</v>
      </c>
      <c r="T36" s="8" t="n">
        <v>0.003252314814814815</v>
      </c>
      <c r="U36" s="8" t="n">
        <v>0.004039351851851852</v>
      </c>
      <c r="V36" t="inlineStr">
        <is>
          <t>–</t>
        </is>
      </c>
      <c r="W36">
        <f>E36 + G36 + I36 + K36 + M36 + O36 + Q36 + S36</f>
        <v/>
      </c>
      <c r="X36" s="9">
        <f>W36 / 8</f>
        <v/>
      </c>
      <c r="Y36" s="9">
        <f>MAX(ABS(E36 - X36), ABS(G36 - X36), ABS(I36 - X36), ABS(K36 - X36), ABS(M36 - X36), ABS(O36 - X36), ABS(Q36 - X36), ABS(S36 - X36))</f>
        <v/>
      </c>
      <c r="Z36" s="8" t="n">
        <v>0.05383101851851852</v>
      </c>
    </row>
    <row r="37">
      <c r="A37" t="inlineStr">
        <is>
          <t>Lee, Francis (GBR)</t>
        </is>
      </c>
      <c r="B37" t="inlineStr">
        <is>
          <t>25-29</t>
        </is>
      </c>
      <c r="C37" t="inlineStr">
        <is>
          <t>2023 Birmingham</t>
        </is>
      </c>
      <c r="D37" t="inlineStr">
        <is>
          <t>HYROX PRO</t>
        </is>
      </c>
      <c r="E37" s="8" t="n">
        <v>0.00193287037037037</v>
      </c>
      <c r="F37" s="8" t="n">
        <v>0.002615740740740741</v>
      </c>
      <c r="G37" s="8" t="n">
        <v>0.002939814814814815</v>
      </c>
      <c r="H37" s="8" t="n">
        <v>0.002152777777777778</v>
      </c>
      <c r="I37" s="8" t="n">
        <v>0.003344907407407408</v>
      </c>
      <c r="J37" s="8" t="n">
        <v>0.004421296296296296</v>
      </c>
      <c r="K37" s="8" t="n">
        <v>0.003414351851851852</v>
      </c>
      <c r="L37" s="8" t="n">
        <v>0.003287037037037037</v>
      </c>
      <c r="M37" s="8" t="n">
        <v>0.003703703703703704</v>
      </c>
      <c r="N37" s="8" t="n">
        <v>0.003090277777777778</v>
      </c>
      <c r="O37" s="8" t="n">
        <v>0.003460648148148148</v>
      </c>
      <c r="P37" s="8" t="n">
        <v>0.001446759259259259</v>
      </c>
      <c r="Q37" s="8" t="n">
        <v>0.003414351851851852</v>
      </c>
      <c r="R37" s="8" t="n">
        <v>0.003449074074074074</v>
      </c>
      <c r="S37" s="8" t="n">
        <v>0.003680555555555555</v>
      </c>
      <c r="T37" s="8" t="n">
        <v>0.004502314814814815</v>
      </c>
      <c r="U37" s="8" t="n">
        <v>0.003194444444444445</v>
      </c>
      <c r="V37" t="inlineStr">
        <is>
          <t>–</t>
        </is>
      </c>
      <c r="W37">
        <f>E37 + G37 + I37 + K37 + M37 + O37 + Q37 + S37</f>
        <v/>
      </c>
      <c r="X37" s="9">
        <f>W37 / 8</f>
        <v/>
      </c>
      <c r="Y37" s="9">
        <f>MAX(ABS(E37 - X37), ABS(G37 - X37), ABS(I37 - X37), ABS(K37 - X37), ABS(M37 - X37), ABS(O37 - X37), ABS(Q37 - X37), ABS(S37 - X37))</f>
        <v/>
      </c>
      <c r="Z37" s="8" t="n">
        <v>0.05394675925925926</v>
      </c>
    </row>
    <row r="38">
      <c r="A38" t="inlineStr">
        <is>
          <t>Clare, Danny (GBR)</t>
        </is>
      </c>
      <c r="B38" t="inlineStr">
        <is>
          <t>30-34</t>
        </is>
      </c>
      <c r="C38" t="inlineStr">
        <is>
          <t>2023 Birmingham</t>
        </is>
      </c>
      <c r="D38" t="inlineStr">
        <is>
          <t>HYROX PRO</t>
        </is>
      </c>
      <c r="E38" s="8" t="n">
        <v>0.002384259259259259</v>
      </c>
      <c r="F38" s="8" t="n">
        <v>0.002893518518518518</v>
      </c>
      <c r="G38" s="8" t="n">
        <v>0.003240740740740741</v>
      </c>
      <c r="H38" s="8" t="n">
        <v>0.002800925925925926</v>
      </c>
      <c r="I38" s="8" t="n">
        <v>0.003425925925925926</v>
      </c>
      <c r="J38" s="8" t="n">
        <v>0.005104166666666667</v>
      </c>
      <c r="K38" s="8" t="n">
        <v>0.003472222222222222</v>
      </c>
      <c r="L38" s="8" t="n">
        <v>0.003113425925925926</v>
      </c>
      <c r="M38" s="8" t="n">
        <v>0.003541666666666666</v>
      </c>
      <c r="N38" s="8" t="n">
        <v>0.003078703703703704</v>
      </c>
      <c r="O38" s="8" t="n">
        <v>0.003402777777777778</v>
      </c>
      <c r="P38" s="8" t="n">
        <v>0.001273148148148148</v>
      </c>
      <c r="Q38" s="8" t="n">
        <v>0.003368055555555556</v>
      </c>
      <c r="R38" s="8" t="n">
        <v>0.002893518518518518</v>
      </c>
      <c r="S38" s="8" t="n">
        <v>0.003587962962962963</v>
      </c>
      <c r="T38" s="8" t="n">
        <v>0.003449074074074074</v>
      </c>
      <c r="U38" s="8" t="n">
        <v>0.003136574074074074</v>
      </c>
      <c r="V38" t="inlineStr">
        <is>
          <t>–</t>
        </is>
      </c>
      <c r="W38">
        <f>E38 + G38 + I38 + K38 + M38 + O38 + Q38 + S38</f>
        <v/>
      </c>
      <c r="X38" s="9">
        <f>W38 / 8</f>
        <v/>
      </c>
      <c r="Y38" s="9">
        <f>MAX(ABS(E38 - X38), ABS(G38 - X38), ABS(I38 - X38), ABS(K38 - X38), ABS(M38 - X38), ABS(O38 - X38), ABS(Q38 - X38), ABS(S38 - X38))</f>
        <v/>
      </c>
      <c r="Z38" s="8" t="n">
        <v>0.05407407407407407</v>
      </c>
    </row>
    <row r="39">
      <c r="A39" t="inlineStr">
        <is>
          <t>Rattigan, Noel (IRL)</t>
        </is>
      </c>
      <c r="B39" t="inlineStr">
        <is>
          <t>30-34</t>
        </is>
      </c>
      <c r="C39" t="inlineStr">
        <is>
          <t>2023 Birmingham</t>
        </is>
      </c>
      <c r="D39" t="inlineStr">
        <is>
          <t>HYROX PRO</t>
        </is>
      </c>
      <c r="E39" s="8" t="n">
        <v>0.002314814814814815</v>
      </c>
      <c r="F39" s="8" t="n">
        <v>0.002916666666666667</v>
      </c>
      <c r="G39" s="8" t="n">
        <v>0.003043981481481481</v>
      </c>
      <c r="H39" s="8" t="n">
        <v>0.00318287037037037</v>
      </c>
      <c r="I39" s="8" t="n">
        <v>0.003217592592592593</v>
      </c>
      <c r="J39" s="8" t="n">
        <v>0.006111111111111111</v>
      </c>
      <c r="K39" s="8" t="n">
        <v>0.003298611111111111</v>
      </c>
      <c r="L39" s="8" t="n">
        <v>0.002141203703703704</v>
      </c>
      <c r="M39" s="8" t="n">
        <v>0.003252314814814815</v>
      </c>
      <c r="N39" s="8" t="n">
        <v>0.003101851851851852</v>
      </c>
      <c r="O39" s="8" t="n">
        <v>0.003240740740740741</v>
      </c>
      <c r="P39" s="8" t="n">
        <v>0.001365740740740741</v>
      </c>
      <c r="Q39" s="8" t="n">
        <v>0.003298611111111111</v>
      </c>
      <c r="R39" s="8" t="n">
        <v>0.0028125</v>
      </c>
      <c r="S39" s="8" t="n">
        <v>0.003587962962962963</v>
      </c>
      <c r="T39" s="8" t="n">
        <v>0.003935185185185185</v>
      </c>
      <c r="U39" s="8" t="n">
        <v>0.003333333333333334</v>
      </c>
      <c r="V39" t="inlineStr">
        <is>
          <t>–</t>
        </is>
      </c>
      <c r="W39">
        <f>E39 + G39 + I39 + K39 + M39 + O39 + Q39 + S39</f>
        <v/>
      </c>
      <c r="X39" s="9">
        <f>W39 / 8</f>
        <v/>
      </c>
      <c r="Y39" s="9">
        <f>MAX(ABS(E39 - X39), ABS(G39 - X39), ABS(I39 - X39), ABS(K39 - X39), ABS(M39 - X39), ABS(O39 - X39), ABS(Q39 - X39), ABS(S39 - X39))</f>
        <v/>
      </c>
      <c r="Z39" s="8" t="n">
        <v>0.05407407407407407</v>
      </c>
    </row>
    <row r="40">
      <c r="A40" t="inlineStr">
        <is>
          <t>Clarke, Jack (GBR)</t>
        </is>
      </c>
      <c r="B40" t="inlineStr">
        <is>
          <t>30-34</t>
        </is>
      </c>
      <c r="C40" t="inlineStr">
        <is>
          <t>2023 Birmingham</t>
        </is>
      </c>
      <c r="D40" t="inlineStr">
        <is>
          <t>HYROX PRO</t>
        </is>
      </c>
      <c r="E40" s="8" t="n">
        <v>0.001921296296296296</v>
      </c>
      <c r="F40" s="8" t="n">
        <v>0.002754629629629629</v>
      </c>
      <c r="G40" s="8" t="n">
        <v>0.002800925925925926</v>
      </c>
      <c r="H40" s="8" t="n">
        <v>0.002962962962962963</v>
      </c>
      <c r="I40" s="8" t="n">
        <v>0.003611111111111111</v>
      </c>
      <c r="J40" s="8" t="n">
        <v>0.006319444444444444</v>
      </c>
      <c r="K40" s="8" t="n">
        <v>0.00349537037037037</v>
      </c>
      <c r="L40" s="8" t="n">
        <v>0.002766203703703704</v>
      </c>
      <c r="M40" s="8" t="n">
        <v>0.003344907407407408</v>
      </c>
      <c r="N40" s="8" t="n">
        <v>0.003043981481481481</v>
      </c>
      <c r="O40" s="8" t="n">
        <v>0.003275462962962963</v>
      </c>
      <c r="P40" s="8" t="n">
        <v>0.001284722222222222</v>
      </c>
      <c r="Q40" s="8" t="n">
        <v>0.003275462962962963</v>
      </c>
      <c r="R40" s="8" t="n">
        <v>0.002916666666666667</v>
      </c>
      <c r="S40" s="8" t="n">
        <v>0.003564814814814815</v>
      </c>
      <c r="T40" s="8" t="n">
        <v>0.00369212962962963</v>
      </c>
      <c r="U40" s="8" t="n">
        <v>0.003275462962962963</v>
      </c>
      <c r="V40" t="inlineStr">
        <is>
          <t>–</t>
        </is>
      </c>
      <c r="W40">
        <f>E40 + G40 + I40 + K40 + M40 + O40 + Q40 + S40</f>
        <v/>
      </c>
      <c r="X40" s="9">
        <f>W40 / 8</f>
        <v/>
      </c>
      <c r="Y40" s="9">
        <f>MAX(ABS(E40 - X40), ABS(G40 - X40), ABS(I40 - X40), ABS(K40 - X40), ABS(M40 - X40), ABS(O40 - X40), ABS(Q40 - X40), ABS(S40 - X40))</f>
        <v/>
      </c>
      <c r="Z40" s="8" t="n">
        <v>0.05418981481481482</v>
      </c>
    </row>
    <row r="41">
      <c r="A41" t="inlineStr">
        <is>
          <t>Mayoh, David (GBR)</t>
        </is>
      </c>
      <c r="B41" t="inlineStr">
        <is>
          <t>45-49</t>
        </is>
      </c>
      <c r="C41" t="inlineStr">
        <is>
          <t>2023 Birmingham</t>
        </is>
      </c>
      <c r="D41" t="inlineStr">
        <is>
          <t>HYROX PRO</t>
        </is>
      </c>
      <c r="E41" s="8" t="n">
        <v>0.002013888888888889</v>
      </c>
      <c r="F41" s="8" t="n">
        <v>0.002881944444444444</v>
      </c>
      <c r="G41" s="8" t="n">
        <v>0.002777777777777778</v>
      </c>
      <c r="H41" s="8" t="n">
        <v>0.003553240740740741</v>
      </c>
      <c r="I41" s="8" t="n">
        <v>0.002939814814814815</v>
      </c>
      <c r="J41" s="8" t="n">
        <v>0.003611111111111111</v>
      </c>
      <c r="K41" s="8" t="n">
        <v>0.002847222222222222</v>
      </c>
      <c r="L41" s="8" t="n">
        <v>0.002673611111111111</v>
      </c>
      <c r="M41" s="8" t="n">
        <v>0.002986111111111111</v>
      </c>
      <c r="N41" s="8" t="n">
        <v>0.003159722222222222</v>
      </c>
      <c r="O41" s="8" t="n">
        <v>0.002997685185185185</v>
      </c>
      <c r="P41" s="8" t="n">
        <v>0.002037037037037037</v>
      </c>
      <c r="Q41" s="8" t="n">
        <v>0.003055555555555556</v>
      </c>
      <c r="R41" s="8" t="n">
        <v>0.004282407407407408</v>
      </c>
      <c r="S41" s="8" t="n">
        <v>0.003402777777777778</v>
      </c>
      <c r="T41" s="8" t="n">
        <v>0.005821759259259259</v>
      </c>
      <c r="U41" s="8" t="n">
        <v>0.003275462962962963</v>
      </c>
      <c r="V41" t="inlineStr">
        <is>
          <t>–</t>
        </is>
      </c>
      <c r="W41">
        <f>E41 + G41 + I41 + K41 + M41 + O41 + Q41 + S41</f>
        <v/>
      </c>
      <c r="X41" s="9">
        <f>W41 / 8</f>
        <v/>
      </c>
      <c r="Y41" s="9">
        <f>MAX(ABS(E41 - X41), ABS(G41 - X41), ABS(I41 - X41), ABS(K41 - X41), ABS(M41 - X41), ABS(O41 - X41), ABS(Q41 - X41), ABS(S41 - X41))</f>
        <v/>
      </c>
      <c r="Z41" s="8" t="n">
        <v>0.05422453703703704</v>
      </c>
    </row>
    <row r="42">
      <c r="A42" t="inlineStr">
        <is>
          <t>Gosling, Martin (GBR)</t>
        </is>
      </c>
      <c r="B42" t="inlineStr">
        <is>
          <t>40-44</t>
        </is>
      </c>
      <c r="C42" t="inlineStr">
        <is>
          <t>2023 Birmingham</t>
        </is>
      </c>
      <c r="D42" t="inlineStr">
        <is>
          <t>HYROX PRO</t>
        </is>
      </c>
      <c r="E42" s="8" t="n">
        <v>0.002314814814814815</v>
      </c>
      <c r="F42" s="8" t="n">
        <v>0.003020833333333333</v>
      </c>
      <c r="G42" s="8" t="n">
        <v>0.003125</v>
      </c>
      <c r="H42" s="8" t="n">
        <v>0.002488425925925926</v>
      </c>
      <c r="I42" s="8" t="n">
        <v>0.003310185185185185</v>
      </c>
      <c r="J42" s="8" t="n">
        <v>0.004340277777777778</v>
      </c>
      <c r="K42" s="8" t="n">
        <v>0.00337962962962963</v>
      </c>
      <c r="L42" s="8" t="n">
        <v>0.002696759259259259</v>
      </c>
      <c r="M42" s="8" t="n">
        <v>0.003333333333333334</v>
      </c>
      <c r="N42" s="8" t="n">
        <v>0.003032407407407407</v>
      </c>
      <c r="O42" s="8" t="n">
        <v>0.003310185185185185</v>
      </c>
      <c r="P42" s="8" t="n">
        <v>0.00130787037037037</v>
      </c>
      <c r="Q42" s="8" t="n">
        <v>0.003599537037037037</v>
      </c>
      <c r="R42" s="8" t="n">
        <v>0.002951388888888889</v>
      </c>
      <c r="S42" s="8" t="n">
        <v>0.004155092592592592</v>
      </c>
      <c r="T42" s="8" t="n">
        <v>0.004918981481481482</v>
      </c>
      <c r="U42" s="8" t="n">
        <v>0.003252314814814815</v>
      </c>
      <c r="V42" t="inlineStr">
        <is>
          <t>–</t>
        </is>
      </c>
      <c r="W42">
        <f>E42 + G42 + I42 + K42 + M42 + O42 + Q42 + S42</f>
        <v/>
      </c>
      <c r="X42" s="9">
        <f>W42 / 8</f>
        <v/>
      </c>
      <c r="Y42" s="9">
        <f>MAX(ABS(E42 - X42), ABS(G42 - X42), ABS(I42 - X42), ABS(K42 - X42), ABS(M42 - X42), ABS(O42 - X42), ABS(Q42 - X42), ABS(S42 - X42))</f>
        <v/>
      </c>
      <c r="Z42" s="8" t="n">
        <v>0.05442129629629629</v>
      </c>
    </row>
    <row r="43">
      <c r="A43" t="inlineStr">
        <is>
          <t>Garner, Connor (GBR)</t>
        </is>
      </c>
      <c r="B43" t="inlineStr">
        <is>
          <t>25-29</t>
        </is>
      </c>
      <c r="C43" t="inlineStr">
        <is>
          <t>2023 Birmingham</t>
        </is>
      </c>
      <c r="D43" t="inlineStr">
        <is>
          <t>HYROX PRO</t>
        </is>
      </c>
      <c r="E43" s="8" t="n">
        <v>0.001944444444444444</v>
      </c>
      <c r="F43" s="8" t="n">
        <v>0.00287037037037037</v>
      </c>
      <c r="G43" s="8" t="n">
        <v>0.0028125</v>
      </c>
      <c r="H43" s="8" t="n">
        <v>0.002777777777777778</v>
      </c>
      <c r="I43" s="8" t="n">
        <v>0.003287037037037037</v>
      </c>
      <c r="J43" s="8" t="n">
        <v>0.005856481481481482</v>
      </c>
      <c r="K43" s="8" t="n">
        <v>0.003333333333333334</v>
      </c>
      <c r="L43" s="8" t="n">
        <v>0.003078703703703704</v>
      </c>
      <c r="M43" s="8" t="n">
        <v>0.003194444444444445</v>
      </c>
      <c r="N43" s="8" t="n">
        <v>0.003136574074074074</v>
      </c>
      <c r="O43" s="8" t="n">
        <v>0.003148148148148148</v>
      </c>
      <c r="P43" s="8" t="n">
        <v>0.001643518518518519</v>
      </c>
      <c r="Q43" s="8" t="n">
        <v>0.003275462962962963</v>
      </c>
      <c r="R43" s="8" t="n">
        <v>0.003298611111111111</v>
      </c>
      <c r="S43" s="8" t="n">
        <v>0.003449074074074074</v>
      </c>
      <c r="T43" s="8" t="n">
        <v>0.004039351851851852</v>
      </c>
      <c r="U43" s="8" t="n">
        <v>0.003599537037037037</v>
      </c>
      <c r="V43" t="inlineStr">
        <is>
          <t>–</t>
        </is>
      </c>
      <c r="W43">
        <f>E43 + G43 + I43 + K43 + M43 + O43 + Q43 + S43</f>
        <v/>
      </c>
      <c r="X43" s="9">
        <f>W43 / 8</f>
        <v/>
      </c>
      <c r="Y43" s="9">
        <f>MAX(ABS(E43 - X43), ABS(G43 - X43), ABS(I43 - X43), ABS(K43 - X43), ABS(M43 - X43), ABS(O43 - X43), ABS(Q43 - X43), ABS(S43 - X43))</f>
        <v/>
      </c>
      <c r="Z43" s="8" t="n">
        <v>0.05465277777777778</v>
      </c>
    </row>
    <row r="44">
      <c r="A44" t="inlineStr">
        <is>
          <t>Smyth, William (GBR)</t>
        </is>
      </c>
      <c r="B44" t="inlineStr">
        <is>
          <t>35-39</t>
        </is>
      </c>
      <c r="C44" t="inlineStr">
        <is>
          <t>2023 Birmingham</t>
        </is>
      </c>
      <c r="D44" t="inlineStr">
        <is>
          <t>HYROX PRO</t>
        </is>
      </c>
      <c r="E44" s="8" t="n">
        <v>0.00212962962962963</v>
      </c>
      <c r="F44" s="8" t="n">
        <v>0.002731481481481481</v>
      </c>
      <c r="G44" s="8" t="n">
        <v>0.003425925925925926</v>
      </c>
      <c r="H44" s="8" t="n">
        <v>0.003946759259259259</v>
      </c>
      <c r="I44" s="8" t="n">
        <v>0.003171296296296296</v>
      </c>
      <c r="J44" s="8" t="n">
        <v>0.004143518518518519</v>
      </c>
      <c r="K44" s="8" t="n">
        <v>0.003425925925925926</v>
      </c>
      <c r="L44" s="8" t="n">
        <v>0.003217592592592593</v>
      </c>
      <c r="M44" s="8" t="n">
        <v>0.003263888888888889</v>
      </c>
      <c r="N44" s="8" t="n">
        <v>0.003020833333333333</v>
      </c>
      <c r="O44" s="8" t="n">
        <v>0.003321759259259259</v>
      </c>
      <c r="P44" s="8" t="n">
        <v>0.001539351851851852</v>
      </c>
      <c r="Q44" s="8" t="n">
        <v>0.003483796296296296</v>
      </c>
      <c r="R44" s="8" t="n">
        <v>0.00287037037037037</v>
      </c>
      <c r="S44" s="8" t="n">
        <v>0.003715277777777778</v>
      </c>
      <c r="T44" s="8" t="n">
        <v>0.003761574074074074</v>
      </c>
      <c r="U44" s="8" t="n">
        <v>0.003668981481481481</v>
      </c>
      <c r="V44" t="inlineStr">
        <is>
          <t>–</t>
        </is>
      </c>
      <c r="W44">
        <f>E44 + G44 + I44 + K44 + M44 + O44 + Q44 + S44</f>
        <v/>
      </c>
      <c r="X44" s="9">
        <f>W44 / 8</f>
        <v/>
      </c>
      <c r="Y44" s="9">
        <f>MAX(ABS(E44 - X44), ABS(G44 - X44), ABS(I44 - X44), ABS(K44 - X44), ABS(M44 - X44), ABS(O44 - X44), ABS(Q44 - X44), ABS(S44 - X44))</f>
        <v/>
      </c>
      <c r="Z44" s="8" t="n">
        <v>0.05474537037037037</v>
      </c>
    </row>
    <row r="45">
      <c r="A45" t="inlineStr">
        <is>
          <t>Scott, Kel (GBR)</t>
        </is>
      </c>
      <c r="B45" t="inlineStr">
        <is>
          <t>35-39</t>
        </is>
      </c>
      <c r="C45" t="inlineStr">
        <is>
          <t>2023 Birmingham</t>
        </is>
      </c>
      <c r="D45" t="inlineStr">
        <is>
          <t>HYROX PRO</t>
        </is>
      </c>
      <c r="E45" s="8" t="n">
        <v>0.002175925925925926</v>
      </c>
      <c r="F45" s="8" t="n">
        <v>0.002939814814814815</v>
      </c>
      <c r="G45" s="8" t="n">
        <v>0.002789351851851852</v>
      </c>
      <c r="H45" s="8" t="n">
        <v>0.003252314814814815</v>
      </c>
      <c r="I45" s="8" t="n">
        <v>0.002962962962962963</v>
      </c>
      <c r="J45" s="8" t="n">
        <v>0.004571759259259259</v>
      </c>
      <c r="K45" s="8" t="n">
        <v>0.003136574074074074</v>
      </c>
      <c r="L45" s="8" t="n">
        <v>0.003298611111111111</v>
      </c>
      <c r="M45" s="8" t="n">
        <v>0.003136574074074074</v>
      </c>
      <c r="N45" s="8" t="n">
        <v>0.003310185185185185</v>
      </c>
      <c r="O45" s="8" t="n">
        <v>0.003125</v>
      </c>
      <c r="P45" s="8" t="n">
        <v>0.001608796296296296</v>
      </c>
      <c r="Q45" s="8" t="n">
        <v>0.00318287037037037</v>
      </c>
      <c r="R45" s="8" t="n">
        <v>0.00431712962962963</v>
      </c>
      <c r="S45" s="8" t="n">
        <v>0.003344907407407408</v>
      </c>
      <c r="T45" s="8" t="n">
        <v>0.004918981481481482</v>
      </c>
      <c r="U45" s="8" t="n">
        <v>0.002974537037037037</v>
      </c>
      <c r="V45" t="inlineStr">
        <is>
          <t>–</t>
        </is>
      </c>
      <c r="W45">
        <f>E45 + G45 + I45 + K45 + M45 + O45 + Q45 + S45</f>
        <v/>
      </c>
      <c r="X45" s="9">
        <f>W45 / 8</f>
        <v/>
      </c>
      <c r="Y45" s="9">
        <f>MAX(ABS(E45 - X45), ABS(G45 - X45), ABS(I45 - X45), ABS(K45 - X45), ABS(M45 - X45), ABS(O45 - X45), ABS(Q45 - X45), ABS(S45 - X45))</f>
        <v/>
      </c>
      <c r="Z45" s="8" t="n">
        <v>0.05493055555555556</v>
      </c>
    </row>
    <row r="46">
      <c r="A46" t="inlineStr">
        <is>
          <t>Clark, Sam (GBR)</t>
        </is>
      </c>
      <c r="B46" t="inlineStr">
        <is>
          <t>25-29</t>
        </is>
      </c>
      <c r="C46" t="inlineStr">
        <is>
          <t>2023 Birmingham</t>
        </is>
      </c>
      <c r="D46" t="inlineStr">
        <is>
          <t>HYROX PRO</t>
        </is>
      </c>
      <c r="E46" s="8" t="n">
        <v>0.002280092592592593</v>
      </c>
      <c r="F46" s="8" t="n">
        <v>0.002766203703703704</v>
      </c>
      <c r="G46" s="8" t="n">
        <v>0.003032407407407407</v>
      </c>
      <c r="H46" s="8" t="n">
        <v>0.002280092592592593</v>
      </c>
      <c r="I46" s="8" t="n">
        <v>0.00337962962962963</v>
      </c>
      <c r="J46" s="8" t="n">
        <v>0.005185185185185185</v>
      </c>
      <c r="K46" s="8" t="n">
        <v>0.003518518518518518</v>
      </c>
      <c r="L46" s="8" t="n">
        <v>0.002662037037037037</v>
      </c>
      <c r="M46" s="8" t="n">
        <v>0.003587962962962963</v>
      </c>
      <c r="N46" s="8" t="n">
        <v>0.003136574074074074</v>
      </c>
      <c r="O46" s="8" t="n">
        <v>0.003483796296296296</v>
      </c>
      <c r="P46" s="8" t="n">
        <v>0.001377314814814815</v>
      </c>
      <c r="Q46" s="8" t="n">
        <v>0.003576388888888889</v>
      </c>
      <c r="R46" s="8" t="n">
        <v>0.003634259259259259</v>
      </c>
      <c r="S46" s="8" t="n">
        <v>0.003842592592592593</v>
      </c>
      <c r="T46" s="8" t="n">
        <v>0.003715277777777778</v>
      </c>
      <c r="U46" s="8" t="n">
        <v>0.003611111111111111</v>
      </c>
      <c r="V46" t="inlineStr">
        <is>
          <t>–</t>
        </is>
      </c>
      <c r="W46">
        <f>E46 + G46 + I46 + K46 + M46 + O46 + Q46 + S46</f>
        <v/>
      </c>
      <c r="X46" s="9">
        <f>W46 / 8</f>
        <v/>
      </c>
      <c r="Y46" s="9">
        <f>MAX(ABS(E46 - X46), ABS(G46 - X46), ABS(I46 - X46), ABS(K46 - X46), ABS(M46 - X46), ABS(O46 - X46), ABS(Q46 - X46), ABS(S46 - X46))</f>
        <v/>
      </c>
      <c r="Z46" s="8" t="n">
        <v>0.05497685185185185</v>
      </c>
    </row>
    <row r="47">
      <c r="A47" t="inlineStr">
        <is>
          <t>Blakesmith, Rich (GBR)</t>
        </is>
      </c>
      <c r="B47" t="inlineStr">
        <is>
          <t>40-44</t>
        </is>
      </c>
      <c r="C47" t="inlineStr">
        <is>
          <t>2023 Birmingham</t>
        </is>
      </c>
      <c r="D47" t="inlineStr">
        <is>
          <t>HYROX PRO</t>
        </is>
      </c>
      <c r="E47" s="8" t="n">
        <v>0.002407407407407408</v>
      </c>
      <c r="F47" s="8" t="n">
        <v>0.002800925925925926</v>
      </c>
      <c r="G47" s="8" t="n">
        <v>0.003194444444444445</v>
      </c>
      <c r="H47" s="8" t="n">
        <v>0.002789351851851852</v>
      </c>
      <c r="I47" s="8" t="n">
        <v>0.003483796296296296</v>
      </c>
      <c r="J47" s="8" t="n">
        <v>0.004965277777777778</v>
      </c>
      <c r="K47" s="8" t="n">
        <v>0.003518518518518518</v>
      </c>
      <c r="L47" s="8" t="n">
        <v>0.002465277777777778</v>
      </c>
      <c r="M47" s="8" t="n">
        <v>0.003599537037037037</v>
      </c>
      <c r="N47" s="8" t="n">
        <v>0.002951388888888889</v>
      </c>
      <c r="O47" s="8" t="n">
        <v>0.003530092592592592</v>
      </c>
      <c r="P47" s="8" t="n">
        <v>0.0009953703703703704</v>
      </c>
      <c r="Q47" s="8" t="n">
        <v>0.00380787037037037</v>
      </c>
      <c r="R47" s="8" t="n">
        <v>0.003877314814814815</v>
      </c>
      <c r="S47" s="8" t="n">
        <v>0.003888888888888889</v>
      </c>
      <c r="T47" s="8" t="n">
        <v>0.003680555555555555</v>
      </c>
      <c r="U47" s="8" t="n">
        <v>0.003206018518518519</v>
      </c>
      <c r="V47" t="inlineStr">
        <is>
          <t>–</t>
        </is>
      </c>
      <c r="W47">
        <f>E47 + G47 + I47 + K47 + M47 + O47 + Q47 + S47</f>
        <v/>
      </c>
      <c r="X47" s="9">
        <f>W47 / 8</f>
        <v/>
      </c>
      <c r="Y47" s="9">
        <f>MAX(ABS(E47 - X47), ABS(G47 - X47), ABS(I47 - X47), ABS(K47 - X47), ABS(M47 - X47), ABS(O47 - X47), ABS(Q47 - X47), ABS(S47 - X47))</f>
        <v/>
      </c>
      <c r="Z47" s="8" t="n">
        <v>0.05508101851851852</v>
      </c>
    </row>
    <row r="48">
      <c r="A48" t="inlineStr">
        <is>
          <t>Mirley, Alex (GBR)</t>
        </is>
      </c>
      <c r="B48" t="inlineStr">
        <is>
          <t>35-39</t>
        </is>
      </c>
      <c r="C48" t="inlineStr">
        <is>
          <t>2023 Birmingham</t>
        </is>
      </c>
      <c r="D48" t="inlineStr">
        <is>
          <t>HYROX PRO</t>
        </is>
      </c>
      <c r="E48" s="8" t="n">
        <v>0.002037037037037037</v>
      </c>
      <c r="F48" s="8" t="n">
        <v>0.002893518518518518</v>
      </c>
      <c r="G48" s="8" t="n">
        <v>0.002743055555555555</v>
      </c>
      <c r="H48" s="8" t="n">
        <v>0.002708333333333333</v>
      </c>
      <c r="I48" s="8" t="n">
        <v>0.00306712962962963</v>
      </c>
      <c r="J48" s="8" t="n">
        <v>0.005798611111111111</v>
      </c>
      <c r="K48" s="8" t="n">
        <v>0.003032407407407407</v>
      </c>
      <c r="L48" s="8" t="n">
        <v>0.002951388888888889</v>
      </c>
      <c r="M48" s="8" t="n">
        <v>0.003078703703703704</v>
      </c>
      <c r="N48" s="8" t="n">
        <v>0.003032407407407407</v>
      </c>
      <c r="O48" s="8" t="n">
        <v>0.003055555555555556</v>
      </c>
      <c r="P48" s="8" t="n">
        <v>0.001261574074074074</v>
      </c>
      <c r="Q48" s="8" t="n">
        <v>0.003009259259259259</v>
      </c>
      <c r="R48" s="8" t="n">
        <v>0.003935185185185185</v>
      </c>
      <c r="S48" s="8" t="n">
        <v>0.003599537037037037</v>
      </c>
      <c r="T48" s="8" t="n">
        <v>0.006076388888888889</v>
      </c>
      <c r="U48" s="8" t="n">
        <v>0.003009259259259259</v>
      </c>
      <c r="V48" t="inlineStr">
        <is>
          <t>–</t>
        </is>
      </c>
      <c r="W48">
        <f>E48 + G48 + I48 + K48 + M48 + O48 + Q48 + S48</f>
        <v/>
      </c>
      <c r="X48" s="9">
        <f>W48 / 8</f>
        <v/>
      </c>
      <c r="Y48" s="9">
        <f>MAX(ABS(E48 - X48), ABS(G48 - X48), ABS(I48 - X48), ABS(K48 - X48), ABS(M48 - X48), ABS(O48 - X48), ABS(Q48 - X48), ABS(S48 - X48))</f>
        <v/>
      </c>
      <c r="Z48" s="8" t="n">
        <v>0.05518518518518518</v>
      </c>
    </row>
    <row r="49">
      <c r="A49" t="inlineStr">
        <is>
          <t>Bish, James (GBR)</t>
        </is>
      </c>
      <c r="B49" t="inlineStr">
        <is>
          <t>45-49</t>
        </is>
      </c>
      <c r="C49" t="inlineStr">
        <is>
          <t>2023 Birmingham</t>
        </is>
      </c>
      <c r="D49" t="inlineStr">
        <is>
          <t>HYROX PRO</t>
        </is>
      </c>
      <c r="E49" s="8" t="n">
        <v>0.002453703703703704</v>
      </c>
      <c r="F49" s="8" t="n">
        <v>0.003009259259259259</v>
      </c>
      <c r="G49" s="8" t="n">
        <v>0.003229166666666667</v>
      </c>
      <c r="H49" s="8" t="n">
        <v>0.002349537037037037</v>
      </c>
      <c r="I49" s="8" t="n">
        <v>0.003449074074074074</v>
      </c>
      <c r="J49" s="8" t="n">
        <v>0.003993055555555555</v>
      </c>
      <c r="K49" s="8" t="n">
        <v>0.003553240740740741</v>
      </c>
      <c r="L49" s="8" t="n">
        <v>0.002928240740740741</v>
      </c>
      <c r="M49" s="8" t="n">
        <v>0.003541666666666666</v>
      </c>
      <c r="N49" s="8" t="n">
        <v>0.003090277777777778</v>
      </c>
      <c r="O49" s="8" t="n">
        <v>0.003530092592592592</v>
      </c>
      <c r="P49" s="8" t="n">
        <v>0.001145833333333333</v>
      </c>
      <c r="Q49" s="8" t="n">
        <v>0.003645833333333333</v>
      </c>
      <c r="R49" s="8" t="n">
        <v>0.003252314814814815</v>
      </c>
      <c r="S49" s="8" t="n">
        <v>0.003819444444444444</v>
      </c>
      <c r="T49" s="8" t="n">
        <v>0.005115740740740741</v>
      </c>
      <c r="U49" s="8" t="n">
        <v>0.003194444444444445</v>
      </c>
      <c r="V49" t="inlineStr">
        <is>
          <t>–</t>
        </is>
      </c>
      <c r="W49">
        <f>E49 + G49 + I49 + K49 + M49 + O49 + Q49 + S49</f>
        <v/>
      </c>
      <c r="X49" s="9">
        <f>W49 / 8</f>
        <v/>
      </c>
      <c r="Y49" s="9">
        <f>MAX(ABS(E49 - X49), ABS(G49 - X49), ABS(I49 - X49), ABS(K49 - X49), ABS(M49 - X49), ABS(O49 - X49), ABS(Q49 - X49), ABS(S49 - X49))</f>
        <v/>
      </c>
      <c r="Z49" s="8" t="n">
        <v>0.05521990740740741</v>
      </c>
    </row>
    <row r="50">
      <c r="A50" t="inlineStr">
        <is>
          <t>Fowler, Scott (GBR)</t>
        </is>
      </c>
      <c r="B50" t="inlineStr">
        <is>
          <t>25-29</t>
        </is>
      </c>
      <c r="C50" t="inlineStr">
        <is>
          <t>2023 Birmingham</t>
        </is>
      </c>
      <c r="D50" t="inlineStr">
        <is>
          <t>HYROX PRO</t>
        </is>
      </c>
      <c r="E50" s="8" t="n">
        <v>0.002164351851851852</v>
      </c>
      <c r="F50" s="8" t="n">
        <v>0.002766203703703704</v>
      </c>
      <c r="G50" s="8" t="n">
        <v>0.003298611111111111</v>
      </c>
      <c r="H50" s="8" t="n">
        <v>0.003009259259259259</v>
      </c>
      <c r="I50" s="8" t="n">
        <v>0.003541666666666666</v>
      </c>
      <c r="J50" s="8" t="n">
        <v>0.003912037037037037</v>
      </c>
      <c r="K50" s="8" t="n">
        <v>0.003576388888888889</v>
      </c>
      <c r="L50" s="8" t="n">
        <v>0.002766203703703704</v>
      </c>
      <c r="M50" s="8" t="n">
        <v>0.003599537037037037</v>
      </c>
      <c r="N50" s="8" t="n">
        <v>0.003159722222222222</v>
      </c>
      <c r="O50" s="8" t="n">
        <v>0.003564814814814815</v>
      </c>
      <c r="P50" s="8" t="n">
        <v>0.001203703703703704</v>
      </c>
      <c r="Q50" s="8" t="n">
        <v>0.00380787037037037</v>
      </c>
      <c r="R50" s="8" t="n">
        <v>0.003587962962962963</v>
      </c>
      <c r="S50" s="8" t="n">
        <v>0.004143518518518519</v>
      </c>
      <c r="T50" s="8" t="n">
        <v>0.004189814814814815</v>
      </c>
      <c r="U50" s="8" t="n">
        <v>0.003113425925925926</v>
      </c>
      <c r="V50" t="inlineStr">
        <is>
          <t>–</t>
        </is>
      </c>
      <c r="W50">
        <f>E50 + G50 + I50 + K50 + M50 + O50 + Q50 + S50</f>
        <v/>
      </c>
      <c r="X50" s="9">
        <f>W50 / 8</f>
        <v/>
      </c>
      <c r="Y50" s="9">
        <f>MAX(ABS(E50 - X50), ABS(G50 - X50), ABS(I50 - X50), ABS(K50 - X50), ABS(M50 - X50), ABS(O50 - X50), ABS(Q50 - X50), ABS(S50 - X50))</f>
        <v/>
      </c>
      <c r="Z50" s="8" t="n">
        <v>0.0553125</v>
      </c>
    </row>
    <row r="51">
      <c r="A51" t="inlineStr">
        <is>
          <t>Neasham, Brett (GBR)</t>
        </is>
      </c>
      <c r="B51" t="inlineStr">
        <is>
          <t>35-39</t>
        </is>
      </c>
      <c r="C51" t="inlineStr">
        <is>
          <t>2023 Birmingham</t>
        </is>
      </c>
      <c r="D51" t="inlineStr">
        <is>
          <t>HYROX PRO</t>
        </is>
      </c>
      <c r="E51" s="8" t="n">
        <v>0.002465277777777778</v>
      </c>
      <c r="F51" s="8" t="n">
        <v>0.00306712962962963</v>
      </c>
      <c r="G51" s="8" t="n">
        <v>0.003275462962962963</v>
      </c>
      <c r="H51" s="8" t="n">
        <v>0.003275462962962963</v>
      </c>
      <c r="I51" s="8" t="n">
        <v>0.003368055555555556</v>
      </c>
      <c r="J51" s="8" t="n">
        <v>0.003321759259259259</v>
      </c>
      <c r="K51" s="8" t="n">
        <v>0.003518518518518518</v>
      </c>
      <c r="L51" s="8" t="n">
        <v>0.003194444444444445</v>
      </c>
      <c r="M51" s="8" t="n">
        <v>0.003541666666666666</v>
      </c>
      <c r="N51" s="8" t="n">
        <v>0.003136574074074074</v>
      </c>
      <c r="O51" s="8" t="n">
        <v>0.003541666666666666</v>
      </c>
      <c r="P51" s="8" t="n">
        <v>0.001145833333333333</v>
      </c>
      <c r="Q51" s="8" t="n">
        <v>0.003541666666666666</v>
      </c>
      <c r="R51" s="8" t="n">
        <v>0.003518518518518518</v>
      </c>
      <c r="S51" s="8" t="n">
        <v>0.004456018518518519</v>
      </c>
      <c r="T51" s="8" t="n">
        <v>0.004085648148148148</v>
      </c>
      <c r="U51" s="8" t="n">
        <v>0.003043981481481481</v>
      </c>
      <c r="V51" t="inlineStr">
        <is>
          <t>–</t>
        </is>
      </c>
      <c r="W51">
        <f>E51 + G51 + I51 + K51 + M51 + O51 + Q51 + S51</f>
        <v/>
      </c>
      <c r="X51" s="9">
        <f>W51 / 8</f>
        <v/>
      </c>
      <c r="Y51" s="9">
        <f>MAX(ABS(E51 - X51), ABS(G51 - X51), ABS(I51 - X51), ABS(K51 - X51), ABS(M51 - X51), ABS(O51 - X51), ABS(Q51 - X51), ABS(S51 - X51))</f>
        <v/>
      </c>
      <c r="Z51" s="8" t="n">
        <v>0.05539351851851852</v>
      </c>
    </row>
    <row r="52">
      <c r="A52" t="inlineStr">
        <is>
          <t>Hope, David (GBR)</t>
        </is>
      </c>
      <c r="B52" t="inlineStr">
        <is>
          <t>35-39</t>
        </is>
      </c>
      <c r="C52" t="inlineStr">
        <is>
          <t>2023 Birmingham</t>
        </is>
      </c>
      <c r="D52" t="inlineStr">
        <is>
          <t>HYROX PRO</t>
        </is>
      </c>
      <c r="E52" s="8" t="n">
        <v>0.002094907407407407</v>
      </c>
      <c r="F52" s="8" t="n">
        <v>0.00287037037037037</v>
      </c>
      <c r="G52" s="8" t="n">
        <v>0.00306712962962963</v>
      </c>
      <c r="H52" s="8" t="n">
        <v>0.003842592592592593</v>
      </c>
      <c r="I52" s="8" t="n">
        <v>0.003275462962962963</v>
      </c>
      <c r="J52" s="8" t="n">
        <v>0.007638888888888889</v>
      </c>
      <c r="K52" s="8" t="n">
        <v>0.003229166666666667</v>
      </c>
      <c r="L52" s="8" t="n">
        <v>0.002071759259259259</v>
      </c>
      <c r="M52" s="8" t="n">
        <v>0.003240740740740741</v>
      </c>
      <c r="N52" s="8" t="n">
        <v>0.003113425925925926</v>
      </c>
      <c r="O52" s="8" t="n">
        <v>0.003194444444444445</v>
      </c>
      <c r="P52" s="8" t="n">
        <v>0.001342592592592592</v>
      </c>
      <c r="Q52" s="8" t="n">
        <v>0.003321759259259259</v>
      </c>
      <c r="R52" s="8" t="n">
        <v>0.003402777777777778</v>
      </c>
      <c r="S52" s="8" t="n">
        <v>0.0034375</v>
      </c>
      <c r="T52" s="8" t="n">
        <v>0.003356481481481482</v>
      </c>
      <c r="U52" s="8" t="n">
        <v>0.003090277777777778</v>
      </c>
      <c r="V52" t="inlineStr">
        <is>
          <t>–</t>
        </is>
      </c>
      <c r="W52">
        <f>E52 + G52 + I52 + K52 + M52 + O52 + Q52 + S52</f>
        <v/>
      </c>
      <c r="X52" s="9">
        <f>W52 / 8</f>
        <v/>
      </c>
      <c r="Y52" s="9">
        <f>MAX(ABS(E52 - X52), ABS(G52 - X52), ABS(I52 - X52), ABS(K52 - X52), ABS(M52 - X52), ABS(O52 - X52), ABS(Q52 - X52), ABS(S52 - X52))</f>
        <v/>
      </c>
      <c r="Z52" s="8" t="n">
        <v>0.05549768518518518</v>
      </c>
    </row>
    <row r="53">
      <c r="A53" t="inlineStr">
        <is>
          <t>Ambler, Luke (GBR)</t>
        </is>
      </c>
      <c r="B53" t="inlineStr">
        <is>
          <t>30-34</t>
        </is>
      </c>
      <c r="C53" t="inlineStr">
        <is>
          <t>2023 Birmingham</t>
        </is>
      </c>
      <c r="D53" t="inlineStr">
        <is>
          <t>HYROX PRO</t>
        </is>
      </c>
      <c r="E53" s="8" t="n">
        <v>0.002372685185185185</v>
      </c>
      <c r="F53" s="8" t="n">
        <v>0.002743055555555555</v>
      </c>
      <c r="G53" s="8" t="n">
        <v>0.003136574074074074</v>
      </c>
      <c r="H53" s="8" t="n">
        <v>0.002025462962962963</v>
      </c>
      <c r="I53" s="8" t="n">
        <v>0.003541666666666666</v>
      </c>
      <c r="J53" s="8" t="n">
        <v>0.004965277777777778</v>
      </c>
      <c r="K53" s="8" t="n">
        <v>0.003368055555555556</v>
      </c>
      <c r="L53" s="8" t="n">
        <v>0.003148148148148148</v>
      </c>
      <c r="M53" s="8" t="n">
        <v>0.003564814814814815</v>
      </c>
      <c r="N53" s="8" t="n">
        <v>0.003020833333333333</v>
      </c>
      <c r="O53" s="8" t="n">
        <v>0.003252314814814815</v>
      </c>
      <c r="P53" s="8" t="n">
        <v>0.001354166666666667</v>
      </c>
      <c r="Q53" s="8" t="n">
        <v>0.003298611111111111</v>
      </c>
      <c r="R53" s="8" t="n">
        <v>0.003622685185185185</v>
      </c>
      <c r="S53" s="8" t="n">
        <v>0.003946759259259259</v>
      </c>
      <c r="T53" s="8" t="n">
        <v>0.00494212962962963</v>
      </c>
      <c r="U53" s="8" t="n">
        <v>0.003483796296296296</v>
      </c>
      <c r="V53" t="inlineStr">
        <is>
          <t>–</t>
        </is>
      </c>
      <c r="W53">
        <f>E53 + G53 + I53 + K53 + M53 + O53 + Q53 + S53</f>
        <v/>
      </c>
      <c r="X53" s="9">
        <f>W53 / 8</f>
        <v/>
      </c>
      <c r="Y53" s="9">
        <f>MAX(ABS(E53 - X53), ABS(G53 - X53), ABS(I53 - X53), ABS(K53 - X53), ABS(M53 - X53), ABS(O53 - X53), ABS(Q53 - X53), ABS(S53 - X53))</f>
        <v/>
      </c>
      <c r="Z53" s="8" t="n">
        <v>0.05568287037037037</v>
      </c>
    </row>
    <row r="54">
      <c r="A54" t="inlineStr">
        <is>
          <t>Monks, Ashley (GBR)</t>
        </is>
      </c>
      <c r="B54" t="inlineStr">
        <is>
          <t>30-34</t>
        </is>
      </c>
      <c r="C54" t="inlineStr">
        <is>
          <t>2023 Birmingham</t>
        </is>
      </c>
      <c r="D54" t="inlineStr">
        <is>
          <t>HYROX PRO</t>
        </is>
      </c>
      <c r="E54" s="8" t="n">
        <v>0.001944444444444444</v>
      </c>
      <c r="F54" s="8" t="n">
        <v>0.002766203703703704</v>
      </c>
      <c r="G54" s="8" t="n">
        <v>0.002893518518518518</v>
      </c>
      <c r="H54" s="8" t="n">
        <v>0.002395833333333333</v>
      </c>
      <c r="I54" s="8" t="n">
        <v>0.003449074074074074</v>
      </c>
      <c r="J54" s="8" t="n">
        <v>0.008819444444444444</v>
      </c>
      <c r="K54" s="8" t="n">
        <v>0.003263888888888889</v>
      </c>
      <c r="L54" s="8" t="n">
        <v>0.0025</v>
      </c>
      <c r="M54" s="8" t="n">
        <v>0.00318287037037037</v>
      </c>
      <c r="N54" s="8" t="n">
        <v>0.003171296296296296</v>
      </c>
      <c r="O54" s="8" t="n">
        <v>0.003194444444444445</v>
      </c>
      <c r="P54" s="8" t="n">
        <v>0.001041666666666667</v>
      </c>
      <c r="Q54" s="8" t="n">
        <v>0.003171296296296296</v>
      </c>
      <c r="R54" s="8" t="n">
        <v>0.002673611111111111</v>
      </c>
      <c r="S54" s="8" t="n">
        <v>0.003460648148148148</v>
      </c>
      <c r="T54" s="8" t="n">
        <v>0.004189814814814815</v>
      </c>
      <c r="U54" s="8" t="n">
        <v>0.003761574074074074</v>
      </c>
      <c r="V54" t="inlineStr">
        <is>
          <t>–</t>
        </is>
      </c>
      <c r="W54">
        <f>E54 + G54 + I54 + K54 + M54 + O54 + Q54 + S54</f>
        <v/>
      </c>
      <c r="X54" s="9">
        <f>W54 / 8</f>
        <v/>
      </c>
      <c r="Y54" s="9">
        <f>MAX(ABS(E54 - X54), ABS(G54 - X54), ABS(I54 - X54), ABS(K54 - X54), ABS(M54 - X54), ABS(O54 - X54), ABS(Q54 - X54), ABS(S54 - X54))</f>
        <v/>
      </c>
      <c r="Z54" s="8" t="n">
        <v>0.05577546296296296</v>
      </c>
    </row>
    <row r="55">
      <c r="A55" t="inlineStr">
        <is>
          <t>Roberts, Danny (GBR)</t>
        </is>
      </c>
      <c r="B55" t="inlineStr">
        <is>
          <t>30-34</t>
        </is>
      </c>
      <c r="C55" t="inlineStr">
        <is>
          <t>2023 Birmingham</t>
        </is>
      </c>
      <c r="D55" t="inlineStr">
        <is>
          <t>HYROX PRO</t>
        </is>
      </c>
      <c r="E55" s="8" t="n">
        <v>0.002175925925925926</v>
      </c>
      <c r="F55" s="8" t="n">
        <v>0.002777777777777778</v>
      </c>
      <c r="G55" s="8" t="n">
        <v>0.003090277777777778</v>
      </c>
      <c r="H55" s="8" t="n">
        <v>0.002592592592592593</v>
      </c>
      <c r="I55" s="8" t="n">
        <v>0.003460648148148148</v>
      </c>
      <c r="J55" s="8" t="n">
        <v>0.004756944444444445</v>
      </c>
      <c r="K55" s="8" t="n">
        <v>0.003553240740740741</v>
      </c>
      <c r="L55" s="8" t="n">
        <v>0.002361111111111111</v>
      </c>
      <c r="M55" s="8" t="n">
        <v>0.003530092592592592</v>
      </c>
      <c r="N55" s="8" t="n">
        <v>0.003020833333333333</v>
      </c>
      <c r="O55" s="8" t="n">
        <v>0.003159722222222222</v>
      </c>
      <c r="P55" s="8" t="n">
        <v>0.001099537037037037</v>
      </c>
      <c r="Q55" s="8" t="n">
        <v>0.003344907407407408</v>
      </c>
      <c r="R55" s="8" t="n">
        <v>0.003530092592592592</v>
      </c>
      <c r="S55" s="8" t="n">
        <v>0.003946759259259259</v>
      </c>
      <c r="T55" s="8" t="n">
        <v>0.006168981481481482</v>
      </c>
      <c r="U55" s="8" t="n">
        <v>0.003877314814814815</v>
      </c>
      <c r="V55" t="inlineStr">
        <is>
          <t>–</t>
        </is>
      </c>
      <c r="W55">
        <f>E55 + G55 + I55 + K55 + M55 + O55 + Q55 + S55</f>
        <v/>
      </c>
      <c r="X55" s="9">
        <f>W55 / 8</f>
        <v/>
      </c>
      <c r="Y55" s="9">
        <f>MAX(ABS(E55 - X55), ABS(G55 - X55), ABS(I55 - X55), ABS(K55 - X55), ABS(M55 - X55), ABS(O55 - X55), ABS(Q55 - X55), ABS(S55 - X55))</f>
        <v/>
      </c>
      <c r="Z55" s="8" t="n">
        <v>0.05636574074074074</v>
      </c>
    </row>
    <row r="56">
      <c r="A56" t="inlineStr">
        <is>
          <t>Wilding, Stephen (GBR)</t>
        </is>
      </c>
      <c r="B56" t="inlineStr">
        <is>
          <t>45-49</t>
        </is>
      </c>
      <c r="C56" t="inlineStr">
        <is>
          <t>2023 Birmingham</t>
        </is>
      </c>
      <c r="D56" t="inlineStr">
        <is>
          <t>HYROX PRO</t>
        </is>
      </c>
      <c r="E56" s="8" t="n">
        <v>0.002233796296296296</v>
      </c>
      <c r="F56" s="8" t="n">
        <v>0.002997685185185185</v>
      </c>
      <c r="G56" s="8" t="n">
        <v>0.00306712962962963</v>
      </c>
      <c r="H56" s="8" t="n">
        <v>0.002858796296296296</v>
      </c>
      <c r="I56" s="8" t="n">
        <v>0.003356481481481482</v>
      </c>
      <c r="J56" s="8" t="n">
        <v>0.005046296296296296</v>
      </c>
      <c r="K56" s="8" t="n">
        <v>0.003449074074074074</v>
      </c>
      <c r="L56" s="8" t="n">
        <v>0.002650462962962963</v>
      </c>
      <c r="M56" s="8" t="n">
        <v>0.003414351851851852</v>
      </c>
      <c r="N56" s="8" t="n">
        <v>0.003252314814814815</v>
      </c>
      <c r="O56" s="8" t="n">
        <v>0.003263888888888889</v>
      </c>
      <c r="P56" s="8" t="n">
        <v>0.001689814814814815</v>
      </c>
      <c r="Q56" s="8" t="n">
        <v>0.003483796296296296</v>
      </c>
      <c r="R56" s="8" t="n">
        <v>0.003993055555555555</v>
      </c>
      <c r="S56" s="8" t="n">
        <v>0.003645833333333333</v>
      </c>
      <c r="T56" s="8" t="n">
        <v>0.005011574074074074</v>
      </c>
      <c r="U56" s="8" t="n">
        <v>0.003125</v>
      </c>
      <c r="V56" t="inlineStr">
        <is>
          <t>–</t>
        </is>
      </c>
      <c r="W56">
        <f>E56 + G56 + I56 + K56 + M56 + O56 + Q56 + S56</f>
        <v/>
      </c>
      <c r="X56" s="9">
        <f>W56 / 8</f>
        <v/>
      </c>
      <c r="Y56" s="9">
        <f>MAX(ABS(E56 - X56), ABS(G56 - X56), ABS(I56 - X56), ABS(K56 - X56), ABS(M56 - X56), ABS(O56 - X56), ABS(Q56 - X56), ABS(S56 - X56))</f>
        <v/>
      </c>
      <c r="Z56" s="8" t="n">
        <v>0.05643518518518519</v>
      </c>
    </row>
    <row r="57">
      <c r="A57" t="inlineStr">
        <is>
          <t>Starkey, Stuart (GBR)</t>
        </is>
      </c>
      <c r="B57" t="inlineStr">
        <is>
          <t>45-49</t>
        </is>
      </c>
      <c r="C57" t="inlineStr">
        <is>
          <t>2023 Birmingham</t>
        </is>
      </c>
      <c r="D57" t="inlineStr">
        <is>
          <t>HYROX PRO</t>
        </is>
      </c>
      <c r="E57" s="8" t="n">
        <v>0.002175925925925926</v>
      </c>
      <c r="F57" s="8" t="n">
        <v>0.003043981481481481</v>
      </c>
      <c r="G57" s="8" t="n">
        <v>0.003321759259259259</v>
      </c>
      <c r="H57" s="8" t="n">
        <v>0.002986111111111111</v>
      </c>
      <c r="I57" s="8" t="n">
        <v>0.003506944444444444</v>
      </c>
      <c r="J57" s="8" t="n">
        <v>0.00425925925925926</v>
      </c>
      <c r="K57" s="8" t="n">
        <v>0.003483796296296296</v>
      </c>
      <c r="L57" s="8" t="n">
        <v>0.002731481481481481</v>
      </c>
      <c r="M57" s="8" t="n">
        <v>0.003564814814814815</v>
      </c>
      <c r="N57" s="8" t="n">
        <v>0.003368055555555556</v>
      </c>
      <c r="O57" s="8" t="n">
        <v>0.003414351851851852</v>
      </c>
      <c r="P57" s="8" t="n">
        <v>0.001446759259259259</v>
      </c>
      <c r="Q57" s="8" t="n">
        <v>0.003530092592592592</v>
      </c>
      <c r="R57" s="8" t="n">
        <v>0.00337962962962963</v>
      </c>
      <c r="S57" s="8" t="n">
        <v>0.003877314814814815</v>
      </c>
      <c r="T57" s="8" t="n">
        <v>0.004583333333333333</v>
      </c>
      <c r="U57" s="8" t="n">
        <v>0.004074074074074074</v>
      </c>
      <c r="V57" t="inlineStr">
        <is>
          <t>–</t>
        </is>
      </c>
      <c r="W57">
        <f>E57 + G57 + I57 + K57 + M57 + O57 + Q57 + S57</f>
        <v/>
      </c>
      <c r="X57" s="9">
        <f>W57 / 8</f>
        <v/>
      </c>
      <c r="Y57" s="9">
        <f>MAX(ABS(E57 - X57), ABS(G57 - X57), ABS(I57 - X57), ABS(K57 - X57), ABS(M57 - X57), ABS(O57 - X57), ABS(Q57 - X57), ABS(S57 - X57))</f>
        <v/>
      </c>
      <c r="Z57" s="8" t="n">
        <v>0.05665509259259259</v>
      </c>
    </row>
    <row r="58">
      <c r="A58" t="inlineStr">
        <is>
          <t>Wilding, Mark (GBR)</t>
        </is>
      </c>
      <c r="B58" t="inlineStr">
        <is>
          <t>40-44</t>
        </is>
      </c>
      <c r="C58" t="inlineStr">
        <is>
          <t>2023 Birmingham</t>
        </is>
      </c>
      <c r="D58" t="inlineStr">
        <is>
          <t>HYROX PRO</t>
        </is>
      </c>
      <c r="E58" s="8" t="n">
        <v>0.002222222222222222</v>
      </c>
      <c r="F58" s="8" t="n">
        <v>0.002928240740740741</v>
      </c>
      <c r="G58" s="8" t="n">
        <v>0.003125</v>
      </c>
      <c r="H58" s="8" t="n">
        <v>0.002731481481481481</v>
      </c>
      <c r="I58" s="8" t="n">
        <v>0.003587962962962963</v>
      </c>
      <c r="J58" s="8" t="n">
        <v>0.005532407407407408</v>
      </c>
      <c r="K58" s="8" t="n">
        <v>0.003576388888888889</v>
      </c>
      <c r="L58" s="8" t="n">
        <v>0.002731481481481481</v>
      </c>
      <c r="M58" s="8" t="n">
        <v>0.003564814814814815</v>
      </c>
      <c r="N58" s="8" t="n">
        <v>0.003275462962962963</v>
      </c>
      <c r="O58" s="8" t="n">
        <v>0.003472222222222222</v>
      </c>
      <c r="P58" s="8" t="n">
        <v>0.001597222222222222</v>
      </c>
      <c r="Q58" s="8" t="n">
        <v>0.003518518518518518</v>
      </c>
      <c r="R58" s="8" t="n">
        <v>0.003622685185185185</v>
      </c>
      <c r="S58" s="8" t="n">
        <v>0.00380787037037037</v>
      </c>
      <c r="T58" s="8" t="n">
        <v>0.00425925925925926</v>
      </c>
      <c r="U58" s="8" t="n">
        <v>0.003483796296296296</v>
      </c>
      <c r="V58" t="inlineStr">
        <is>
          <t>–</t>
        </is>
      </c>
      <c r="W58">
        <f>E58 + G58 + I58 + K58 + M58 + O58 + Q58 + S58</f>
        <v/>
      </c>
      <c r="X58" s="9">
        <f>W58 / 8</f>
        <v/>
      </c>
      <c r="Y58" s="9">
        <f>MAX(ABS(E58 - X58), ABS(G58 - X58), ABS(I58 - X58), ABS(K58 - X58), ABS(M58 - X58), ABS(O58 - X58), ABS(Q58 - X58), ABS(S58 - X58))</f>
        <v/>
      </c>
      <c r="Z58" s="8" t="n">
        <v>0.05696759259259259</v>
      </c>
    </row>
    <row r="59">
      <c r="A59" t="inlineStr">
        <is>
          <t>Gilkes, Adam (GBR)</t>
        </is>
      </c>
      <c r="B59" t="inlineStr">
        <is>
          <t>U24</t>
        </is>
      </c>
      <c r="C59" t="inlineStr">
        <is>
          <t>2023 Birmingham</t>
        </is>
      </c>
      <c r="D59" t="inlineStr">
        <is>
          <t>HYROX PRO</t>
        </is>
      </c>
      <c r="E59" s="8" t="n">
        <v>0.002361111111111111</v>
      </c>
      <c r="F59" s="8" t="n">
        <v>0.003194444444444445</v>
      </c>
      <c r="G59" s="8" t="n">
        <v>0.00306712962962963</v>
      </c>
      <c r="H59" s="8" t="n">
        <v>0.003298611111111111</v>
      </c>
      <c r="I59" s="8" t="n">
        <v>0.003275462962962963</v>
      </c>
      <c r="J59" s="8" t="n">
        <v>0.006631944444444445</v>
      </c>
      <c r="K59" s="8" t="n">
        <v>0.003402777777777778</v>
      </c>
      <c r="L59" s="8" t="n">
        <v>0.0028125</v>
      </c>
      <c r="M59" s="8" t="n">
        <v>0.003310185185185185</v>
      </c>
      <c r="N59" s="8" t="n">
        <v>0.003171296296296296</v>
      </c>
      <c r="O59" s="8" t="n">
        <v>0.003252314814814815</v>
      </c>
      <c r="P59" s="8" t="n">
        <v>0.001585648148148148</v>
      </c>
      <c r="Q59" s="8" t="n">
        <v>0.003298611111111111</v>
      </c>
      <c r="R59" s="8" t="n">
        <v>0.00337962962962963</v>
      </c>
      <c r="S59" s="8" t="n">
        <v>0.003553240740740741</v>
      </c>
      <c r="T59" s="8" t="n">
        <v>0.003854166666666667</v>
      </c>
      <c r="U59" s="8" t="n">
        <v>0.003680555555555555</v>
      </c>
      <c r="V59" t="inlineStr">
        <is>
          <t>–</t>
        </is>
      </c>
      <c r="W59">
        <f>E59 + G59 + I59 + K59 + M59 + O59 + Q59 + S59</f>
        <v/>
      </c>
      <c r="X59" s="9">
        <f>W59 / 8</f>
        <v/>
      </c>
      <c r="Y59" s="9">
        <f>MAX(ABS(E59 - X59), ABS(G59 - X59), ABS(I59 - X59), ABS(K59 - X59), ABS(M59 - X59), ABS(O59 - X59), ABS(Q59 - X59), ABS(S59 - X59))</f>
        <v/>
      </c>
      <c r="Z59" s="8" t="n">
        <v>0.05704861111111111</v>
      </c>
    </row>
    <row r="60">
      <c r="A60" t="inlineStr">
        <is>
          <t>Meadows, Jordan (GBR)</t>
        </is>
      </c>
      <c r="B60" t="inlineStr">
        <is>
          <t>25-29</t>
        </is>
      </c>
      <c r="C60" t="inlineStr">
        <is>
          <t>2023 Birmingham</t>
        </is>
      </c>
      <c r="D60" t="inlineStr">
        <is>
          <t>HYROX PRO</t>
        </is>
      </c>
      <c r="E60" s="8" t="n">
        <v>0.002314814814814815</v>
      </c>
      <c r="F60" s="8" t="n">
        <v>0.0028125</v>
      </c>
      <c r="G60" s="8" t="n">
        <v>0.003125</v>
      </c>
      <c r="H60" s="8" t="n">
        <v>0.003333333333333334</v>
      </c>
      <c r="I60" s="8" t="n">
        <v>0.003460648148148148</v>
      </c>
      <c r="J60" s="8" t="n">
        <v>0.004872685185185185</v>
      </c>
      <c r="K60" s="8" t="n">
        <v>0.0034375</v>
      </c>
      <c r="L60" s="8" t="n">
        <v>0.002511574074074074</v>
      </c>
      <c r="M60" s="8" t="n">
        <v>0.003425925925925926</v>
      </c>
      <c r="N60" s="8" t="n">
        <v>0.002881944444444444</v>
      </c>
      <c r="O60" s="8" t="n">
        <v>0.003726851851851852</v>
      </c>
      <c r="P60" s="8" t="n">
        <v>0.001631944444444445</v>
      </c>
      <c r="Q60" s="8" t="n">
        <v>0.003449074074074074</v>
      </c>
      <c r="R60" s="8" t="n">
        <v>0.003935185185185185</v>
      </c>
      <c r="S60" s="8" t="n">
        <v>0.003877314814814815</v>
      </c>
      <c r="T60" s="8" t="n">
        <v>0.005023148148148148</v>
      </c>
      <c r="U60" s="8" t="n">
        <v>0.003796296296296296</v>
      </c>
      <c r="V60" t="inlineStr">
        <is>
          <t>–</t>
        </is>
      </c>
      <c r="W60">
        <f>E60 + G60 + I60 + K60 + M60 + O60 + Q60 + S60</f>
        <v/>
      </c>
      <c r="X60" s="9">
        <f>W60 / 8</f>
        <v/>
      </c>
      <c r="Y60" s="9">
        <f>MAX(ABS(E60 - X60), ABS(G60 - X60), ABS(I60 - X60), ABS(K60 - X60), ABS(M60 - X60), ABS(O60 - X60), ABS(Q60 - X60), ABS(S60 - X60))</f>
        <v/>
      </c>
      <c r="Z60" s="8" t="n">
        <v>0.05752314814814815</v>
      </c>
    </row>
    <row r="61">
      <c r="A61" t="inlineStr">
        <is>
          <t>Aldridge, Jon (GBR)</t>
        </is>
      </c>
      <c r="B61" t="inlineStr">
        <is>
          <t>30-34</t>
        </is>
      </c>
      <c r="C61" t="inlineStr">
        <is>
          <t>2023 Birmingham</t>
        </is>
      </c>
      <c r="D61" t="inlineStr">
        <is>
          <t>HYROX PRO</t>
        </is>
      </c>
      <c r="E61" s="8" t="n">
        <v>0.002326388888888889</v>
      </c>
      <c r="F61" s="8" t="n">
        <v>0.002928240740740741</v>
      </c>
      <c r="G61" s="8" t="n">
        <v>0.003078703703703704</v>
      </c>
      <c r="H61" s="8" t="n">
        <v>0.0028125</v>
      </c>
      <c r="I61" s="8" t="n">
        <v>0.003333333333333334</v>
      </c>
      <c r="J61" s="8" t="n">
        <v>0.007106481481481482</v>
      </c>
      <c r="K61" s="8" t="n">
        <v>0.003587962962962963</v>
      </c>
      <c r="L61" s="8" t="n">
        <v>0.001979166666666667</v>
      </c>
      <c r="M61" s="8" t="n">
        <v>0.003530092592592592</v>
      </c>
      <c r="N61" s="8" t="n">
        <v>0.003101851851851852</v>
      </c>
      <c r="O61" s="8" t="n">
        <v>0.003645833333333333</v>
      </c>
      <c r="P61" s="8" t="n">
        <v>0.001770833333333333</v>
      </c>
      <c r="Q61" s="8" t="n">
        <v>0.003703703703703704</v>
      </c>
      <c r="R61" s="8" t="n">
        <v>0.00287037037037037</v>
      </c>
      <c r="S61" s="8" t="n">
        <v>0.003958333333333334</v>
      </c>
      <c r="T61" s="8" t="n">
        <v>0.004131944444444444</v>
      </c>
      <c r="U61" s="8" t="n">
        <v>0.004305555555555556</v>
      </c>
      <c r="V61" t="inlineStr">
        <is>
          <t>–</t>
        </is>
      </c>
      <c r="W61">
        <f>E61 + G61 + I61 + K61 + M61 + O61 + Q61 + S61</f>
        <v/>
      </c>
      <c r="X61" s="9">
        <f>W61 / 8</f>
        <v/>
      </c>
      <c r="Y61" s="9">
        <f>MAX(ABS(E61 - X61), ABS(G61 - X61), ABS(I61 - X61), ABS(K61 - X61), ABS(M61 - X61), ABS(O61 - X61), ABS(Q61 - X61), ABS(S61 - X61))</f>
        <v/>
      </c>
      <c r="Z61" s="8" t="n">
        <v>0.0580787037037037</v>
      </c>
    </row>
    <row r="62">
      <c r="A62" t="inlineStr">
        <is>
          <t>Stafford, Andrew (GBR)</t>
        </is>
      </c>
      <c r="B62" t="inlineStr">
        <is>
          <t>45-49</t>
        </is>
      </c>
      <c r="C62" t="inlineStr">
        <is>
          <t>2023 Birmingham</t>
        </is>
      </c>
      <c r="D62" t="inlineStr">
        <is>
          <t>HYROX PRO</t>
        </is>
      </c>
      <c r="E62" s="8" t="n">
        <v>0.002407407407407408</v>
      </c>
      <c r="F62" s="8" t="n">
        <v>0.002916666666666667</v>
      </c>
      <c r="G62" s="8" t="n">
        <v>0.003321759259259259</v>
      </c>
      <c r="H62" s="8" t="n">
        <v>0.003449074074074074</v>
      </c>
      <c r="I62" s="8" t="n">
        <v>0.003530092592592592</v>
      </c>
      <c r="J62" s="8" t="n">
        <v>0.005648148148148148</v>
      </c>
      <c r="K62" s="8" t="n">
        <v>0.00375</v>
      </c>
      <c r="L62" s="8" t="n">
        <v>0.001921296296296296</v>
      </c>
      <c r="M62" s="8" t="n">
        <v>0.00380787037037037</v>
      </c>
      <c r="N62" s="8" t="n">
        <v>0.003287037037037037</v>
      </c>
      <c r="O62" s="8" t="n">
        <v>0.003969907407407407</v>
      </c>
      <c r="P62" s="8" t="n">
        <v>0.00119212962962963</v>
      </c>
      <c r="Q62" s="8" t="n">
        <v>0.003981481481481482</v>
      </c>
      <c r="R62" s="8" t="n">
        <v>0.002881944444444444</v>
      </c>
      <c r="S62" s="8" t="n">
        <v>0.00449074074074074</v>
      </c>
      <c r="T62" s="8" t="n">
        <v>0.004224537037037037</v>
      </c>
      <c r="U62" s="8" t="n">
        <v>0.003414351851851852</v>
      </c>
      <c r="V62" t="inlineStr">
        <is>
          <t>–</t>
        </is>
      </c>
      <c r="W62">
        <f>E62 + G62 + I62 + K62 + M62 + O62 + Q62 + S62</f>
        <v/>
      </c>
      <c r="X62" s="9">
        <f>W62 / 8</f>
        <v/>
      </c>
      <c r="Y62" s="9">
        <f>MAX(ABS(E62 - X62), ABS(G62 - X62), ABS(I62 - X62), ABS(K62 - X62), ABS(M62 - X62), ABS(O62 - X62), ABS(Q62 - X62), ABS(S62 - X62))</f>
        <v/>
      </c>
      <c r="Z62" s="8" t="n">
        <v>0.05810185185185185</v>
      </c>
    </row>
    <row r="63">
      <c r="A63" t="inlineStr">
        <is>
          <t>Gardner, David (GBR)</t>
        </is>
      </c>
      <c r="B63" t="inlineStr">
        <is>
          <t>40-44</t>
        </is>
      </c>
      <c r="C63" t="inlineStr">
        <is>
          <t>2023 Birmingham</t>
        </is>
      </c>
      <c r="D63" t="inlineStr">
        <is>
          <t>HYROX PRO</t>
        </is>
      </c>
      <c r="E63" s="8" t="n">
        <v>0.002152777777777778</v>
      </c>
      <c r="F63" s="8" t="n">
        <v>0.002800925925925926</v>
      </c>
      <c r="G63" s="8" t="n">
        <v>0.003171296296296296</v>
      </c>
      <c r="H63" s="8" t="n">
        <v>0.003923611111111111</v>
      </c>
      <c r="I63" s="8" t="n">
        <v>0.003333333333333334</v>
      </c>
      <c r="J63" s="8" t="n">
        <v>0.00587962962962963</v>
      </c>
      <c r="K63" s="8" t="n">
        <v>0.003402777777777778</v>
      </c>
      <c r="L63" s="8" t="n">
        <v>0.002962962962962963</v>
      </c>
      <c r="M63" s="8" t="n">
        <v>0.00349537037037037</v>
      </c>
      <c r="N63" s="8" t="n">
        <v>0.00318287037037037</v>
      </c>
      <c r="O63" s="8" t="n">
        <v>0.003414351851851852</v>
      </c>
      <c r="P63" s="8" t="n">
        <v>0.001516203703703704</v>
      </c>
      <c r="Q63" s="8" t="n">
        <v>0.003402777777777778</v>
      </c>
      <c r="R63" s="8" t="n">
        <v>0.003206018518518519</v>
      </c>
      <c r="S63" s="8" t="n">
        <v>0.003912037037037037</v>
      </c>
      <c r="T63" s="8" t="n">
        <v>0.004918981481481482</v>
      </c>
      <c r="U63" s="8" t="n">
        <v>0.003587962962962963</v>
      </c>
      <c r="V63" t="inlineStr">
        <is>
          <t>–</t>
        </is>
      </c>
      <c r="W63">
        <f>E63 + G63 + I63 + K63 + M63 + O63 + Q63 + S63</f>
        <v/>
      </c>
      <c r="X63" s="9">
        <f>W63 / 8</f>
        <v/>
      </c>
      <c r="Y63" s="9">
        <f>MAX(ABS(E63 - X63), ABS(G63 - X63), ABS(I63 - X63), ABS(K63 - X63), ABS(M63 - X63), ABS(O63 - X63), ABS(Q63 - X63), ABS(S63 - X63))</f>
        <v/>
      </c>
      <c r="Z63" s="8" t="n">
        <v>0.05818287037037037</v>
      </c>
    </row>
    <row r="64">
      <c r="A64" t="inlineStr">
        <is>
          <t>Jones, Ashley (GBR)</t>
        </is>
      </c>
      <c r="B64" t="inlineStr">
        <is>
          <t>25-29</t>
        </is>
      </c>
      <c r="C64" t="inlineStr">
        <is>
          <t>2023 Birmingham</t>
        </is>
      </c>
      <c r="D64" t="inlineStr">
        <is>
          <t>HYROX PRO</t>
        </is>
      </c>
      <c r="E64" s="8" t="n">
        <v>0.002164351851851852</v>
      </c>
      <c r="F64" s="8" t="n">
        <v>0.002824074074074074</v>
      </c>
      <c r="G64" s="8" t="n">
        <v>0.00318287037037037</v>
      </c>
      <c r="H64" s="8" t="n">
        <v>0.002650462962962963</v>
      </c>
      <c r="I64" s="8" t="n">
        <v>0.003900462962962963</v>
      </c>
      <c r="J64" s="8" t="n">
        <v>0.007337962962962963</v>
      </c>
      <c r="K64" s="8" t="n">
        <v>0.003680555555555555</v>
      </c>
      <c r="L64" s="8" t="n">
        <v>0.002523148148148148</v>
      </c>
      <c r="M64" s="8" t="n">
        <v>0.003425925925925926</v>
      </c>
      <c r="N64" s="8" t="n">
        <v>0.002893518518518518</v>
      </c>
      <c r="O64" s="8" t="n">
        <v>0.003449074074074074</v>
      </c>
      <c r="P64" s="8" t="n">
        <v>0.001296296296296296</v>
      </c>
      <c r="Q64" s="8" t="n">
        <v>0.003587962962962963</v>
      </c>
      <c r="R64" s="8" t="n">
        <v>0.003032407407407407</v>
      </c>
      <c r="S64" s="8" t="n">
        <v>0.003935185185185185</v>
      </c>
      <c r="T64" s="8" t="n">
        <v>0.0053125</v>
      </c>
      <c r="U64" s="8" t="n">
        <v>0.003125</v>
      </c>
      <c r="V64" t="inlineStr">
        <is>
          <t>–</t>
        </is>
      </c>
      <c r="W64">
        <f>E64 + G64 + I64 + K64 + M64 + O64 + Q64 + S64</f>
        <v/>
      </c>
      <c r="X64" s="9">
        <f>W64 / 8</f>
        <v/>
      </c>
      <c r="Y64" s="9">
        <f>MAX(ABS(E64 - X64), ABS(G64 - X64), ABS(I64 - X64), ABS(K64 - X64), ABS(M64 - X64), ABS(O64 - X64), ABS(Q64 - X64), ABS(S64 - X64))</f>
        <v/>
      </c>
      <c r="Z64" s="8" t="n">
        <v>0.05822916666666667</v>
      </c>
    </row>
    <row r="65">
      <c r="A65" t="inlineStr">
        <is>
          <t>Plumpton, Wayne (GBR)</t>
        </is>
      </c>
      <c r="B65" t="inlineStr">
        <is>
          <t>30-34</t>
        </is>
      </c>
      <c r="C65" t="inlineStr">
        <is>
          <t>2023 Birmingham</t>
        </is>
      </c>
      <c r="D65" t="inlineStr">
        <is>
          <t>HYROX PRO</t>
        </is>
      </c>
      <c r="E65" s="8" t="n">
        <v>0.002430555555555556</v>
      </c>
      <c r="F65" s="8" t="n">
        <v>0.003009259259259259</v>
      </c>
      <c r="G65" s="8" t="n">
        <v>0.003402777777777778</v>
      </c>
      <c r="H65" s="8" t="n">
        <v>0.002881944444444444</v>
      </c>
      <c r="I65" s="8" t="n">
        <v>0.003657407407407407</v>
      </c>
      <c r="J65" s="8" t="n">
        <v>0.005196759259259259</v>
      </c>
      <c r="K65" s="8" t="n">
        <v>0.003611111111111111</v>
      </c>
      <c r="L65" s="8" t="n">
        <v>0.002743055555555555</v>
      </c>
      <c r="M65" s="8" t="n">
        <v>0.003564814814814815</v>
      </c>
      <c r="N65" s="8" t="n">
        <v>0.003078703703703704</v>
      </c>
      <c r="O65" s="8" t="n">
        <v>0.003599537037037037</v>
      </c>
      <c r="P65" s="8" t="n">
        <v>0.001655092592592593</v>
      </c>
      <c r="Q65" s="8" t="n">
        <v>0.003622685185185185</v>
      </c>
      <c r="R65" s="8" t="n">
        <v>0.004074074074074074</v>
      </c>
      <c r="S65" s="8" t="n">
        <v>0.004155092592592592</v>
      </c>
      <c r="T65" s="8" t="n">
        <v>0.004178240740740741</v>
      </c>
      <c r="U65" s="8" t="n">
        <v>0.00380787037037037</v>
      </c>
      <c r="V65" t="inlineStr">
        <is>
          <t>–</t>
        </is>
      </c>
      <c r="W65">
        <f>E65 + G65 + I65 + K65 + M65 + O65 + Q65 + S65</f>
        <v/>
      </c>
      <c r="X65" s="9">
        <f>W65 / 8</f>
        <v/>
      </c>
      <c r="Y65" s="9">
        <f>MAX(ABS(E65 - X65), ABS(G65 - X65), ABS(I65 - X65), ABS(K65 - X65), ABS(M65 - X65), ABS(O65 - X65), ABS(Q65 - X65), ABS(S65 - X65))</f>
        <v/>
      </c>
      <c r="Z65" s="8" t="n">
        <v>0.05854166666666667</v>
      </c>
    </row>
    <row r="66">
      <c r="A66" t="inlineStr">
        <is>
          <t>Murphy, Joe (GBR)</t>
        </is>
      </c>
      <c r="B66" t="inlineStr">
        <is>
          <t>35-39</t>
        </is>
      </c>
      <c r="C66" t="inlineStr">
        <is>
          <t>2023 Birmingham</t>
        </is>
      </c>
      <c r="D66" t="inlineStr">
        <is>
          <t>HYROX PRO</t>
        </is>
      </c>
      <c r="E66" s="8" t="n">
        <v>0.002418981481481482</v>
      </c>
      <c r="F66" s="8" t="n">
        <v>0.003020833333333333</v>
      </c>
      <c r="G66" s="8" t="n">
        <v>0.003287037037037037</v>
      </c>
      <c r="H66" s="8" t="n">
        <v>0.003252314814814815</v>
      </c>
      <c r="I66" s="8" t="n">
        <v>0.003518518518518518</v>
      </c>
      <c r="J66" s="8" t="n">
        <v>0.006666666666666667</v>
      </c>
      <c r="K66" s="8" t="n">
        <v>0.003402777777777778</v>
      </c>
      <c r="L66" s="8" t="n">
        <v>0.0025</v>
      </c>
      <c r="M66" s="8" t="n">
        <v>0.003530092592592592</v>
      </c>
      <c r="N66" s="8" t="n">
        <v>0.003368055555555556</v>
      </c>
      <c r="O66" s="8" t="n">
        <v>0.003645833333333333</v>
      </c>
      <c r="P66" s="8" t="n">
        <v>0.001666666666666667</v>
      </c>
      <c r="Q66" s="8" t="n">
        <v>0.003391203703703704</v>
      </c>
      <c r="R66" s="8" t="n">
        <v>0.003090277777777778</v>
      </c>
      <c r="S66" s="8" t="n">
        <v>0.003958333333333334</v>
      </c>
      <c r="T66" s="8" t="n">
        <v>0.003842592592592593</v>
      </c>
      <c r="U66" s="8" t="n">
        <v>0.004768518518518518</v>
      </c>
      <c r="V66" t="inlineStr">
        <is>
          <t>6 Minutes</t>
        </is>
      </c>
      <c r="W66">
        <f>E66 + G66 + I66 + K66 + M66 + O66 + Q66 + S66</f>
        <v/>
      </c>
      <c r="X66" s="9">
        <f>W66 / 8</f>
        <v/>
      </c>
      <c r="Y66" s="9">
        <f>MAX(ABS(E66 - X66), ABS(G66 - X66), ABS(I66 - X66), ABS(K66 - X66), ABS(M66 - X66), ABS(O66 - X66), ABS(Q66 - X66), ABS(S66 - X66))</f>
        <v/>
      </c>
      <c r="Z66" s="8" t="n">
        <v>0.05923611111111111</v>
      </c>
    </row>
    <row r="67">
      <c r="A67" t="inlineStr">
        <is>
          <t>Stringer, Caine (GBR)</t>
        </is>
      </c>
      <c r="B67" t="inlineStr">
        <is>
          <t>45-49</t>
        </is>
      </c>
      <c r="C67" t="inlineStr">
        <is>
          <t>2023 Birmingham</t>
        </is>
      </c>
      <c r="D67" t="inlineStr">
        <is>
          <t>HYROX PRO</t>
        </is>
      </c>
      <c r="E67" s="8" t="n">
        <v>0.002592592592592593</v>
      </c>
      <c r="F67" s="8" t="n">
        <v>0.002743055555555555</v>
      </c>
      <c r="G67" s="8" t="n">
        <v>0.00349537037037037</v>
      </c>
      <c r="H67" s="8" t="n">
        <v>0.002592592592592593</v>
      </c>
      <c r="I67" s="8" t="n">
        <v>0.003703703703703704</v>
      </c>
      <c r="J67" s="8" t="n">
        <v>0.003530092592592592</v>
      </c>
      <c r="K67" s="8" t="n">
        <v>0.003865740740740741</v>
      </c>
      <c r="L67" s="8" t="n">
        <v>0.002858796296296296</v>
      </c>
      <c r="M67" s="8" t="n">
        <v>0.004039351851851852</v>
      </c>
      <c r="N67" s="8" t="n">
        <v>0.003043981481481481</v>
      </c>
      <c r="O67" s="8" t="n">
        <v>0.003854166666666667</v>
      </c>
      <c r="P67" s="8" t="n">
        <v>0.001539351851851852</v>
      </c>
      <c r="Q67" s="8" t="n">
        <v>0.003877314814814815</v>
      </c>
      <c r="R67" s="8" t="n">
        <v>0.004641203703703704</v>
      </c>
      <c r="S67" s="8" t="n">
        <v>0.004328703703703704</v>
      </c>
      <c r="T67" s="8" t="n">
        <v>0.004444444444444444</v>
      </c>
      <c r="U67" s="8" t="n">
        <v>0.004224537037037037</v>
      </c>
      <c r="V67" t="inlineStr">
        <is>
          <t>–</t>
        </is>
      </c>
      <c r="W67">
        <f>E67 + G67 + I67 + K67 + M67 + O67 + Q67 + S67</f>
        <v/>
      </c>
      <c r="X67" s="9">
        <f>W67 / 8</f>
        <v/>
      </c>
      <c r="Y67" s="9">
        <f>MAX(ABS(E67 - X67), ABS(G67 - X67), ABS(I67 - X67), ABS(K67 - X67), ABS(M67 - X67), ABS(O67 - X67), ABS(Q67 - X67), ABS(S67 - X67))</f>
        <v/>
      </c>
      <c r="Z67" s="8" t="n">
        <v>0.05927083333333334</v>
      </c>
    </row>
    <row r="68">
      <c r="A68" t="inlineStr">
        <is>
          <t>Balfour, Ash (GBR)</t>
        </is>
      </c>
      <c r="B68" t="inlineStr">
        <is>
          <t>35-39</t>
        </is>
      </c>
      <c r="C68" t="inlineStr">
        <is>
          <t>2023 Birmingham</t>
        </is>
      </c>
      <c r="D68" t="inlineStr">
        <is>
          <t>HYROX PRO</t>
        </is>
      </c>
      <c r="E68" s="8" t="n">
        <v>0.002233796296296296</v>
      </c>
      <c r="F68" s="8" t="n">
        <v>0.002777777777777778</v>
      </c>
      <c r="G68" s="8" t="n">
        <v>0.003148148148148148</v>
      </c>
      <c r="H68" s="8" t="n">
        <v>0.002465277777777778</v>
      </c>
      <c r="I68" s="8" t="n">
        <v>0.003449074074074074</v>
      </c>
      <c r="J68" s="8" t="n">
        <v>0.008530092592592593</v>
      </c>
      <c r="K68" s="8" t="n">
        <v>0.004016203703703704</v>
      </c>
      <c r="L68" s="8" t="n">
        <v>0.002581018518518519</v>
      </c>
      <c r="M68" s="8" t="n">
        <v>0.003611111111111111</v>
      </c>
      <c r="N68" s="8" t="n">
        <v>0.003125</v>
      </c>
      <c r="O68" s="8" t="n">
        <v>0.003541666666666666</v>
      </c>
      <c r="P68" s="8" t="n">
        <v>0.001574074074074074</v>
      </c>
      <c r="Q68" s="8" t="n">
        <v>0.003553240740740741</v>
      </c>
      <c r="R68" s="8" t="n">
        <v>0.002939814814814815</v>
      </c>
      <c r="S68" s="8" t="n">
        <v>0.003935185185185185</v>
      </c>
      <c r="T68" s="8" t="n">
        <v>0.004525462962962963</v>
      </c>
      <c r="U68" s="8" t="n">
        <v>0.00349537037037037</v>
      </c>
      <c r="V68" t="inlineStr">
        <is>
          <t>1 Minute</t>
        </is>
      </c>
      <c r="W68">
        <f>E68 + G68 + I68 + K68 + M68 + O68 + Q68 + S68</f>
        <v/>
      </c>
      <c r="X68" s="9">
        <f>W68 / 8</f>
        <v/>
      </c>
      <c r="Y68" s="9">
        <f>MAX(ABS(E68 - X68), ABS(G68 - X68), ABS(I68 - X68), ABS(K68 - X68), ABS(M68 - X68), ABS(O68 - X68), ABS(Q68 - X68), ABS(S68 - X68))</f>
        <v/>
      </c>
      <c r="Z68" s="8" t="n">
        <v>0.05939814814814815</v>
      </c>
    </row>
    <row r="69">
      <c r="A69" t="inlineStr">
        <is>
          <t>Fricker, Mark (GBR)</t>
        </is>
      </c>
      <c r="B69" t="inlineStr">
        <is>
          <t>50-54</t>
        </is>
      </c>
      <c r="C69" t="inlineStr">
        <is>
          <t>2023 Birmingham</t>
        </is>
      </c>
      <c r="D69" t="inlineStr">
        <is>
          <t>HYROX PRO</t>
        </is>
      </c>
      <c r="E69" s="8" t="n">
        <v>0.0021875</v>
      </c>
      <c r="F69" s="8" t="n">
        <v>0.003020833333333333</v>
      </c>
      <c r="G69" s="8" t="n">
        <v>0.003009259259259259</v>
      </c>
      <c r="H69" s="8" t="n">
        <v>0.003935185185185185</v>
      </c>
      <c r="I69" s="8" t="n">
        <v>0.002997685185185185</v>
      </c>
      <c r="J69" s="8" t="n">
        <v>0.005902777777777778</v>
      </c>
      <c r="K69" s="8" t="n">
        <v>0.003090277777777778</v>
      </c>
      <c r="L69" s="8" t="n">
        <v>0.00369212962962963</v>
      </c>
      <c r="M69" s="8" t="n">
        <v>0.003078703703703704</v>
      </c>
      <c r="N69" s="8" t="n">
        <v>0.003171296296296296</v>
      </c>
      <c r="O69" s="8" t="n">
        <v>0.003078703703703704</v>
      </c>
      <c r="P69" s="8" t="n">
        <v>0.00162037037037037</v>
      </c>
      <c r="Q69" s="8" t="n">
        <v>0.00306712962962963</v>
      </c>
      <c r="R69" s="8" t="n">
        <v>0.004456018518518519</v>
      </c>
      <c r="S69" s="8" t="n">
        <v>0.003449074074074074</v>
      </c>
      <c r="T69" s="8" t="n">
        <v>0.006840277777777778</v>
      </c>
      <c r="U69" s="8" t="n">
        <v>0.003148148148148148</v>
      </c>
      <c r="V69" t="inlineStr">
        <is>
          <t>–</t>
        </is>
      </c>
      <c r="W69">
        <f>E69 + G69 + I69 + K69 + M69 + O69 + Q69 + S69</f>
        <v/>
      </c>
      <c r="X69" s="9">
        <f>W69 / 8</f>
        <v/>
      </c>
      <c r="Y69" s="9">
        <f>MAX(ABS(E69 - X69), ABS(G69 - X69), ABS(I69 - X69), ABS(K69 - X69), ABS(M69 - X69), ABS(O69 - X69), ABS(Q69 - X69), ABS(S69 - X69))</f>
        <v/>
      </c>
      <c r="Z69" s="8" t="n">
        <v>0.05962962962962963</v>
      </c>
    </row>
    <row r="70">
      <c r="A70" t="inlineStr">
        <is>
          <t>Bennett, Adam (GBR)</t>
        </is>
      </c>
      <c r="B70" t="inlineStr">
        <is>
          <t>35-39</t>
        </is>
      </c>
      <c r="C70" t="inlineStr">
        <is>
          <t>2023 Birmingham</t>
        </is>
      </c>
      <c r="D70" t="inlineStr">
        <is>
          <t>HYROX PRO</t>
        </is>
      </c>
      <c r="E70" s="8" t="n">
        <v>0.002210648148148148</v>
      </c>
      <c r="F70" s="8" t="n">
        <v>0.002777777777777778</v>
      </c>
      <c r="G70" s="8" t="n">
        <v>0.002997685185185185</v>
      </c>
      <c r="H70" s="8" t="n">
        <v>0.004212962962962963</v>
      </c>
      <c r="I70" s="8" t="n">
        <v>0.003564814814814815</v>
      </c>
      <c r="J70" s="8" t="n">
        <v>0.004375</v>
      </c>
      <c r="K70" s="8" t="n">
        <v>0.003541666666666666</v>
      </c>
      <c r="L70" s="8" t="n">
        <v>0.003587962962962963</v>
      </c>
      <c r="M70" s="8" t="n">
        <v>0.003414351851851852</v>
      </c>
      <c r="N70" s="8" t="n">
        <v>0.003055555555555556</v>
      </c>
      <c r="O70" s="8" t="n">
        <v>0.003368055555555556</v>
      </c>
      <c r="P70" s="8" t="n">
        <v>0.001724537037037037</v>
      </c>
      <c r="Q70" s="8" t="n">
        <v>0.003506944444444444</v>
      </c>
      <c r="R70" s="8" t="n">
        <v>0.004791666666666666</v>
      </c>
      <c r="S70" s="8" t="n">
        <v>0.003854166666666667</v>
      </c>
      <c r="T70" s="8" t="n">
        <v>0.004780092592592593</v>
      </c>
      <c r="U70" s="8" t="n">
        <v>0.003993055555555555</v>
      </c>
      <c r="V70" t="inlineStr">
        <is>
          <t>–</t>
        </is>
      </c>
      <c r="W70">
        <f>E70 + G70 + I70 + K70 + M70 + O70 + Q70 + S70</f>
        <v/>
      </c>
      <c r="X70" s="9">
        <f>W70 / 8</f>
        <v/>
      </c>
      <c r="Y70" s="9">
        <f>MAX(ABS(E70 - X70), ABS(G70 - X70), ABS(I70 - X70), ABS(K70 - X70), ABS(M70 - X70), ABS(O70 - X70), ABS(Q70 - X70), ABS(S70 - X70))</f>
        <v/>
      </c>
      <c r="Z70" s="8" t="n">
        <v>0.0596875</v>
      </c>
    </row>
    <row r="71">
      <c r="A71" t="inlineStr">
        <is>
          <t>Sims, Phil (GBR)</t>
        </is>
      </c>
      <c r="B71" t="inlineStr">
        <is>
          <t>45-49</t>
        </is>
      </c>
      <c r="C71" t="inlineStr">
        <is>
          <t>2023 Birmingham</t>
        </is>
      </c>
      <c r="D71" t="inlineStr">
        <is>
          <t>HYROX PRO</t>
        </is>
      </c>
      <c r="E71" s="8" t="n">
        <v>0.002465277777777778</v>
      </c>
      <c r="F71" s="8" t="n">
        <v>0.003032407407407407</v>
      </c>
      <c r="G71" s="8" t="n">
        <v>0.00337962962962963</v>
      </c>
      <c r="H71" s="8" t="n">
        <v>0.002638888888888889</v>
      </c>
      <c r="I71" s="8" t="n">
        <v>0.003715277777777778</v>
      </c>
      <c r="J71" s="8" t="n">
        <v>0.004583333333333333</v>
      </c>
      <c r="K71" s="8" t="n">
        <v>0.003680555555555555</v>
      </c>
      <c r="L71" s="8" t="n">
        <v>0.003321759259259259</v>
      </c>
      <c r="M71" s="8" t="n">
        <v>0.003784722222222222</v>
      </c>
      <c r="N71" s="8" t="n">
        <v>0.003229166666666667</v>
      </c>
      <c r="O71" s="8" t="n">
        <v>0.003645833333333333</v>
      </c>
      <c r="P71" s="8" t="n">
        <v>0.001759259259259259</v>
      </c>
      <c r="Q71" s="8" t="n">
        <v>0.003680555555555555</v>
      </c>
      <c r="R71" s="8" t="n">
        <v>0.003344907407407408</v>
      </c>
      <c r="S71" s="8" t="n">
        <v>0.003842592592592593</v>
      </c>
      <c r="T71" s="8" t="n">
        <v>0.006261574074074074</v>
      </c>
      <c r="U71" s="8" t="n">
        <v>0.003472222222222222</v>
      </c>
      <c r="V71" t="inlineStr">
        <is>
          <t>–</t>
        </is>
      </c>
      <c r="W71">
        <f>E71 + G71 + I71 + K71 + M71 + O71 + Q71 + S71</f>
        <v/>
      </c>
      <c r="X71" s="9">
        <f>W71 / 8</f>
        <v/>
      </c>
      <c r="Y71" s="9">
        <f>MAX(ABS(E71 - X71), ABS(G71 - X71), ABS(I71 - X71), ABS(K71 - X71), ABS(M71 - X71), ABS(O71 - X71), ABS(Q71 - X71), ABS(S71 - X71))</f>
        <v/>
      </c>
      <c r="Z71" s="8" t="n">
        <v>0.05975694444444445</v>
      </c>
    </row>
    <row r="72">
      <c r="A72" t="inlineStr">
        <is>
          <t>Louth, Liam (GBR)</t>
        </is>
      </c>
      <c r="B72" t="inlineStr">
        <is>
          <t>35-39</t>
        </is>
      </c>
      <c r="C72" t="inlineStr">
        <is>
          <t>2023 Birmingham</t>
        </is>
      </c>
      <c r="D72" t="inlineStr">
        <is>
          <t>HYROX PRO</t>
        </is>
      </c>
      <c r="E72" s="8" t="n">
        <v>0.002303240740740741</v>
      </c>
      <c r="F72" s="8" t="n">
        <v>0.00306712962962963</v>
      </c>
      <c r="G72" s="8" t="n">
        <v>0.002916666666666667</v>
      </c>
      <c r="H72" s="8" t="n">
        <v>0.003391203703703704</v>
      </c>
      <c r="I72" s="8" t="n">
        <v>0.003356481481481482</v>
      </c>
      <c r="J72" s="8" t="n">
        <v>0.006655092592592593</v>
      </c>
      <c r="K72" s="8" t="n">
        <v>0.003310185185185185</v>
      </c>
      <c r="L72" s="8" t="n">
        <v>0.003125</v>
      </c>
      <c r="M72" s="8" t="n">
        <v>0.003263888888888889</v>
      </c>
      <c r="N72" s="8" t="n">
        <v>0.003287037037037037</v>
      </c>
      <c r="O72" s="8" t="n">
        <v>0.003252314814814815</v>
      </c>
      <c r="P72" s="8" t="n">
        <v>0.001435185185185185</v>
      </c>
      <c r="Q72" s="8" t="n">
        <v>0.003263888888888889</v>
      </c>
      <c r="R72" s="8" t="n">
        <v>0.003125</v>
      </c>
      <c r="S72" s="8" t="n">
        <v>0.00375</v>
      </c>
      <c r="T72" s="8" t="n">
        <v>0.006504629629629629</v>
      </c>
      <c r="U72" s="8" t="n">
        <v>0.003969907407407407</v>
      </c>
      <c r="V72" t="inlineStr">
        <is>
          <t>–</t>
        </is>
      </c>
      <c r="W72">
        <f>E72 + G72 + I72 + K72 + M72 + O72 + Q72 + S72</f>
        <v/>
      </c>
      <c r="X72" s="9">
        <f>W72 / 8</f>
        <v/>
      </c>
      <c r="Y72" s="9">
        <f>MAX(ABS(E72 - X72), ABS(G72 - X72), ABS(I72 - X72), ABS(K72 - X72), ABS(M72 - X72), ABS(O72 - X72), ABS(Q72 - X72), ABS(S72 - X72))</f>
        <v/>
      </c>
      <c r="Z72" s="8" t="n">
        <v>0.05988425925925926</v>
      </c>
    </row>
    <row r="73">
      <c r="A73" t="inlineStr">
        <is>
          <t>Boardman, Paul (GBR)</t>
        </is>
      </c>
      <c r="B73" t="inlineStr">
        <is>
          <t>35-39</t>
        </is>
      </c>
      <c r="C73" t="inlineStr">
        <is>
          <t>2023 Birmingham</t>
        </is>
      </c>
      <c r="D73" t="inlineStr">
        <is>
          <t>HYROX PRO</t>
        </is>
      </c>
      <c r="E73" s="8" t="n">
        <v>0.002604166666666667</v>
      </c>
      <c r="F73" s="8" t="n">
        <v>0.002962962962962963</v>
      </c>
      <c r="G73" s="8" t="n">
        <v>0.003553240740740741</v>
      </c>
      <c r="H73" s="8" t="n">
        <v>0.002407407407407408</v>
      </c>
      <c r="I73" s="8" t="n">
        <v>0.004097222222222223</v>
      </c>
      <c r="J73" s="8" t="n">
        <v>0.005486111111111111</v>
      </c>
      <c r="K73" s="8" t="n">
        <v>0.004085648148148148</v>
      </c>
      <c r="L73" s="8" t="n">
        <v>0.002326388888888889</v>
      </c>
      <c r="M73" s="8" t="n">
        <v>0.004178240740740741</v>
      </c>
      <c r="N73" s="8" t="n">
        <v>0.003240740740740741</v>
      </c>
      <c r="O73" s="8" t="n">
        <v>0.003958333333333334</v>
      </c>
      <c r="P73" s="8" t="n">
        <v>0.001365740740740741</v>
      </c>
      <c r="Q73" s="8" t="n">
        <v>0.003981481481481482</v>
      </c>
      <c r="R73" s="8" t="n">
        <v>0.003275462962962963</v>
      </c>
      <c r="S73" s="8" t="n">
        <v>0.004814814814814815</v>
      </c>
      <c r="T73" s="8" t="n">
        <v>0.003576388888888889</v>
      </c>
      <c r="U73" s="8" t="n">
        <v>0.004097222222222223</v>
      </c>
      <c r="V73" t="inlineStr">
        <is>
          <t>–</t>
        </is>
      </c>
      <c r="W73">
        <f>E73 + G73 + I73 + K73 + M73 + O73 + Q73 + S73</f>
        <v/>
      </c>
      <c r="X73" s="9">
        <f>W73 / 8</f>
        <v/>
      </c>
      <c r="Y73" s="9">
        <f>MAX(ABS(E73 - X73), ABS(G73 - X73), ABS(I73 - X73), ABS(K73 - X73), ABS(M73 - X73), ABS(O73 - X73), ABS(Q73 - X73), ABS(S73 - X73))</f>
        <v/>
      </c>
      <c r="Z73" s="8" t="n">
        <v>0.05990740740740741</v>
      </c>
    </row>
    <row r="74">
      <c r="A74" t="inlineStr">
        <is>
          <t>King, Rob (GBR)</t>
        </is>
      </c>
      <c r="B74" t="inlineStr">
        <is>
          <t>35-39</t>
        </is>
      </c>
      <c r="C74" t="inlineStr">
        <is>
          <t>2023 Birmingham</t>
        </is>
      </c>
      <c r="D74" t="inlineStr">
        <is>
          <t>HYROX PRO</t>
        </is>
      </c>
      <c r="E74" s="8" t="n">
        <v>0.002511574074074074</v>
      </c>
      <c r="F74" s="8" t="n">
        <v>0.003043981481481481</v>
      </c>
      <c r="G74" s="8" t="n">
        <v>0.003518518518518518</v>
      </c>
      <c r="H74" s="8" t="n">
        <v>0.0028125</v>
      </c>
      <c r="I74" s="8" t="n">
        <v>0.003726851851851852</v>
      </c>
      <c r="J74" s="8" t="n">
        <v>0.005486111111111111</v>
      </c>
      <c r="K74" s="8" t="n">
        <v>0.003680555555555555</v>
      </c>
      <c r="L74" s="8" t="n">
        <v>0.002962962962962963</v>
      </c>
      <c r="M74" s="8" t="n">
        <v>0.003715277777777778</v>
      </c>
      <c r="N74" s="8" t="n">
        <v>0.003148148148148148</v>
      </c>
      <c r="O74" s="8" t="n">
        <v>0.00375</v>
      </c>
      <c r="P74" s="8" t="n">
        <v>0.001331018518518518</v>
      </c>
      <c r="Q74" s="8" t="n">
        <v>0.003912037037037037</v>
      </c>
      <c r="R74" s="8" t="n">
        <v>0.00369212962962963</v>
      </c>
      <c r="S74" s="8" t="n">
        <v>0.004247685185185185</v>
      </c>
      <c r="T74" s="8" t="n">
        <v>0.004722222222222222</v>
      </c>
      <c r="U74" s="8" t="n">
        <v>0.003877314814814815</v>
      </c>
      <c r="V74" t="inlineStr">
        <is>
          <t>–</t>
        </is>
      </c>
      <c r="W74">
        <f>E74 + G74 + I74 + K74 + M74 + O74 + Q74 + S74</f>
        <v/>
      </c>
      <c r="X74" s="9">
        <f>W74 / 8</f>
        <v/>
      </c>
      <c r="Y74" s="9">
        <f>MAX(ABS(E74 - X74), ABS(G74 - X74), ABS(I74 - X74), ABS(K74 - X74), ABS(M74 - X74), ABS(O74 - X74), ABS(Q74 - X74), ABS(S74 - X74))</f>
        <v/>
      </c>
      <c r="Z74" s="8" t="n">
        <v>0.06005787037037037</v>
      </c>
    </row>
    <row r="75">
      <c r="A75" t="inlineStr">
        <is>
          <t>Jarvis, Rich (GBR)</t>
        </is>
      </c>
      <c r="B75" t="inlineStr">
        <is>
          <t>35-39</t>
        </is>
      </c>
      <c r="C75" t="inlineStr">
        <is>
          <t>2023 Birmingham</t>
        </is>
      </c>
      <c r="D75" t="inlineStr">
        <is>
          <t>HYROX PRO</t>
        </is>
      </c>
      <c r="E75" s="8" t="n">
        <v>0.002303240740740741</v>
      </c>
      <c r="F75" s="8" t="n">
        <v>0.002743055555555555</v>
      </c>
      <c r="G75" s="8" t="n">
        <v>0.003078703703703704</v>
      </c>
      <c r="H75" s="8" t="n">
        <v>0.003020833333333333</v>
      </c>
      <c r="I75" s="8" t="n">
        <v>0.003611111111111111</v>
      </c>
      <c r="J75" s="8" t="n">
        <v>0.006712962962962963</v>
      </c>
      <c r="K75" s="8" t="n">
        <v>0.00349537037037037</v>
      </c>
      <c r="L75" s="8" t="n">
        <v>0.003530092592592592</v>
      </c>
      <c r="M75" s="8" t="n">
        <v>0.003564814814814815</v>
      </c>
      <c r="N75" s="8" t="n">
        <v>0.003125</v>
      </c>
      <c r="O75" s="8" t="n">
        <v>0.003391203703703704</v>
      </c>
      <c r="P75" s="8" t="n">
        <v>0.001747685185185185</v>
      </c>
      <c r="Q75" s="8" t="n">
        <v>0.003449074074074074</v>
      </c>
      <c r="R75" s="8" t="n">
        <v>0.003981481481481482</v>
      </c>
      <c r="S75" s="8" t="n">
        <v>0.003715277777777778</v>
      </c>
      <c r="T75" s="8" t="n">
        <v>0.004525462962962963</v>
      </c>
      <c r="U75" s="8" t="n">
        <v>0.004456018518518519</v>
      </c>
      <c r="V75" t="inlineStr">
        <is>
          <t>–</t>
        </is>
      </c>
      <c r="W75">
        <f>E75 + G75 + I75 + K75 + M75 + O75 + Q75 + S75</f>
        <v/>
      </c>
      <c r="X75" s="9">
        <f>W75 / 8</f>
        <v/>
      </c>
      <c r="Y75" s="9">
        <f>MAX(ABS(E75 - X75), ABS(G75 - X75), ABS(I75 - X75), ABS(K75 - X75), ABS(M75 - X75), ABS(O75 - X75), ABS(Q75 - X75), ABS(S75 - X75))</f>
        <v/>
      </c>
      <c r="Z75" s="8" t="n">
        <v>0.0603587962962963</v>
      </c>
    </row>
    <row r="76">
      <c r="A76" t="inlineStr">
        <is>
          <t>Bramwell, Tom (GBR)</t>
        </is>
      </c>
      <c r="B76" t="inlineStr">
        <is>
          <t>30-34</t>
        </is>
      </c>
      <c r="C76" t="inlineStr">
        <is>
          <t>2023 Birmingham</t>
        </is>
      </c>
      <c r="D76" t="inlineStr">
        <is>
          <t>HYROX PRO</t>
        </is>
      </c>
      <c r="E76" s="8" t="n">
        <v>0.002372685185185185</v>
      </c>
      <c r="F76" s="8" t="n">
        <v>0.002905092592592593</v>
      </c>
      <c r="G76" s="8" t="n">
        <v>0.003344907407407408</v>
      </c>
      <c r="H76" s="8" t="n">
        <v>0.002847222222222222</v>
      </c>
      <c r="I76" s="8" t="n">
        <v>0.00375</v>
      </c>
      <c r="J76" s="8" t="n">
        <v>0.004606481481481481</v>
      </c>
      <c r="K76" s="8" t="n">
        <v>0.003831018518518518</v>
      </c>
      <c r="L76" s="8" t="n">
        <v>0.003587962962962963</v>
      </c>
      <c r="M76" s="8" t="n">
        <v>0.003935185185185185</v>
      </c>
      <c r="N76" s="8" t="n">
        <v>0.003252314814814815</v>
      </c>
      <c r="O76" s="8" t="n">
        <v>0.003819444444444444</v>
      </c>
      <c r="P76" s="8" t="n">
        <v>0.001435185185185185</v>
      </c>
      <c r="Q76" s="8" t="n">
        <v>0.004027777777777778</v>
      </c>
      <c r="R76" s="8" t="n">
        <v>0.003449074074074074</v>
      </c>
      <c r="S76" s="8" t="n">
        <v>0.004212962962962963</v>
      </c>
      <c r="T76" s="8" t="n">
        <v>0.004884259259259259</v>
      </c>
      <c r="U76" s="8" t="n">
        <v>0.004398148148148148</v>
      </c>
      <c r="V76" t="inlineStr">
        <is>
          <t>–</t>
        </is>
      </c>
      <c r="W76">
        <f>E76 + G76 + I76 + K76 + M76 + O76 + Q76 + S76</f>
        <v/>
      </c>
      <c r="X76" s="9">
        <f>W76 / 8</f>
        <v/>
      </c>
      <c r="Y76" s="9">
        <f>MAX(ABS(E76 - X76), ABS(G76 - X76), ABS(I76 - X76), ABS(K76 - X76), ABS(M76 - X76), ABS(O76 - X76), ABS(Q76 - X76), ABS(S76 - X76))</f>
        <v/>
      </c>
      <c r="Z76" s="8" t="n">
        <v>0.06054398148148148</v>
      </c>
    </row>
    <row r="77">
      <c r="A77" t="inlineStr">
        <is>
          <t>Retson, Stuart (GBR)</t>
        </is>
      </c>
      <c r="B77" t="inlineStr">
        <is>
          <t>45-49</t>
        </is>
      </c>
      <c r="C77" t="inlineStr">
        <is>
          <t>2023 Birmingham</t>
        </is>
      </c>
      <c r="D77" t="inlineStr">
        <is>
          <t>HYROX PRO</t>
        </is>
      </c>
      <c r="E77" s="8" t="n">
        <v>0.002685185185185185</v>
      </c>
      <c r="F77" s="8" t="n">
        <v>0.002962962962962963</v>
      </c>
      <c r="G77" s="8" t="n">
        <v>0.003645833333333333</v>
      </c>
      <c r="H77" s="8" t="n">
        <v>0.002916666666666667</v>
      </c>
      <c r="I77" s="8" t="n">
        <v>0.003865740740740741</v>
      </c>
      <c r="J77" s="8" t="n">
        <v>0.004166666666666667</v>
      </c>
      <c r="K77" s="8" t="n">
        <v>0.003877314814814815</v>
      </c>
      <c r="L77" s="8" t="n">
        <v>0.002928240740740741</v>
      </c>
      <c r="M77" s="8" t="n">
        <v>0.003923611111111111</v>
      </c>
      <c r="N77" s="8" t="n">
        <v>0.00306712962962963</v>
      </c>
      <c r="O77" s="8" t="n">
        <v>0.003842592592592593</v>
      </c>
      <c r="P77" s="8" t="n">
        <v>0.001678240740740741</v>
      </c>
      <c r="Q77" s="8" t="n">
        <v>0.004039351851851852</v>
      </c>
      <c r="R77" s="8" t="n">
        <v>0.003611111111111111</v>
      </c>
      <c r="S77" s="8" t="n">
        <v>0.004409722222222222</v>
      </c>
      <c r="T77" s="8" t="n">
        <v>0.005520833333333333</v>
      </c>
      <c r="U77" s="8" t="n">
        <v>0.003576388888888889</v>
      </c>
      <c r="V77" t="inlineStr">
        <is>
          <t>–</t>
        </is>
      </c>
      <c r="W77">
        <f>E77 + G77 + I77 + K77 + M77 + O77 + Q77 + S77</f>
        <v/>
      </c>
      <c r="X77" s="9">
        <f>W77 / 8</f>
        <v/>
      </c>
      <c r="Y77" s="9">
        <f>MAX(ABS(E77 - X77), ABS(G77 - X77), ABS(I77 - X77), ABS(K77 - X77), ABS(M77 - X77), ABS(O77 - X77), ABS(Q77 - X77), ABS(S77 - X77))</f>
        <v/>
      </c>
      <c r="Z77" s="8" t="n">
        <v>0.06061342592592592</v>
      </c>
    </row>
    <row r="78">
      <c r="A78" t="inlineStr">
        <is>
          <t>Reader, Davis (GBR)</t>
        </is>
      </c>
      <c r="B78" t="inlineStr">
        <is>
          <t>30-34</t>
        </is>
      </c>
      <c r="C78" t="inlineStr">
        <is>
          <t>2023 Birmingham</t>
        </is>
      </c>
      <c r="D78" t="inlineStr">
        <is>
          <t>HYROX PRO</t>
        </is>
      </c>
      <c r="E78" s="8" t="n">
        <v>0.002060185185185185</v>
      </c>
      <c r="F78" s="8" t="n">
        <v>0.003043981481481481</v>
      </c>
      <c r="G78" s="8" t="n">
        <v>0.002997685185185185</v>
      </c>
      <c r="H78" s="8" t="n">
        <v>0.003449074074074074</v>
      </c>
      <c r="I78" s="8" t="n">
        <v>0.003541666666666666</v>
      </c>
      <c r="J78" s="8" t="n">
        <v>0.007002314814814815</v>
      </c>
      <c r="K78" s="8" t="n">
        <v>0.003611111111111111</v>
      </c>
      <c r="L78" s="8" t="n">
        <v>0.002928240740740741</v>
      </c>
      <c r="M78" s="8" t="n">
        <v>0.003564814814814815</v>
      </c>
      <c r="N78" s="8" t="n">
        <v>0.003229166666666667</v>
      </c>
      <c r="O78" s="8" t="n">
        <v>0.003391203703703704</v>
      </c>
      <c r="P78" s="8" t="n">
        <v>0.001967592592592592</v>
      </c>
      <c r="Q78" s="8" t="n">
        <v>0.003298611111111111</v>
      </c>
      <c r="R78" s="8" t="n">
        <v>0.003449074074074074</v>
      </c>
      <c r="S78" s="8" t="n">
        <v>0.003622685185185185</v>
      </c>
      <c r="T78" s="8" t="n">
        <v>0.006597222222222222</v>
      </c>
      <c r="U78" s="8" t="n">
        <v>0.003009259259259259</v>
      </c>
      <c r="V78" t="inlineStr">
        <is>
          <t>–</t>
        </is>
      </c>
      <c r="W78">
        <f>E78 + G78 + I78 + K78 + M78 + O78 + Q78 + S78</f>
        <v/>
      </c>
      <c r="X78" s="9">
        <f>W78 / 8</f>
        <v/>
      </c>
      <c r="Y78" s="9">
        <f>MAX(ABS(E78 - X78), ABS(G78 - X78), ABS(I78 - X78), ABS(K78 - X78), ABS(M78 - X78), ABS(O78 - X78), ABS(Q78 - X78), ABS(S78 - X78))</f>
        <v/>
      </c>
      <c r="Z78" s="8" t="n">
        <v>0.06065972222222222</v>
      </c>
    </row>
    <row r="79">
      <c r="A79" t="inlineStr">
        <is>
          <t>Dempsey, David (GBR)</t>
        </is>
      </c>
      <c r="B79" t="inlineStr">
        <is>
          <t>30-34</t>
        </is>
      </c>
      <c r="C79" t="inlineStr">
        <is>
          <t>2023 Birmingham</t>
        </is>
      </c>
      <c r="D79" t="inlineStr">
        <is>
          <t>HYROX PRO</t>
        </is>
      </c>
      <c r="E79" s="8" t="n">
        <v>0.001967592592592592</v>
      </c>
      <c r="F79" s="8" t="n">
        <v>0.0028125</v>
      </c>
      <c r="G79" s="8" t="n">
        <v>0.002928240740740741</v>
      </c>
      <c r="H79" s="8" t="n">
        <v>0.00318287037037037</v>
      </c>
      <c r="I79" s="8" t="n">
        <v>0.003287037037037037</v>
      </c>
      <c r="J79" s="8" t="n">
        <v>0.01140046296296296</v>
      </c>
      <c r="K79" s="8" t="n">
        <v>0.003645833333333333</v>
      </c>
      <c r="L79" s="8" t="n">
        <v>0.002476851851851852</v>
      </c>
      <c r="M79" s="8" t="n">
        <v>0.003518518518518518</v>
      </c>
      <c r="N79" s="8" t="n">
        <v>0.003113425925925926</v>
      </c>
      <c r="O79" s="8" t="n">
        <v>0.003159722222222222</v>
      </c>
      <c r="P79" s="8" t="n">
        <v>0.001273148148148148</v>
      </c>
      <c r="Q79" s="8" t="n">
        <v>0.003310185185185185</v>
      </c>
      <c r="R79" s="8" t="n">
        <v>0.003321759259259259</v>
      </c>
      <c r="S79" s="8" t="n">
        <v>0.003842592592592593</v>
      </c>
      <c r="T79" s="8" t="n">
        <v>0.00375</v>
      </c>
      <c r="U79" s="8" t="n">
        <v>0.003877314814814815</v>
      </c>
      <c r="V79" t="inlineStr">
        <is>
          <t>–</t>
        </is>
      </c>
      <c r="W79">
        <f>E79 + G79 + I79 + K79 + M79 + O79 + Q79 + S79</f>
        <v/>
      </c>
      <c r="X79" s="9">
        <f>W79 / 8</f>
        <v/>
      </c>
      <c r="Y79" s="9">
        <f>MAX(ABS(E79 - X79), ABS(G79 - X79), ABS(I79 - X79), ABS(K79 - X79), ABS(M79 - X79), ABS(O79 - X79), ABS(Q79 - X79), ABS(S79 - X79))</f>
        <v/>
      </c>
      <c r="Z79" s="8" t="n">
        <v>0.06076388888888889</v>
      </c>
    </row>
    <row r="80">
      <c r="A80" t="inlineStr">
        <is>
          <t>Bolger, Sean (GBR)</t>
        </is>
      </c>
      <c r="B80" t="inlineStr">
        <is>
          <t>30-34</t>
        </is>
      </c>
      <c r="C80" t="inlineStr">
        <is>
          <t>2023 Birmingham</t>
        </is>
      </c>
      <c r="D80" t="inlineStr">
        <is>
          <t>HYROX PRO</t>
        </is>
      </c>
      <c r="E80" s="8" t="n">
        <v>0.002962962962962963</v>
      </c>
      <c r="F80" s="8" t="n">
        <v>0.002766203703703704</v>
      </c>
      <c r="G80" s="8" t="n">
        <v>0.003344907407407408</v>
      </c>
      <c r="H80" s="8" t="n">
        <v>0.003298611111111111</v>
      </c>
      <c r="I80" s="8" t="n">
        <v>0.003680555555555555</v>
      </c>
      <c r="J80" s="8" t="n">
        <v>0.003981481481481482</v>
      </c>
      <c r="K80" s="8" t="n">
        <v>0.003831018518518518</v>
      </c>
      <c r="L80" s="8" t="n">
        <v>0.003634259259259259</v>
      </c>
      <c r="M80" s="8" t="n">
        <v>0.003877314814814815</v>
      </c>
      <c r="N80" s="8" t="n">
        <v>0.003402777777777778</v>
      </c>
      <c r="O80" s="8" t="n">
        <v>0.004212962962962963</v>
      </c>
      <c r="P80" s="8" t="n">
        <v>0.001493055555555556</v>
      </c>
      <c r="Q80" s="8" t="n">
        <v>0.004085648148148148</v>
      </c>
      <c r="R80" s="8" t="n">
        <v>0.003518518518518518</v>
      </c>
      <c r="S80" s="8" t="n">
        <v>0.004189814814814815</v>
      </c>
      <c r="T80" s="8" t="n">
        <v>0.004861111111111111</v>
      </c>
      <c r="U80" s="8" t="n">
        <v>0.004097222222222223</v>
      </c>
      <c r="V80" t="inlineStr">
        <is>
          <t>–</t>
        </is>
      </c>
      <c r="W80">
        <f>E80 + G80 + I80 + K80 + M80 + O80 + Q80 + S80</f>
        <v/>
      </c>
      <c r="X80" s="9">
        <f>W80 / 8</f>
        <v/>
      </c>
      <c r="Y80" s="9">
        <f>MAX(ABS(E80 - X80), ABS(G80 - X80), ABS(I80 - X80), ABS(K80 - X80), ABS(M80 - X80), ABS(O80 - X80), ABS(Q80 - X80), ABS(S80 - X80))</f>
        <v/>
      </c>
      <c r="Z80" s="8" t="n">
        <v>0.06114583333333334</v>
      </c>
    </row>
    <row r="81">
      <c r="A81" t="inlineStr">
        <is>
          <t>Brenchley, Jamie (GBR)</t>
        </is>
      </c>
      <c r="B81" t="inlineStr">
        <is>
          <t>40-44</t>
        </is>
      </c>
      <c r="C81" t="inlineStr">
        <is>
          <t>2023 Birmingham</t>
        </is>
      </c>
      <c r="D81" t="inlineStr">
        <is>
          <t>HYROX PRO</t>
        </is>
      </c>
      <c r="E81" s="8" t="n">
        <v>0.002199074074074074</v>
      </c>
      <c r="F81" s="8" t="n">
        <v>0.002951388888888889</v>
      </c>
      <c r="G81" s="8" t="n">
        <v>0.00306712962962963</v>
      </c>
      <c r="H81" s="8" t="n">
        <v>0.006550925925925926</v>
      </c>
      <c r="I81" s="8" t="n">
        <v>0.00337962962962963</v>
      </c>
      <c r="J81" s="8" t="n">
        <v>0.005729166666666666</v>
      </c>
      <c r="K81" s="8" t="n">
        <v>0.003333333333333334</v>
      </c>
      <c r="L81" s="8" t="n">
        <v>0.001979166666666667</v>
      </c>
      <c r="M81" s="8" t="n">
        <v>0.00337962962962963</v>
      </c>
      <c r="N81" s="8" t="n">
        <v>0.003298611111111111</v>
      </c>
      <c r="O81" s="8" t="n">
        <v>0.003287037037037037</v>
      </c>
      <c r="P81" s="8" t="n">
        <v>0.001631944444444445</v>
      </c>
      <c r="Q81" s="8" t="n">
        <v>0.003425925925925926</v>
      </c>
      <c r="R81" s="8" t="n">
        <v>0.004050925925925926</v>
      </c>
      <c r="S81" s="8" t="n">
        <v>0.003877314814814815</v>
      </c>
      <c r="T81" s="8" t="n">
        <v>0.005995370370370371</v>
      </c>
      <c r="U81" s="8" t="n">
        <v>0.003275462962962963</v>
      </c>
      <c r="V81" t="inlineStr">
        <is>
          <t>6 Minutes</t>
        </is>
      </c>
      <c r="W81">
        <f>E81 + G81 + I81 + K81 + M81 + O81 + Q81 + S81</f>
        <v/>
      </c>
      <c r="X81" s="9">
        <f>W81 / 8</f>
        <v/>
      </c>
      <c r="Y81" s="9">
        <f>MAX(ABS(E81 - X81), ABS(G81 - X81), ABS(I81 - X81), ABS(K81 - X81), ABS(M81 - X81), ABS(O81 - X81), ABS(Q81 - X81), ABS(S81 - X81))</f>
        <v/>
      </c>
      <c r="Z81" s="8" t="n">
        <v>0.06135416666666667</v>
      </c>
    </row>
    <row r="82">
      <c r="A82" t="inlineStr">
        <is>
          <t>Murphy, Rob (GBR)</t>
        </is>
      </c>
      <c r="B82" t="inlineStr">
        <is>
          <t>35-39</t>
        </is>
      </c>
      <c r="C82" t="inlineStr">
        <is>
          <t>2023 Birmingham</t>
        </is>
      </c>
      <c r="D82" t="inlineStr">
        <is>
          <t>HYROX PRO</t>
        </is>
      </c>
      <c r="E82" s="8" t="n">
        <v>0.002303240740740741</v>
      </c>
      <c r="F82" s="8" t="n">
        <v>0.002881944444444444</v>
      </c>
      <c r="G82" s="8" t="n">
        <v>0.003171296296296296</v>
      </c>
      <c r="H82" s="8" t="n">
        <v>0.003460648148148148</v>
      </c>
      <c r="I82" s="8" t="n">
        <v>0.003854166666666667</v>
      </c>
      <c r="J82" s="8" t="n">
        <v>0.006886574074074074</v>
      </c>
      <c r="K82" s="8" t="n">
        <v>0.003773148148148148</v>
      </c>
      <c r="L82" s="8" t="n">
        <v>0.003009259259259259</v>
      </c>
      <c r="M82" s="8" t="n">
        <v>0.003703703703703704</v>
      </c>
      <c r="N82" s="8" t="n">
        <v>0.003287037037037037</v>
      </c>
      <c r="O82" s="8" t="n">
        <v>0.003819444444444444</v>
      </c>
      <c r="P82" s="8" t="n">
        <v>0.001979166666666667</v>
      </c>
      <c r="Q82" s="8" t="n">
        <v>0.003715277777777778</v>
      </c>
      <c r="R82" s="8" t="n">
        <v>0.003020833333333333</v>
      </c>
      <c r="S82" s="8" t="n">
        <v>0.003946759259259259</v>
      </c>
      <c r="T82" s="8" t="n">
        <v>0.004421296296296296</v>
      </c>
      <c r="U82" s="8" t="n">
        <v>0.004236111111111112</v>
      </c>
      <c r="V82" t="inlineStr">
        <is>
          <t>–</t>
        </is>
      </c>
      <c r="W82">
        <f>E82 + G82 + I82 + K82 + M82 + O82 + Q82 + S82</f>
        <v/>
      </c>
      <c r="X82" s="9">
        <f>W82 / 8</f>
        <v/>
      </c>
      <c r="Y82" s="9">
        <f>MAX(ABS(E82 - X82), ABS(G82 - X82), ABS(I82 - X82), ABS(K82 - X82), ABS(M82 - X82), ABS(O82 - X82), ABS(Q82 - X82), ABS(S82 - X82))</f>
        <v/>
      </c>
      <c r="Z82" s="8" t="n">
        <v>0.06138888888888889</v>
      </c>
    </row>
    <row r="83">
      <c r="A83" t="inlineStr">
        <is>
          <t>Mcnulty, Myles (GBR)</t>
        </is>
      </c>
      <c r="B83" t="inlineStr">
        <is>
          <t>55-59</t>
        </is>
      </c>
      <c r="C83" t="inlineStr">
        <is>
          <t>2023 Birmingham</t>
        </is>
      </c>
      <c r="D83" t="inlineStr">
        <is>
          <t>HYROX PRO</t>
        </is>
      </c>
      <c r="E83" s="8" t="n">
        <v>0.002488425925925926</v>
      </c>
      <c r="F83" s="8" t="n">
        <v>0.002893518518518518</v>
      </c>
      <c r="G83" s="8" t="n">
        <v>0.003368055555555556</v>
      </c>
      <c r="H83" s="8" t="n">
        <v>0.00369212962962963</v>
      </c>
      <c r="I83" s="8" t="n">
        <v>0.003645833333333333</v>
      </c>
      <c r="J83" s="8" t="n">
        <v>0.005636574074074074</v>
      </c>
      <c r="K83" s="8" t="n">
        <v>0.003634259259259259</v>
      </c>
      <c r="L83" s="8" t="n">
        <v>0.003981481481481482</v>
      </c>
      <c r="M83" s="8" t="n">
        <v>0.003703703703703704</v>
      </c>
      <c r="N83" s="8" t="n">
        <v>0.003032407407407407</v>
      </c>
      <c r="O83" s="8" t="n">
        <v>0.003703703703703704</v>
      </c>
      <c r="P83" s="8" t="n">
        <v>0.001400462962962963</v>
      </c>
      <c r="Q83" s="8" t="n">
        <v>0.00375</v>
      </c>
      <c r="R83" s="8" t="n">
        <v>0.004641203703703704</v>
      </c>
      <c r="S83" s="8" t="n">
        <v>0.004016203703703704</v>
      </c>
      <c r="T83" s="8" t="n">
        <v>0.005162037037037037</v>
      </c>
      <c r="U83" s="8" t="n">
        <v>0.003344907407407408</v>
      </c>
      <c r="V83" t="inlineStr">
        <is>
          <t>–</t>
        </is>
      </c>
      <c r="W83">
        <f>E83 + G83 + I83 + K83 + M83 + O83 + Q83 + S83</f>
        <v/>
      </c>
      <c r="X83" s="9">
        <f>W83 / 8</f>
        <v/>
      </c>
      <c r="Y83" s="9">
        <f>MAX(ABS(E83 - X83), ABS(G83 - X83), ABS(I83 - X83), ABS(K83 - X83), ABS(M83 - X83), ABS(O83 - X83), ABS(Q83 - X83), ABS(S83 - X83))</f>
        <v/>
      </c>
      <c r="Z83" s="8" t="n">
        <v>0.06202546296296296</v>
      </c>
    </row>
    <row r="84">
      <c r="A84" t="inlineStr">
        <is>
          <t>Kozlovs, Marks (GBR)</t>
        </is>
      </c>
      <c r="B84" t="inlineStr">
        <is>
          <t>U24</t>
        </is>
      </c>
      <c r="C84" t="inlineStr">
        <is>
          <t>2023 Birmingham</t>
        </is>
      </c>
      <c r="D84" t="inlineStr">
        <is>
          <t>HYROX PRO</t>
        </is>
      </c>
      <c r="E84" s="8" t="n">
        <v>0.002384259259259259</v>
      </c>
      <c r="F84" s="8" t="n">
        <v>0.002951388888888889</v>
      </c>
      <c r="G84" s="8" t="n">
        <v>0.003298611111111111</v>
      </c>
      <c r="H84" s="8" t="n">
        <v>0.002581018518518519</v>
      </c>
      <c r="I84" s="8" t="n">
        <v>0.003553240740740741</v>
      </c>
      <c r="J84" s="8" t="n">
        <v>0.005196759259259259</v>
      </c>
      <c r="K84" s="8" t="n">
        <v>0.003657407407407407</v>
      </c>
      <c r="L84" s="8" t="n">
        <v>0.004050925925925926</v>
      </c>
      <c r="M84" s="8" t="n">
        <v>0.003518518518518518</v>
      </c>
      <c r="N84" s="8" t="n">
        <v>0.003217592592592593</v>
      </c>
      <c r="O84" s="8" t="n">
        <v>0.004965277777777778</v>
      </c>
      <c r="P84" s="8" t="n">
        <v>0.001458333333333333</v>
      </c>
      <c r="Q84" s="8" t="n">
        <v>0.003634259259259259</v>
      </c>
      <c r="R84" s="8" t="n">
        <v>0.004282407407407408</v>
      </c>
      <c r="S84" s="8" t="n">
        <v>0.003796296296296296</v>
      </c>
      <c r="T84" s="8" t="n">
        <v>0.004085648148148148</v>
      </c>
      <c r="U84" s="8" t="n">
        <v>0.005486111111111111</v>
      </c>
      <c r="V84" t="inlineStr">
        <is>
          <t>–</t>
        </is>
      </c>
      <c r="W84">
        <f>E84 + G84 + I84 + K84 + M84 + O84 + Q84 + S84</f>
        <v/>
      </c>
      <c r="X84" s="9">
        <f>W84 / 8</f>
        <v/>
      </c>
      <c r="Y84" s="9">
        <f>MAX(ABS(E84 - X84), ABS(G84 - X84), ABS(I84 - X84), ABS(K84 - X84), ABS(M84 - X84), ABS(O84 - X84), ABS(Q84 - X84), ABS(S84 - X84))</f>
        <v/>
      </c>
      <c r="Z84" s="8" t="n">
        <v>0.06202546296296296</v>
      </c>
    </row>
    <row r="85">
      <c r="A85" t="inlineStr">
        <is>
          <t>Langfield, Louis (GBR)</t>
        </is>
      </c>
      <c r="B85" t="inlineStr">
        <is>
          <t>35-39</t>
        </is>
      </c>
      <c r="C85" t="inlineStr">
        <is>
          <t>2023 Birmingham</t>
        </is>
      </c>
      <c r="D85" t="inlineStr">
        <is>
          <t>HYROX PRO</t>
        </is>
      </c>
      <c r="E85" s="8" t="n">
        <v>0.002418981481481482</v>
      </c>
      <c r="F85" s="8" t="n">
        <v>0.002881944444444444</v>
      </c>
      <c r="G85" s="8" t="n">
        <v>0.003310185185185185</v>
      </c>
      <c r="H85" s="8" t="n">
        <v>0.002395833333333333</v>
      </c>
      <c r="I85" s="8" t="n">
        <v>0.003680555555555555</v>
      </c>
      <c r="J85" s="8" t="n">
        <v>0.005277777777777778</v>
      </c>
      <c r="K85" s="8" t="n">
        <v>0.00380787037037037</v>
      </c>
      <c r="L85" s="8" t="n">
        <v>0.004108796296296296</v>
      </c>
      <c r="M85" s="8" t="n">
        <v>0.003981481481481482</v>
      </c>
      <c r="N85" s="8" t="n">
        <v>0.00306712962962963</v>
      </c>
      <c r="O85" s="8" t="n">
        <v>0.003958333333333334</v>
      </c>
      <c r="P85" s="8" t="n">
        <v>0.002777777777777778</v>
      </c>
      <c r="Q85" s="8" t="n">
        <v>0.003969907407407407</v>
      </c>
      <c r="R85" s="8" t="n">
        <v>0.004039351851851852</v>
      </c>
      <c r="S85" s="8" t="n">
        <v>0.0046875</v>
      </c>
      <c r="T85" s="8" t="n">
        <v>0.005081018518518519</v>
      </c>
      <c r="U85" s="8" t="n">
        <v>0.003865740740740741</v>
      </c>
      <c r="V85" t="inlineStr">
        <is>
          <t>–</t>
        </is>
      </c>
      <c r="W85">
        <f>E85 + G85 + I85 + K85 + M85 + O85 + Q85 + S85</f>
        <v/>
      </c>
      <c r="X85" s="9">
        <f>W85 / 8</f>
        <v/>
      </c>
      <c r="Y85" s="9">
        <f>MAX(ABS(E85 - X85), ABS(G85 - X85), ABS(I85 - X85), ABS(K85 - X85), ABS(M85 - X85), ABS(O85 - X85), ABS(Q85 - X85), ABS(S85 - X85))</f>
        <v/>
      </c>
      <c r="Z85" s="8" t="n">
        <v>0.06322916666666667</v>
      </c>
    </row>
    <row r="86">
      <c r="A86" t="inlineStr">
        <is>
          <t>Dipper, Luke (GBR)</t>
        </is>
      </c>
      <c r="B86" t="inlineStr">
        <is>
          <t>35-39</t>
        </is>
      </c>
      <c r="C86" t="inlineStr">
        <is>
          <t>2023 Birmingham</t>
        </is>
      </c>
      <c r="D86" t="inlineStr">
        <is>
          <t>HYROX PRO</t>
        </is>
      </c>
      <c r="E86" s="8" t="n">
        <v>0.002303240740740741</v>
      </c>
      <c r="F86" s="8" t="n">
        <v>0.002916666666666667</v>
      </c>
      <c r="G86" s="8" t="n">
        <v>0.003078703703703704</v>
      </c>
      <c r="H86" s="8" t="n">
        <v>0.004918981481481482</v>
      </c>
      <c r="I86" s="8" t="n">
        <v>0.00375</v>
      </c>
      <c r="J86" s="8" t="n">
        <v>0.00568287037037037</v>
      </c>
      <c r="K86" s="8" t="n">
        <v>0.00369212962962963</v>
      </c>
      <c r="L86" s="8" t="n">
        <v>0.003518518518518518</v>
      </c>
      <c r="M86" s="8" t="n">
        <v>0.00400462962962963</v>
      </c>
      <c r="N86" s="8" t="n">
        <v>0.003206018518518519</v>
      </c>
      <c r="O86" s="8" t="n">
        <v>0.003726851851851852</v>
      </c>
      <c r="P86" s="8" t="n">
        <v>0.001469907407407407</v>
      </c>
      <c r="Q86" s="8" t="n">
        <v>0.00375</v>
      </c>
      <c r="R86" s="8" t="n">
        <v>0.003796296296296296</v>
      </c>
      <c r="S86" s="8" t="n">
        <v>0.004201388888888889</v>
      </c>
      <c r="T86" s="8" t="n">
        <v>0.0053125</v>
      </c>
      <c r="U86" s="8" t="n">
        <v>0.0040625</v>
      </c>
      <c r="V86" t="inlineStr">
        <is>
          <t>–</t>
        </is>
      </c>
      <c r="W86">
        <f>E86 + G86 + I86 + K86 + M86 + O86 + Q86 + S86</f>
        <v/>
      </c>
      <c r="X86" s="9">
        <f>W86 / 8</f>
        <v/>
      </c>
      <c r="Y86" s="9">
        <f>MAX(ABS(E86 - X86), ABS(G86 - X86), ABS(I86 - X86), ABS(K86 - X86), ABS(M86 - X86), ABS(O86 - X86), ABS(Q86 - X86), ABS(S86 - X86))</f>
        <v/>
      </c>
      <c r="Z86" s="8" t="n">
        <v>0.06328703703703703</v>
      </c>
    </row>
    <row r="87">
      <c r="A87" t="inlineStr">
        <is>
          <t>Turner, Chris (GBR)</t>
        </is>
      </c>
      <c r="B87" t="inlineStr">
        <is>
          <t>35-39</t>
        </is>
      </c>
      <c r="C87" t="inlineStr">
        <is>
          <t>2023 Birmingham</t>
        </is>
      </c>
      <c r="D87" t="inlineStr">
        <is>
          <t>HYROX PRO</t>
        </is>
      </c>
      <c r="E87" s="8" t="n">
        <v>0.002037037037037037</v>
      </c>
      <c r="F87" s="8" t="n">
        <v>0.002743055555555555</v>
      </c>
      <c r="G87" s="8" t="n">
        <v>0.003113425925925926</v>
      </c>
      <c r="H87" s="8" t="n">
        <v>0.003344907407407408</v>
      </c>
      <c r="I87" s="8" t="n">
        <v>0.003472222222222222</v>
      </c>
      <c r="J87" s="8" t="n">
        <v>0.006863425925925926</v>
      </c>
      <c r="K87" s="8" t="n">
        <v>0.003518518518518518</v>
      </c>
      <c r="L87" s="8" t="n">
        <v>0.003171296296296296</v>
      </c>
      <c r="M87" s="8" t="n">
        <v>0.003506944444444444</v>
      </c>
      <c r="N87" s="8" t="n">
        <v>0.003055555555555556</v>
      </c>
      <c r="O87" s="8" t="n">
        <v>0.003368055555555556</v>
      </c>
      <c r="P87" s="8" t="n">
        <v>0.001921296296296296</v>
      </c>
      <c r="Q87" s="8" t="n">
        <v>0.003402777777777778</v>
      </c>
      <c r="R87" s="8" t="n">
        <v>0.003935185185185185</v>
      </c>
      <c r="S87" s="8" t="n">
        <v>0.004016203703703704</v>
      </c>
      <c r="T87" s="8" t="n">
        <v>0.007974537037037037</v>
      </c>
      <c r="U87" s="8" t="n">
        <v>0.004039351851851852</v>
      </c>
      <c r="V87" t="inlineStr">
        <is>
          <t>–</t>
        </is>
      </c>
      <c r="W87">
        <f>E87 + G87 + I87 + K87 + M87 + O87 + Q87 + S87</f>
        <v/>
      </c>
      <c r="X87" s="9">
        <f>W87 / 8</f>
        <v/>
      </c>
      <c r="Y87" s="9">
        <f>MAX(ABS(E87 - X87), ABS(G87 - X87), ABS(I87 - X87), ABS(K87 - X87), ABS(M87 - X87), ABS(O87 - X87), ABS(Q87 - X87), ABS(S87 - X87))</f>
        <v/>
      </c>
      <c r="Z87" s="8" t="n">
        <v>0.0633912037037037</v>
      </c>
    </row>
    <row r="88">
      <c r="A88" t="inlineStr">
        <is>
          <t>Staunton, Daniel (GBR)</t>
        </is>
      </c>
      <c r="B88" t="inlineStr">
        <is>
          <t>35-39</t>
        </is>
      </c>
      <c r="C88" t="inlineStr">
        <is>
          <t>2023 Birmingham</t>
        </is>
      </c>
      <c r="D88" t="inlineStr">
        <is>
          <t>HYROX PRO</t>
        </is>
      </c>
      <c r="E88" s="8" t="n">
        <v>0.002199074074074074</v>
      </c>
      <c r="F88" s="8" t="n">
        <v>0.003148148148148148</v>
      </c>
      <c r="G88" s="8" t="n">
        <v>0.003159722222222222</v>
      </c>
      <c r="H88" s="8" t="n">
        <v>0.00224537037037037</v>
      </c>
      <c r="I88" s="8" t="n">
        <v>0.003541666666666666</v>
      </c>
      <c r="J88" s="8" t="n">
        <v>0.005775462962962963</v>
      </c>
      <c r="K88" s="8" t="n">
        <v>0.003564814814814815</v>
      </c>
      <c r="L88" s="8" t="n">
        <v>0.002627314814814815</v>
      </c>
      <c r="M88" s="8" t="n">
        <v>0.003611111111111111</v>
      </c>
      <c r="N88" s="8" t="n">
        <v>0.00318287037037037</v>
      </c>
      <c r="O88" s="8" t="n">
        <v>0.006701388888888889</v>
      </c>
      <c r="P88" s="8" t="n">
        <v>0.001284722222222222</v>
      </c>
      <c r="Q88" s="8" t="n">
        <v>0.003148148148148148</v>
      </c>
      <c r="R88" s="8" t="n">
        <v>0.005451388888888889</v>
      </c>
      <c r="S88" s="8" t="n">
        <v>0.00400462962962963</v>
      </c>
      <c r="T88" s="8" t="n">
        <v>0.006574074074074074</v>
      </c>
      <c r="U88" s="8" t="n">
        <v>0.004155092592592592</v>
      </c>
      <c r="V88" t="inlineStr">
        <is>
          <t>7 Minutes</t>
        </is>
      </c>
      <c r="W88">
        <f>E88 + G88 + I88 + K88 + M88 + O88 + Q88 + S88</f>
        <v/>
      </c>
      <c r="X88" s="9">
        <f>W88 / 8</f>
        <v/>
      </c>
      <c r="Y88" s="9">
        <f>MAX(ABS(E88 - X88), ABS(G88 - X88), ABS(I88 - X88), ABS(K88 - X88), ABS(M88 - X88), ABS(O88 - X88), ABS(Q88 - X88), ABS(S88 - X88))</f>
        <v/>
      </c>
      <c r="Z88" s="8" t="n">
        <v>0.06428240740740741</v>
      </c>
    </row>
    <row r="89">
      <c r="A89" t="inlineStr">
        <is>
          <t>Tudor, Charlie (GBR)</t>
        </is>
      </c>
      <c r="B89" t="inlineStr">
        <is>
          <t>30-34</t>
        </is>
      </c>
      <c r="C89" t="inlineStr">
        <is>
          <t>2023 Birmingham</t>
        </is>
      </c>
      <c r="D89" t="inlineStr">
        <is>
          <t>HYROX PRO</t>
        </is>
      </c>
      <c r="E89" s="8" t="n">
        <v>0.002546296296296297</v>
      </c>
      <c r="F89" s="8" t="n">
        <v>0.003090277777777778</v>
      </c>
      <c r="G89" s="8" t="n">
        <v>0.003356481481481482</v>
      </c>
      <c r="H89" s="8" t="n">
        <v>0.003668981481481481</v>
      </c>
      <c r="I89" s="8" t="n">
        <v>0.003888888888888889</v>
      </c>
      <c r="J89" s="8" t="n">
        <v>0.005231481481481481</v>
      </c>
      <c r="K89" s="8" t="n">
        <v>0.004201388888888889</v>
      </c>
      <c r="L89" s="8" t="n">
        <v>0.00181712962962963</v>
      </c>
      <c r="M89" s="8" t="n">
        <v>0.004166666666666667</v>
      </c>
      <c r="N89" s="8" t="n">
        <v>0.003576388888888889</v>
      </c>
      <c r="O89" s="8" t="n">
        <v>0.003831018518518518</v>
      </c>
      <c r="P89" s="8" t="n">
        <v>0.002106481481481481</v>
      </c>
      <c r="Q89" s="8" t="n">
        <v>0.003946759259259259</v>
      </c>
      <c r="R89" s="8" t="n">
        <v>0.003622685185185185</v>
      </c>
      <c r="S89" s="8" t="n">
        <v>0.004594907407407408</v>
      </c>
      <c r="T89" s="8" t="n">
        <v>0.006770833333333334</v>
      </c>
      <c r="U89" s="8" t="n">
        <v>0.00494212962962963</v>
      </c>
      <c r="V89" t="inlineStr">
        <is>
          <t>–</t>
        </is>
      </c>
      <c r="W89">
        <f>E89 + G89 + I89 + K89 + M89 + O89 + Q89 + S89</f>
        <v/>
      </c>
      <c r="X89" s="9">
        <f>W89 / 8</f>
        <v/>
      </c>
      <c r="Y89" s="9">
        <f>MAX(ABS(E89 - X89), ABS(G89 - X89), ABS(I89 - X89), ABS(K89 - X89), ABS(M89 - X89), ABS(O89 - X89), ABS(Q89 - X89), ABS(S89 - X89))</f>
        <v/>
      </c>
      <c r="Z89" s="8" t="n">
        <v>0.0652662037037037</v>
      </c>
    </row>
    <row r="90">
      <c r="A90" t="inlineStr">
        <is>
          <t>Hepburn, Craig (GBR)</t>
        </is>
      </c>
      <c r="B90" t="inlineStr">
        <is>
          <t>35-39</t>
        </is>
      </c>
      <c r="C90" t="inlineStr">
        <is>
          <t>2023 Birmingham</t>
        </is>
      </c>
      <c r="D90" t="inlineStr">
        <is>
          <t>HYROX PRO</t>
        </is>
      </c>
      <c r="E90" s="8" t="n">
        <v>0.002546296296296297</v>
      </c>
      <c r="F90" s="8" t="n">
        <v>0.003020833333333333</v>
      </c>
      <c r="G90" s="8" t="n">
        <v>0.003530092592592592</v>
      </c>
      <c r="H90" s="8" t="n">
        <v>0.003043981481481481</v>
      </c>
      <c r="I90" s="8" t="n">
        <v>0.003842592592592593</v>
      </c>
      <c r="J90" s="8" t="n">
        <v>0.005821759259259259</v>
      </c>
      <c r="K90" s="8" t="n">
        <v>0.00449074074074074</v>
      </c>
      <c r="L90" s="8" t="n">
        <v>0.003090277777777778</v>
      </c>
      <c r="M90" s="8" t="n">
        <v>0.003900462962962963</v>
      </c>
      <c r="N90" s="8" t="n">
        <v>0.00318287037037037</v>
      </c>
      <c r="O90" s="8" t="n">
        <v>0.004247685185185185</v>
      </c>
      <c r="P90" s="8" t="n">
        <v>0.001921296296296296</v>
      </c>
      <c r="Q90" s="8" t="n">
        <v>0.004224537037037037</v>
      </c>
      <c r="R90" s="8" t="n">
        <v>0.003703703703703704</v>
      </c>
      <c r="S90" s="8" t="n">
        <v>0.004780092592592593</v>
      </c>
      <c r="T90" s="8" t="n">
        <v>0.005972222222222223</v>
      </c>
      <c r="U90" s="8" t="n">
        <v>0.004178240740740741</v>
      </c>
      <c r="V90" t="inlineStr">
        <is>
          <t>–</t>
        </is>
      </c>
      <c r="W90">
        <f>E90 + G90 + I90 + K90 + M90 + O90 + Q90 + S90</f>
        <v/>
      </c>
      <c r="X90" s="9">
        <f>W90 / 8</f>
        <v/>
      </c>
      <c r="Y90" s="9">
        <f>MAX(ABS(E90 - X90), ABS(G90 - X90), ABS(I90 - X90), ABS(K90 - X90), ABS(M90 - X90), ABS(O90 - X90), ABS(Q90 - X90), ABS(S90 - X90))</f>
        <v/>
      </c>
      <c r="Z90" s="8" t="n">
        <v>0.06538194444444445</v>
      </c>
    </row>
    <row r="91">
      <c r="A91" t="inlineStr">
        <is>
          <t>Goldingay, Ben (GBR)</t>
        </is>
      </c>
      <c r="B91" t="inlineStr">
        <is>
          <t>25-29</t>
        </is>
      </c>
      <c r="C91" t="inlineStr">
        <is>
          <t>2023 Birmingham</t>
        </is>
      </c>
      <c r="D91" t="inlineStr">
        <is>
          <t>HYROX PRO</t>
        </is>
      </c>
      <c r="E91" s="8" t="n">
        <v>0.002928240740740741</v>
      </c>
      <c r="F91" s="8" t="n">
        <v>0.002986111111111111</v>
      </c>
      <c r="G91" s="8" t="n">
        <v>0.003958333333333334</v>
      </c>
      <c r="H91" s="8" t="n">
        <v>0.003425925925925926</v>
      </c>
      <c r="I91" s="8" t="n">
        <v>0.004108796296296296</v>
      </c>
      <c r="J91" s="8" t="n">
        <v>0.005138888888888889</v>
      </c>
      <c r="K91" s="8" t="n">
        <v>0.004224537037037037</v>
      </c>
      <c r="L91" s="8" t="n">
        <v>0.002974537037037037</v>
      </c>
      <c r="M91" s="8" t="n">
        <v>0.004386574074074074</v>
      </c>
      <c r="N91" s="8" t="n">
        <v>0.003287037037037037</v>
      </c>
      <c r="O91" s="8" t="n">
        <v>0.004375</v>
      </c>
      <c r="P91" s="8" t="n">
        <v>0.001597222222222222</v>
      </c>
      <c r="Q91" s="8" t="n">
        <v>0.004884259259259259</v>
      </c>
      <c r="R91" s="8" t="n">
        <v>0.00337962962962963</v>
      </c>
      <c r="S91" s="8" t="n">
        <v>0.005069444444444444</v>
      </c>
      <c r="T91" s="8" t="n">
        <v>0.004375</v>
      </c>
      <c r="U91" s="8" t="n">
        <v>0.00443287037037037</v>
      </c>
      <c r="V91" t="inlineStr">
        <is>
          <t>–</t>
        </is>
      </c>
      <c r="W91">
        <f>E91 + G91 + I91 + K91 + M91 + O91 + Q91 + S91</f>
        <v/>
      </c>
      <c r="X91" s="9">
        <f>W91 / 8</f>
        <v/>
      </c>
      <c r="Y91" s="9">
        <f>MAX(ABS(E91 - X91), ABS(G91 - X91), ABS(I91 - X91), ABS(K91 - X91), ABS(M91 - X91), ABS(O91 - X91), ABS(Q91 - X91), ABS(S91 - X91))</f>
        <v/>
      </c>
      <c r="Z91" s="8" t="n">
        <v>0.06546296296296296</v>
      </c>
    </row>
    <row r="92">
      <c r="A92" t="inlineStr">
        <is>
          <t>Jones, Dean (GBR)</t>
        </is>
      </c>
      <c r="B92" t="inlineStr">
        <is>
          <t>30-34</t>
        </is>
      </c>
      <c r="C92" t="inlineStr">
        <is>
          <t>2023 Birmingham</t>
        </is>
      </c>
      <c r="D92" t="inlineStr">
        <is>
          <t>HYROX PRO</t>
        </is>
      </c>
      <c r="E92" s="8" t="n">
        <v>0.002048611111111111</v>
      </c>
      <c r="F92" s="8" t="n">
        <v>0.002766203703703704</v>
      </c>
      <c r="G92" s="8" t="n">
        <v>0.003541666666666666</v>
      </c>
      <c r="H92" s="8" t="n">
        <v>0</v>
      </c>
      <c r="I92" s="8" t="n">
        <v>0.0034375</v>
      </c>
      <c r="J92" s="8" t="n">
        <v>0.01451388888888889</v>
      </c>
      <c r="K92" s="8" t="n">
        <v>0.004178240740740741</v>
      </c>
      <c r="L92" s="8" t="n">
        <v>0.002928240740740741</v>
      </c>
      <c r="M92" s="8" t="n">
        <v>0.004074074074074074</v>
      </c>
      <c r="N92" s="8" t="n">
        <v>0.003229166666666667</v>
      </c>
      <c r="O92" s="8" t="n">
        <v>0.003553240740740741</v>
      </c>
      <c r="P92" s="8" t="n">
        <v>0.001782407407407407</v>
      </c>
      <c r="Q92" s="8" t="n">
        <v>0.003912037037037037</v>
      </c>
      <c r="R92" s="8" t="n">
        <v>0.008263888888888888</v>
      </c>
      <c r="S92" s="8" t="n">
        <v>0.00400462962962963</v>
      </c>
      <c r="T92" s="8" t="n">
        <v>0.003900462962962963</v>
      </c>
      <c r="U92" s="8" t="n">
        <v>0.003402777777777778</v>
      </c>
      <c r="V92" t="inlineStr">
        <is>
          <t>3 Minutes</t>
        </is>
      </c>
      <c r="W92">
        <f>E92 + G92 + I92 + K92 + M92 + O92 + Q92 + S92</f>
        <v/>
      </c>
      <c r="X92" s="9">
        <f>W92 / 8</f>
        <v/>
      </c>
      <c r="Y92" s="9">
        <f>MAX(ABS(E92 - X92), ABS(G92 - X92), ABS(I92 - X92), ABS(K92 - X92), ABS(M92 - X92), ABS(O92 - X92), ABS(Q92 - X92), ABS(S92 - X92))</f>
        <v/>
      </c>
      <c r="Z92" s="8" t="n">
        <v>0.06548611111111111</v>
      </c>
    </row>
    <row r="93">
      <c r="A93" t="inlineStr">
        <is>
          <t>King, Lukos (GBR)</t>
        </is>
      </c>
      <c r="B93" t="inlineStr">
        <is>
          <t>25-29</t>
        </is>
      </c>
      <c r="C93" t="inlineStr">
        <is>
          <t>2023 Birmingham</t>
        </is>
      </c>
      <c r="D93" t="inlineStr">
        <is>
          <t>HYROX PRO</t>
        </is>
      </c>
      <c r="E93" s="8" t="n">
        <v>0.002013888888888889</v>
      </c>
      <c r="F93" s="8" t="n">
        <v>0.0028125</v>
      </c>
      <c r="G93" s="8" t="n">
        <v>0.003055555555555556</v>
      </c>
      <c r="H93" s="8" t="n">
        <v>0.002754629629629629</v>
      </c>
      <c r="I93" s="8" t="n">
        <v>0.003460648148148148</v>
      </c>
      <c r="J93" s="8" t="n">
        <v>0.009733796296296296</v>
      </c>
      <c r="K93" s="8" t="n">
        <v>0.003310185185185185</v>
      </c>
      <c r="L93" s="8" t="n">
        <v>0.004224537037037037</v>
      </c>
      <c r="M93" s="8" t="n">
        <v>0.003472222222222222</v>
      </c>
      <c r="N93" s="8" t="n">
        <v>0.003125</v>
      </c>
      <c r="O93" s="8" t="n">
        <v>0.003287037037037037</v>
      </c>
      <c r="P93" s="8" t="n">
        <v>0.00244212962962963</v>
      </c>
      <c r="Q93" s="8" t="n">
        <v>0.003275462962962963</v>
      </c>
      <c r="R93" s="8" t="n">
        <v>0.004895833333333334</v>
      </c>
      <c r="S93" s="8" t="n">
        <v>0.003703703703703704</v>
      </c>
      <c r="T93" s="8" t="n">
        <v>0.00568287037037037</v>
      </c>
      <c r="U93" s="8" t="n">
        <v>0.004629629629629629</v>
      </c>
      <c r="V93" t="inlineStr">
        <is>
          <t>–</t>
        </is>
      </c>
      <c r="W93">
        <f>E93 + G93 + I93 + K93 + M93 + O93 + Q93 + S93</f>
        <v/>
      </c>
      <c r="X93" s="9">
        <f>W93 / 8</f>
        <v/>
      </c>
      <c r="Y93" s="9">
        <f>MAX(ABS(E93 - X93), ABS(G93 - X93), ABS(I93 - X93), ABS(K93 - X93), ABS(M93 - X93), ABS(O93 - X93), ABS(Q93 - X93), ABS(S93 - X93))</f>
        <v/>
      </c>
      <c r="Z93" s="8" t="n">
        <v>0.06582175925925926</v>
      </c>
    </row>
    <row r="94">
      <c r="A94" t="inlineStr">
        <is>
          <t>Smith, Daniel (GBR)</t>
        </is>
      </c>
      <c r="B94" t="inlineStr">
        <is>
          <t>25-29</t>
        </is>
      </c>
      <c r="C94" t="inlineStr">
        <is>
          <t>2023 Birmingham</t>
        </is>
      </c>
      <c r="D94" t="inlineStr">
        <is>
          <t>HYROX PRO</t>
        </is>
      </c>
      <c r="E94" s="8" t="n">
        <v>0.0028125</v>
      </c>
      <c r="F94" s="8" t="n">
        <v>0.002962962962962963</v>
      </c>
      <c r="G94" s="8" t="n">
        <v>0.003726851851851852</v>
      </c>
      <c r="H94" s="8" t="n">
        <v>0.004039351851851852</v>
      </c>
      <c r="I94" s="8" t="n">
        <v>0.004293981481481481</v>
      </c>
      <c r="J94" s="8" t="n">
        <v>0.005358796296296296</v>
      </c>
      <c r="K94" s="8" t="n">
        <v>0.004629629629629629</v>
      </c>
      <c r="L94" s="8" t="n">
        <v>0.002939814814814815</v>
      </c>
      <c r="M94" s="8" t="n">
        <v>0.00425925925925926</v>
      </c>
      <c r="N94" s="8" t="n">
        <v>0.003229166666666667</v>
      </c>
      <c r="O94" s="8" t="n">
        <v>0.004236111111111112</v>
      </c>
      <c r="P94" s="8" t="n">
        <v>0.001956018518518518</v>
      </c>
      <c r="Q94" s="8" t="n">
        <v>0.003842592592592593</v>
      </c>
      <c r="R94" s="8" t="n">
        <v>0.004340277777777778</v>
      </c>
      <c r="S94" s="8" t="n">
        <v>0.005092592592592593</v>
      </c>
      <c r="T94" s="8" t="n">
        <v>0.003784722222222222</v>
      </c>
      <c r="U94" s="8" t="n">
        <v>0.004467592592592592</v>
      </c>
      <c r="V94" t="inlineStr">
        <is>
          <t>–</t>
        </is>
      </c>
      <c r="W94">
        <f>E94 + G94 + I94 + K94 + M94 + O94 + Q94 + S94</f>
        <v/>
      </c>
      <c r="X94" s="9">
        <f>W94 / 8</f>
        <v/>
      </c>
      <c r="Y94" s="9">
        <f>MAX(ABS(E94 - X94), ABS(G94 - X94), ABS(I94 - X94), ABS(K94 - X94), ABS(M94 - X94), ABS(O94 - X94), ABS(Q94 - X94), ABS(S94 - X94))</f>
        <v/>
      </c>
      <c r="Z94" s="8" t="n">
        <v>0.06586805555555555</v>
      </c>
    </row>
    <row r="95">
      <c r="A95" t="inlineStr">
        <is>
          <t>Maguire, Terry (GBR)</t>
        </is>
      </c>
      <c r="B95" t="inlineStr">
        <is>
          <t>30-34</t>
        </is>
      </c>
      <c r="C95" t="inlineStr">
        <is>
          <t>2023 Birmingham</t>
        </is>
      </c>
      <c r="D95" t="inlineStr">
        <is>
          <t>HYROX PRO</t>
        </is>
      </c>
      <c r="E95" s="8" t="n">
        <v>0.002476851851851852</v>
      </c>
      <c r="F95" s="8" t="n">
        <v>0.002974537037037037</v>
      </c>
      <c r="G95" s="8" t="n">
        <v>0.003472222222222222</v>
      </c>
      <c r="H95" s="8" t="n">
        <v>0.003912037037037037</v>
      </c>
      <c r="I95" s="8" t="n">
        <v>0.004027777777777778</v>
      </c>
      <c r="J95" s="8" t="n">
        <v>0.007118055555555555</v>
      </c>
      <c r="K95" s="8" t="n">
        <v>0.003888888888888889</v>
      </c>
      <c r="L95" s="8" t="n">
        <v>0.003842592592592593</v>
      </c>
      <c r="M95" s="8" t="n">
        <v>0.004085648148148148</v>
      </c>
      <c r="N95" s="8" t="n">
        <v>0.003206018518518519</v>
      </c>
      <c r="O95" s="8" t="n">
        <v>0.003958333333333334</v>
      </c>
      <c r="P95" s="8" t="n">
        <v>0.00162037037037037</v>
      </c>
      <c r="Q95" s="8" t="n">
        <v>0.004178240740740741</v>
      </c>
      <c r="R95" s="8" t="n">
        <v>0.003981481481481482</v>
      </c>
      <c r="S95" s="8" t="n">
        <v>0.004467592592592592</v>
      </c>
      <c r="T95" s="8" t="n">
        <v>0.005115740740740741</v>
      </c>
      <c r="U95" s="8" t="n">
        <v>0.004456018518518519</v>
      </c>
      <c r="V95" t="inlineStr">
        <is>
          <t>–</t>
        </is>
      </c>
      <c r="W95">
        <f>E95 + G95 + I95 + K95 + M95 + O95 + Q95 + S95</f>
        <v/>
      </c>
      <c r="X95" s="9">
        <f>W95 / 8</f>
        <v/>
      </c>
      <c r="Y95" s="9">
        <f>MAX(ABS(E95 - X95), ABS(G95 - X95), ABS(I95 - X95), ABS(K95 - X95), ABS(M95 - X95), ABS(O95 - X95), ABS(Q95 - X95), ABS(S95 - X95))</f>
        <v/>
      </c>
      <c r="Z95" s="8" t="n">
        <v>0.06667824074074075</v>
      </c>
    </row>
    <row r="96">
      <c r="A96" t="inlineStr">
        <is>
          <t>Hann, Anthony (GBR)</t>
        </is>
      </c>
      <c r="B96" t="inlineStr">
        <is>
          <t>35-39</t>
        </is>
      </c>
      <c r="C96" t="inlineStr">
        <is>
          <t>2023 Birmingham</t>
        </is>
      </c>
      <c r="D96" t="inlineStr">
        <is>
          <t>HYROX PRO</t>
        </is>
      </c>
      <c r="E96" s="8" t="n">
        <v>0.002326388888888889</v>
      </c>
      <c r="F96" s="8" t="n">
        <v>0.002858796296296296</v>
      </c>
      <c r="G96" s="8" t="n">
        <v>0.003530092592592592</v>
      </c>
      <c r="H96" s="8" t="n">
        <v>0.003263888888888889</v>
      </c>
      <c r="I96" s="8" t="n">
        <v>0.003773148148148148</v>
      </c>
      <c r="J96" s="8" t="n">
        <v>0.007268518518518519</v>
      </c>
      <c r="K96" s="8" t="n">
        <v>0.003900462962962963</v>
      </c>
      <c r="L96" s="8" t="n">
        <v>0.003703703703703704</v>
      </c>
      <c r="M96" s="8" t="n">
        <v>0.003912037037037037</v>
      </c>
      <c r="N96" s="8" t="n">
        <v>0.003113425925925926</v>
      </c>
      <c r="O96" s="8" t="n">
        <v>0.003969907407407407</v>
      </c>
      <c r="P96" s="8" t="n">
        <v>0.0015625</v>
      </c>
      <c r="Q96" s="8" t="n">
        <v>0.003969907407407407</v>
      </c>
      <c r="R96" s="8" t="n">
        <v>0.00425925925925926</v>
      </c>
      <c r="S96" s="8" t="n">
        <v>0.004305555555555556</v>
      </c>
      <c r="T96" s="8" t="n">
        <v>0.007280092592592592</v>
      </c>
      <c r="U96" s="8" t="n">
        <v>0.004027777777777778</v>
      </c>
      <c r="V96" t="inlineStr">
        <is>
          <t>–</t>
        </is>
      </c>
      <c r="W96">
        <f>E96 + G96 + I96 + K96 + M96 + O96 + Q96 + S96</f>
        <v/>
      </c>
      <c r="X96" s="9">
        <f>W96 / 8</f>
        <v/>
      </c>
      <c r="Y96" s="9">
        <f>MAX(ABS(E96 - X96), ABS(G96 - X96), ABS(I96 - X96), ABS(K96 - X96), ABS(M96 - X96), ABS(O96 - X96), ABS(Q96 - X96), ABS(S96 - X96))</f>
        <v/>
      </c>
      <c r="Z96" s="8" t="n">
        <v>0.06693287037037036</v>
      </c>
    </row>
    <row r="97">
      <c r="A97" t="inlineStr">
        <is>
          <t>Stephenson, Lea (GBR)</t>
        </is>
      </c>
      <c r="B97" t="inlineStr">
        <is>
          <t>35-39</t>
        </is>
      </c>
      <c r="C97" t="inlineStr">
        <is>
          <t>2023 Birmingham</t>
        </is>
      </c>
      <c r="D97" t="inlineStr">
        <is>
          <t>HYROX PRO</t>
        </is>
      </c>
      <c r="E97" s="8" t="n">
        <v>0.002141203703703704</v>
      </c>
      <c r="F97" s="8" t="n">
        <v>0.002800925925925926</v>
      </c>
      <c r="G97" s="8" t="n">
        <v>0.003159722222222222</v>
      </c>
      <c r="H97" s="8" t="n">
        <v>0.004039351851851852</v>
      </c>
      <c r="I97" s="8" t="n">
        <v>0.003553240740740741</v>
      </c>
      <c r="J97" s="8" t="n">
        <v>0.007395833333333333</v>
      </c>
      <c r="K97" s="8" t="n">
        <v>0.003738425925925926</v>
      </c>
      <c r="L97" s="8" t="n">
        <v>0.004953703703703704</v>
      </c>
      <c r="M97" s="8" t="n">
        <v>0.003912037037037037</v>
      </c>
      <c r="N97" s="8" t="n">
        <v>0.003275462962962963</v>
      </c>
      <c r="O97" s="8" t="n">
        <v>0.00380787037037037</v>
      </c>
      <c r="P97" s="8" t="n">
        <v>0.00212962962962963</v>
      </c>
      <c r="Q97" s="8" t="n">
        <v>0.003761574074074074</v>
      </c>
      <c r="R97" s="8" t="n">
        <v>0.004525462962962963</v>
      </c>
      <c r="S97" s="8" t="n">
        <v>0.004212962962962963</v>
      </c>
      <c r="T97" s="8" t="n">
        <v>0.006504629629629629</v>
      </c>
      <c r="U97" s="8" t="n">
        <v>0.004375</v>
      </c>
      <c r="V97" t="inlineStr">
        <is>
          <t>–</t>
        </is>
      </c>
      <c r="W97">
        <f>E97 + G97 + I97 + K97 + M97 + O97 + Q97 + S97</f>
        <v/>
      </c>
      <c r="X97" s="9">
        <f>W97 / 8</f>
        <v/>
      </c>
      <c r="Y97" s="9">
        <f>MAX(ABS(E97 - X97), ABS(G97 - X97), ABS(I97 - X97), ABS(K97 - X97), ABS(M97 - X97), ABS(O97 - X97), ABS(Q97 - X97), ABS(S97 - X97))</f>
        <v/>
      </c>
      <c r="Z97" s="8" t="n">
        <v>0.06819444444444445</v>
      </c>
    </row>
    <row r="98">
      <c r="A98" t="inlineStr">
        <is>
          <t>Cockburn, Callum (GBR)</t>
        </is>
      </c>
      <c r="B98" t="inlineStr">
        <is>
          <t>30-34</t>
        </is>
      </c>
      <c r="C98" t="inlineStr">
        <is>
          <t>2023 Birmingham</t>
        </is>
      </c>
      <c r="D98" t="inlineStr">
        <is>
          <t>HYROX PRO</t>
        </is>
      </c>
      <c r="E98" s="8" t="n">
        <v>0.002523148148148148</v>
      </c>
      <c r="F98" s="8" t="n">
        <v>0.002754629629629629</v>
      </c>
      <c r="G98" s="8" t="n">
        <v>0.003576388888888889</v>
      </c>
      <c r="H98" s="8" t="n">
        <v>0.003090277777777778</v>
      </c>
      <c r="I98" s="8" t="n">
        <v>0.003923611111111111</v>
      </c>
      <c r="J98" s="8" t="n">
        <v>0.004664351851851852</v>
      </c>
      <c r="K98" s="8" t="n">
        <v>0.003761574074074074</v>
      </c>
      <c r="L98" s="8" t="n">
        <v>0.004155092592592592</v>
      </c>
      <c r="M98" s="8" t="n">
        <v>0.003981481481481482</v>
      </c>
      <c r="N98" s="8" t="n">
        <v>0.003414351851851852</v>
      </c>
      <c r="O98" s="8" t="n">
        <v>0.003865740740740741</v>
      </c>
      <c r="P98" s="8" t="n">
        <v>0.002175925925925926</v>
      </c>
      <c r="Q98" s="8" t="n">
        <v>0.003738425925925926</v>
      </c>
      <c r="R98" s="8" t="n">
        <v>0.006655092592592593</v>
      </c>
      <c r="S98" s="8" t="n">
        <v>0.004560185185185185</v>
      </c>
      <c r="T98" s="8" t="n">
        <v>0.006956018518518518</v>
      </c>
      <c r="U98" s="8" t="n">
        <v>0.004756944444444445</v>
      </c>
      <c r="V98" t="inlineStr">
        <is>
          <t>–</t>
        </is>
      </c>
      <c r="W98">
        <f>E98 + G98 + I98 + K98 + M98 + O98 + Q98 + S98</f>
        <v/>
      </c>
      <c r="X98" s="9">
        <f>W98 / 8</f>
        <v/>
      </c>
      <c r="Y98" s="9">
        <f>MAX(ABS(E98 - X98), ABS(G98 - X98), ABS(I98 - X98), ABS(K98 - X98), ABS(M98 - X98), ABS(O98 - X98), ABS(Q98 - X98), ABS(S98 - X98))</f>
        <v/>
      </c>
      <c r="Z98" s="8" t="n">
        <v>0.06846064814814815</v>
      </c>
    </row>
    <row r="99">
      <c r="A99" t="inlineStr">
        <is>
          <t>Sykes, Simon (GBR)</t>
        </is>
      </c>
      <c r="B99" t="inlineStr">
        <is>
          <t>45-49</t>
        </is>
      </c>
      <c r="C99" t="inlineStr">
        <is>
          <t>2023 Birmingham</t>
        </is>
      </c>
      <c r="D99" t="inlineStr">
        <is>
          <t>HYROX PRO</t>
        </is>
      </c>
      <c r="E99" s="8" t="n">
        <v>0.003043981481481481</v>
      </c>
      <c r="F99" s="8" t="n">
        <v>0.002986111111111111</v>
      </c>
      <c r="G99" s="8" t="n">
        <v>0.004212962962962963</v>
      </c>
      <c r="H99" s="8" t="n">
        <v>0.002476851851851852</v>
      </c>
      <c r="I99" s="8" t="n">
        <v>0.004791666666666666</v>
      </c>
      <c r="J99" s="8" t="n">
        <v>0.004027777777777778</v>
      </c>
      <c r="K99" s="8" t="n">
        <v>0.004710648148148148</v>
      </c>
      <c r="L99" s="8" t="n">
        <v>0.004861111111111111</v>
      </c>
      <c r="M99" s="8" t="n">
        <v>0.004756944444444445</v>
      </c>
      <c r="N99" s="8" t="n">
        <v>0.003414351851851852</v>
      </c>
      <c r="O99" s="8" t="n">
        <v>0.004675925925925926</v>
      </c>
      <c r="P99" s="8" t="n">
        <v>0.001539351851851852</v>
      </c>
      <c r="Q99" s="8" t="n">
        <v>0.004699074074074074</v>
      </c>
      <c r="R99" s="8" t="n">
        <v>0.003842592592592593</v>
      </c>
      <c r="S99" s="8" t="n">
        <v>0.005231481481481481</v>
      </c>
      <c r="T99" s="8" t="n">
        <v>0.004826388888888889</v>
      </c>
      <c r="U99" s="8" t="n">
        <v>0.004791666666666666</v>
      </c>
      <c r="V99" t="inlineStr">
        <is>
          <t>–</t>
        </is>
      </c>
      <c r="W99">
        <f>E99 + G99 + I99 + K99 + M99 + O99 + Q99 + S99</f>
        <v/>
      </c>
      <c r="X99" s="9">
        <f>W99 / 8</f>
        <v/>
      </c>
      <c r="Y99" s="9">
        <f>MAX(ABS(E99 - X99), ABS(G99 - X99), ABS(I99 - X99), ABS(K99 - X99), ABS(M99 - X99), ABS(O99 - X99), ABS(Q99 - X99), ABS(S99 - X99))</f>
        <v/>
      </c>
      <c r="Z99" s="8" t="n">
        <v>0.0687962962962963</v>
      </c>
    </row>
    <row r="100">
      <c r="A100" t="inlineStr">
        <is>
          <t>Perrin, David (GBR)</t>
        </is>
      </c>
      <c r="B100" t="inlineStr">
        <is>
          <t>40-44</t>
        </is>
      </c>
      <c r="C100" t="inlineStr">
        <is>
          <t>2023 Birmingham</t>
        </is>
      </c>
      <c r="D100" t="inlineStr">
        <is>
          <t>HYROX PRO</t>
        </is>
      </c>
      <c r="E100" s="8" t="n">
        <v>0.002465277777777778</v>
      </c>
      <c r="F100" s="8" t="n">
        <v>0.003113425925925926</v>
      </c>
      <c r="G100" s="8" t="n">
        <v>0.003715277777777778</v>
      </c>
      <c r="H100" s="8" t="n">
        <v>0.003240740740740741</v>
      </c>
      <c r="I100" s="8" t="n">
        <v>0.004247685185185185</v>
      </c>
      <c r="J100" s="8" t="n">
        <v>0.004409722222222222</v>
      </c>
      <c r="K100" s="8" t="n">
        <v>0.00443287037037037</v>
      </c>
      <c r="L100" s="8" t="n">
        <v>0.0028125</v>
      </c>
      <c r="M100" s="8" t="n">
        <v>0.004722222222222222</v>
      </c>
      <c r="N100" s="8" t="n">
        <v>0.003275462962962963</v>
      </c>
      <c r="O100" s="8" t="n">
        <v>0.004988425925925926</v>
      </c>
      <c r="P100" s="8" t="n">
        <v>0.001875</v>
      </c>
      <c r="Q100" s="8" t="n">
        <v>0.005462962962962963</v>
      </c>
      <c r="R100" s="8" t="n">
        <v>0.004155092592592592</v>
      </c>
      <c r="S100" s="8" t="n">
        <v>0.006041666666666667</v>
      </c>
      <c r="T100" s="8" t="n">
        <v>0.005601851851851852</v>
      </c>
      <c r="U100" s="8" t="n">
        <v>0.004537037037037037</v>
      </c>
      <c r="V100" t="inlineStr">
        <is>
          <t>–</t>
        </is>
      </c>
      <c r="W100">
        <f>E100 + G100 + I100 + K100 + M100 + O100 + Q100 + S100</f>
        <v/>
      </c>
      <c r="X100" s="9">
        <f>W100 / 8</f>
        <v/>
      </c>
      <c r="Y100" s="9">
        <f>MAX(ABS(E100 - X100), ABS(G100 - X100), ABS(I100 - X100), ABS(K100 - X100), ABS(M100 - X100), ABS(O100 - X100), ABS(Q100 - X100), ABS(S100 - X100))</f>
        <v/>
      </c>
      <c r="Z100" s="8" t="n">
        <v>0.06900462962962962</v>
      </c>
    </row>
    <row r="101">
      <c r="A101" t="inlineStr">
        <is>
          <t>Shier, Ciaran (GBR)</t>
        </is>
      </c>
      <c r="B101" t="inlineStr">
        <is>
          <t>40-44</t>
        </is>
      </c>
      <c r="C101" t="inlineStr">
        <is>
          <t>2023 Birmingham</t>
        </is>
      </c>
      <c r="D101" t="inlineStr">
        <is>
          <t>HYROX PRO</t>
        </is>
      </c>
      <c r="E101" s="8" t="n">
        <v>0.003113425925925926</v>
      </c>
      <c r="F101" s="8" t="n">
        <v>0.003171296296296296</v>
      </c>
      <c r="G101" s="8" t="n">
        <v>0.004097222222222223</v>
      </c>
      <c r="H101" s="8" t="n">
        <v>0.003472222222222222</v>
      </c>
      <c r="I101" s="8" t="n">
        <v>0.004270833333333333</v>
      </c>
      <c r="J101" s="8" t="n">
        <v>0.004768518518518518</v>
      </c>
      <c r="K101" s="8" t="n">
        <v>0.00443287037037037</v>
      </c>
      <c r="L101" s="8" t="n">
        <v>0.004560185185185185</v>
      </c>
      <c r="M101" s="8" t="n">
        <v>0.004629629629629629</v>
      </c>
      <c r="N101" s="8" t="n">
        <v>0.003391203703703704</v>
      </c>
      <c r="O101" s="8" t="n">
        <v>0.004571759259259259</v>
      </c>
      <c r="P101" s="8" t="n">
        <v>0.001805555555555555</v>
      </c>
      <c r="Q101" s="8" t="n">
        <v>0.004537037037037037</v>
      </c>
      <c r="R101" s="8" t="n">
        <v>0.004166666666666667</v>
      </c>
      <c r="S101" s="8" t="n">
        <v>0.005127314814814815</v>
      </c>
      <c r="T101" s="8" t="n">
        <v>0.004722222222222222</v>
      </c>
      <c r="U101" s="8" t="n">
        <v>0.00449074074074074</v>
      </c>
      <c r="V101" t="inlineStr">
        <is>
          <t>–</t>
        </is>
      </c>
      <c r="W101">
        <f>E101 + G101 + I101 + K101 + M101 + O101 + Q101 + S101</f>
        <v/>
      </c>
      <c r="X101" s="9">
        <f>W101 / 8</f>
        <v/>
      </c>
      <c r="Y101" s="9">
        <f>MAX(ABS(E101 - X101), ABS(G101 - X101), ABS(I101 - X101), ABS(K101 - X101), ABS(M101 - X101), ABS(O101 - X101), ABS(Q101 - X101), ABS(S101 - X101))</f>
        <v/>
      </c>
      <c r="Z101" s="8" t="n">
        <v>0.06923611111111111</v>
      </c>
    </row>
    <row r="102">
      <c r="A102" t="inlineStr">
        <is>
          <t>Hutt, Mike (GBR)</t>
        </is>
      </c>
      <c r="B102" t="inlineStr">
        <is>
          <t>40-44</t>
        </is>
      </c>
      <c r="C102" t="inlineStr">
        <is>
          <t>2023 Birmingham</t>
        </is>
      </c>
      <c r="D102" t="inlineStr">
        <is>
          <t>HYROX PRO</t>
        </is>
      </c>
      <c r="E102" s="8" t="n">
        <v>0.002615740740740741</v>
      </c>
      <c r="F102" s="8" t="n">
        <v>0.00306712962962963</v>
      </c>
      <c r="G102" s="8" t="n">
        <v>0.003958333333333334</v>
      </c>
      <c r="H102" s="8" t="n">
        <v>0.003726851851851852</v>
      </c>
      <c r="I102" s="8" t="n">
        <v>0.004363425925925926</v>
      </c>
      <c r="J102" s="8" t="n">
        <v>0.004976851851851852</v>
      </c>
      <c r="K102" s="8" t="n">
        <v>0.004456018518518519</v>
      </c>
      <c r="L102" s="8" t="n">
        <v>0.00375</v>
      </c>
      <c r="M102" s="8" t="n">
        <v>0.004652777777777777</v>
      </c>
      <c r="N102" s="8" t="n">
        <v>0.003391203703703704</v>
      </c>
      <c r="O102" s="8" t="n">
        <v>0.004386574074074074</v>
      </c>
      <c r="P102" s="8" t="n">
        <v>0.001655092592592593</v>
      </c>
      <c r="Q102" s="8" t="n">
        <v>0.004756944444444445</v>
      </c>
      <c r="R102" s="8" t="n">
        <v>0.004733796296296297</v>
      </c>
      <c r="S102" s="8" t="n">
        <v>0.005162037037037037</v>
      </c>
      <c r="T102" s="8" t="n">
        <v>0.005439814814814815</v>
      </c>
      <c r="U102" s="8" t="n">
        <v>0.004525462962962963</v>
      </c>
      <c r="V102" t="inlineStr">
        <is>
          <t>–</t>
        </is>
      </c>
      <c r="W102">
        <f>E102 + G102 + I102 + K102 + M102 + O102 + Q102 + S102</f>
        <v/>
      </c>
      <c r="X102" s="9">
        <f>W102 / 8</f>
        <v/>
      </c>
      <c r="Y102" s="9">
        <f>MAX(ABS(E102 - X102), ABS(G102 - X102), ABS(I102 - X102), ABS(K102 - X102), ABS(M102 - X102), ABS(O102 - X102), ABS(Q102 - X102), ABS(S102 - X102))</f>
        <v/>
      </c>
      <c r="Z102" s="8" t="n">
        <v>0.06952546296296297</v>
      </c>
    </row>
    <row r="103">
      <c r="A103" t="inlineStr">
        <is>
          <t>Cuerden, Oliver (GBR)</t>
        </is>
      </c>
      <c r="B103" t="inlineStr">
        <is>
          <t>25-29</t>
        </is>
      </c>
      <c r="C103" t="inlineStr">
        <is>
          <t>2023 Birmingham</t>
        </is>
      </c>
      <c r="D103" t="inlineStr">
        <is>
          <t>HYROX PRO</t>
        </is>
      </c>
      <c r="E103" s="8" t="n">
        <v>0.002476851851851852</v>
      </c>
      <c r="F103" s="8" t="n">
        <v>0.002916666666666667</v>
      </c>
      <c r="G103" s="8" t="n">
        <v>0.003483796296296296</v>
      </c>
      <c r="H103" s="8" t="n">
        <v>0.002962962962962963</v>
      </c>
      <c r="I103" s="8" t="n">
        <v>0.003877314814814815</v>
      </c>
      <c r="J103" s="8" t="n">
        <v>0.007094907407407407</v>
      </c>
      <c r="K103" s="8" t="n">
        <v>0.003877314814814815</v>
      </c>
      <c r="L103" s="8" t="n">
        <v>0.003935185185185185</v>
      </c>
      <c r="M103" s="8" t="n">
        <v>0.004166666666666667</v>
      </c>
      <c r="N103" s="8" t="n">
        <v>0.003414351851851852</v>
      </c>
      <c r="O103" s="8" t="n">
        <v>0.004120370370370371</v>
      </c>
      <c r="P103" s="8" t="n">
        <v>0.001643518518518519</v>
      </c>
      <c r="Q103" s="8" t="n">
        <v>0.004270833333333333</v>
      </c>
      <c r="R103" s="8" t="n">
        <v>0.005486111111111111</v>
      </c>
      <c r="S103" s="8" t="n">
        <v>0.005185185185185185</v>
      </c>
      <c r="T103" s="8" t="n">
        <v>0.005555555555555556</v>
      </c>
      <c r="U103" s="8" t="n">
        <v>0.005277777777777778</v>
      </c>
      <c r="V103" t="inlineStr">
        <is>
          <t>–</t>
        </is>
      </c>
      <c r="W103">
        <f>E103 + G103 + I103 + K103 + M103 + O103 + Q103 + S103</f>
        <v/>
      </c>
      <c r="X103" s="9">
        <f>W103 / 8</f>
        <v/>
      </c>
      <c r="Y103" s="9">
        <f>MAX(ABS(E103 - X103), ABS(G103 - X103), ABS(I103 - X103), ABS(K103 - X103), ABS(M103 - X103), ABS(O103 - X103), ABS(Q103 - X103), ABS(S103 - X103))</f>
        <v/>
      </c>
      <c r="Z103" s="8" t="n">
        <v>0.0696875</v>
      </c>
    </row>
    <row r="104">
      <c r="A104" t="inlineStr">
        <is>
          <t>Ashton, Brett (GBR)</t>
        </is>
      </c>
      <c r="B104" t="inlineStr">
        <is>
          <t>35-39</t>
        </is>
      </c>
      <c r="C104" t="inlineStr">
        <is>
          <t>2023 Birmingham</t>
        </is>
      </c>
      <c r="D104" t="inlineStr">
        <is>
          <t>HYROX PRO</t>
        </is>
      </c>
      <c r="E104" s="8" t="n">
        <v>0.002430555555555556</v>
      </c>
      <c r="F104" s="8" t="n">
        <v>0.002986111111111111</v>
      </c>
      <c r="G104" s="8" t="n">
        <v>0.003460648148148148</v>
      </c>
      <c r="H104" s="8" t="n">
        <v>0.003784722222222222</v>
      </c>
      <c r="I104" s="8" t="n">
        <v>0.003993055555555555</v>
      </c>
      <c r="J104" s="8" t="n">
        <v>0.0059375</v>
      </c>
      <c r="K104" s="8" t="n">
        <v>0.004027777777777778</v>
      </c>
      <c r="L104" s="8" t="n">
        <v>0.004189814814814815</v>
      </c>
      <c r="M104" s="8" t="n">
        <v>0.004328703703703704</v>
      </c>
      <c r="N104" s="8" t="n">
        <v>0.003425925925925926</v>
      </c>
      <c r="O104" s="8" t="n">
        <v>0.003969907407407407</v>
      </c>
      <c r="P104" s="8" t="n">
        <v>0.002372685185185185</v>
      </c>
      <c r="Q104" s="8" t="n">
        <v>0.00425925925925926</v>
      </c>
      <c r="R104" s="8" t="n">
        <v>0.005162037037037037</v>
      </c>
      <c r="S104" s="8" t="n">
        <v>0.004641203703703704</v>
      </c>
      <c r="T104" s="8" t="n">
        <v>0.005567129629629629</v>
      </c>
      <c r="U104" s="8" t="n">
        <v>0.005821759259259259</v>
      </c>
      <c r="V104" t="inlineStr">
        <is>
          <t>–</t>
        </is>
      </c>
      <c r="W104">
        <f>E104 + G104 + I104 + K104 + M104 + O104 + Q104 + S104</f>
        <v/>
      </c>
      <c r="X104" s="9">
        <f>W104 / 8</f>
        <v/>
      </c>
      <c r="Y104" s="9">
        <f>MAX(ABS(E104 - X104), ABS(G104 - X104), ABS(I104 - X104), ABS(K104 - X104), ABS(M104 - X104), ABS(O104 - X104), ABS(Q104 - X104), ABS(S104 - X104))</f>
        <v/>
      </c>
      <c r="Z104" s="8" t="n">
        <v>0.07027777777777777</v>
      </c>
    </row>
    <row r="105">
      <c r="A105" t="inlineStr">
        <is>
          <t>Moore, Ryan (GBR)</t>
        </is>
      </c>
      <c r="B105" t="inlineStr">
        <is>
          <t>25-29</t>
        </is>
      </c>
      <c r="C105" t="inlineStr">
        <is>
          <t>2023 Birmingham</t>
        </is>
      </c>
      <c r="D105" t="inlineStr">
        <is>
          <t>HYROX PRO</t>
        </is>
      </c>
      <c r="E105" s="8" t="n">
        <v>0.003981481481481482</v>
      </c>
      <c r="F105" s="8" t="n">
        <v>0.003263888888888889</v>
      </c>
      <c r="G105" s="8" t="n">
        <v>0.003796296296296296</v>
      </c>
      <c r="H105" s="8" t="n">
        <v>0.003020833333333333</v>
      </c>
      <c r="I105" s="8" t="n">
        <v>0.004386574074074074</v>
      </c>
      <c r="J105" s="8" t="n">
        <v>0.007453703703703704</v>
      </c>
      <c r="K105" s="8" t="n">
        <v>0.004861111111111111</v>
      </c>
      <c r="L105" s="8" t="n">
        <v>0.0028125</v>
      </c>
      <c r="M105" s="8" t="n">
        <v>0.004791666666666666</v>
      </c>
      <c r="N105" s="8" t="n">
        <v>0.003587962962962963</v>
      </c>
      <c r="O105" s="8" t="n">
        <v>0.004479166666666667</v>
      </c>
      <c r="P105" s="8" t="n">
        <v>0.001400462962962963</v>
      </c>
      <c r="Q105" s="8" t="n">
        <v>0.00449074074074074</v>
      </c>
      <c r="R105" s="8" t="n">
        <v>0.004826388888888889</v>
      </c>
      <c r="S105" s="8" t="n">
        <v>0.005474537037037037</v>
      </c>
      <c r="T105" s="8" t="n">
        <v>0.003680555555555555</v>
      </c>
      <c r="U105" s="8" t="n">
        <v>0.004166666666666667</v>
      </c>
      <c r="V105" t="inlineStr">
        <is>
          <t>–</t>
        </is>
      </c>
      <c r="W105">
        <f>E105 + G105 + I105 + K105 + M105 + O105 + Q105 + S105</f>
        <v/>
      </c>
      <c r="X105" s="9">
        <f>W105 / 8</f>
        <v/>
      </c>
      <c r="Y105" s="9">
        <f>MAX(ABS(E105 - X105), ABS(G105 - X105), ABS(I105 - X105), ABS(K105 - X105), ABS(M105 - X105), ABS(O105 - X105), ABS(Q105 - X105), ABS(S105 - X105))</f>
        <v/>
      </c>
      <c r="Z105" s="8" t="n">
        <v>0.07040509259259259</v>
      </c>
    </row>
    <row r="106">
      <c r="A106" t="inlineStr">
        <is>
          <t>Smith, Kevin (GBR)</t>
        </is>
      </c>
      <c r="B106" t="inlineStr">
        <is>
          <t>40-44</t>
        </is>
      </c>
      <c r="C106" t="inlineStr">
        <is>
          <t>2023 Birmingham</t>
        </is>
      </c>
      <c r="D106" t="inlineStr">
        <is>
          <t>HYROX PRO</t>
        </is>
      </c>
      <c r="E106" s="8" t="n">
        <v>0.002384259259259259</v>
      </c>
      <c r="F106" s="8" t="n">
        <v>0.003009259259259259</v>
      </c>
      <c r="G106" s="8" t="n">
        <v>0.005138888888888889</v>
      </c>
      <c r="H106" s="8" t="n">
        <v>0.006377314814814815</v>
      </c>
      <c r="I106" s="8" t="n">
        <v>0.004386574074074074</v>
      </c>
      <c r="J106" s="8" t="n">
        <v>0.003784722222222222</v>
      </c>
      <c r="K106" s="8" t="n">
        <v>0.003923611111111111</v>
      </c>
      <c r="L106" s="8" t="n">
        <v>0.004120370370370371</v>
      </c>
      <c r="M106" s="8" t="n">
        <v>0.004178240740740741</v>
      </c>
      <c r="N106" s="8" t="n">
        <v>0.003541666666666666</v>
      </c>
      <c r="O106" s="8" t="n">
        <v>0.003923611111111111</v>
      </c>
      <c r="P106" s="8" t="n">
        <v>0.002083333333333333</v>
      </c>
      <c r="Q106" s="8" t="n">
        <v>0.004189814814814815</v>
      </c>
      <c r="R106" s="8" t="n">
        <v>0.005960648148148148</v>
      </c>
      <c r="S106" s="8" t="n">
        <v>0.004699074074074074</v>
      </c>
      <c r="T106" s="8" t="n">
        <v>0.006643518518518518</v>
      </c>
      <c r="U106" s="8" t="n">
        <v>0.003796296296296296</v>
      </c>
      <c r="V106" t="inlineStr">
        <is>
          <t>–</t>
        </is>
      </c>
      <c r="W106">
        <f>E106 + G106 + I106 + K106 + M106 + O106 + Q106 + S106</f>
        <v/>
      </c>
      <c r="X106" s="9">
        <f>W106 / 8</f>
        <v/>
      </c>
      <c r="Y106" s="9">
        <f>MAX(ABS(E106 - X106), ABS(G106 - X106), ABS(I106 - X106), ABS(K106 - X106), ABS(M106 - X106), ABS(O106 - X106), ABS(Q106 - X106), ABS(S106 - X106))</f>
        <v/>
      </c>
      <c r="Z106" s="8" t="n">
        <v>0.07203703703703704</v>
      </c>
    </row>
    <row r="107">
      <c r="A107" t="inlineStr">
        <is>
          <t>Davidson, Cian (GBR)</t>
        </is>
      </c>
      <c r="B107" t="inlineStr">
        <is>
          <t>25-29</t>
        </is>
      </c>
      <c r="C107" t="inlineStr">
        <is>
          <t>2023 Birmingham</t>
        </is>
      </c>
      <c r="D107" t="inlineStr">
        <is>
          <t>HYROX PRO</t>
        </is>
      </c>
      <c r="E107" s="8" t="n">
        <v>0.002407407407407408</v>
      </c>
      <c r="F107" s="8" t="n">
        <v>0.002951388888888889</v>
      </c>
      <c r="G107" s="8" t="n">
        <v>0.003506944444444444</v>
      </c>
      <c r="H107" s="8" t="n">
        <v>0.002974537037037037</v>
      </c>
      <c r="I107" s="8" t="n">
        <v>0.003969907407407407</v>
      </c>
      <c r="J107" s="8" t="n">
        <v>0.006018518518518519</v>
      </c>
      <c r="K107" s="8" t="n">
        <v>0.004224537037037037</v>
      </c>
      <c r="L107" s="8" t="n">
        <v>0.00494212962962963</v>
      </c>
      <c r="M107" s="8" t="n">
        <v>0.004224537037037037</v>
      </c>
      <c r="N107" s="8" t="n">
        <v>0.003206018518518519</v>
      </c>
      <c r="O107" s="8" t="n">
        <v>0.004155092592592592</v>
      </c>
      <c r="P107" s="8" t="n">
        <v>0.00224537037037037</v>
      </c>
      <c r="Q107" s="8" t="n">
        <v>0.004351851851851852</v>
      </c>
      <c r="R107" s="8" t="n">
        <v>0.00494212962962963</v>
      </c>
      <c r="S107" s="8" t="n">
        <v>0.004641203703703704</v>
      </c>
      <c r="T107" s="8" t="n">
        <v>0.009340277777777777</v>
      </c>
      <c r="U107" s="8" t="n">
        <v>0.004409722222222222</v>
      </c>
      <c r="V107" t="inlineStr">
        <is>
          <t>–</t>
        </is>
      </c>
      <c r="W107">
        <f>E107 + G107 + I107 + K107 + M107 + O107 + Q107 + S107</f>
        <v/>
      </c>
      <c r="X107" s="9">
        <f>W107 / 8</f>
        <v/>
      </c>
      <c r="Y107" s="9">
        <f>MAX(ABS(E107 - X107), ABS(G107 - X107), ABS(I107 - X107), ABS(K107 - X107), ABS(M107 - X107), ABS(O107 - X107), ABS(Q107 - X107), ABS(S107 - X107))</f>
        <v/>
      </c>
      <c r="Z107" s="8" t="n">
        <v>0.07239583333333334</v>
      </c>
    </row>
    <row r="108">
      <c r="A108" t="inlineStr">
        <is>
          <t>Fitzgerald, Paul (GBR)</t>
        </is>
      </c>
      <c r="B108" t="inlineStr">
        <is>
          <t>50-54</t>
        </is>
      </c>
      <c r="C108" t="inlineStr">
        <is>
          <t>2023 Birmingham</t>
        </is>
      </c>
      <c r="D108" t="inlineStr">
        <is>
          <t>HYROX PRO</t>
        </is>
      </c>
      <c r="E108" s="8" t="n">
        <v>0.003171296296296296</v>
      </c>
      <c r="F108" s="8" t="n">
        <v>0.003125</v>
      </c>
      <c r="G108" s="8" t="n">
        <v>0.003993055555555555</v>
      </c>
      <c r="H108" s="8" t="n">
        <v>0.003055555555555556</v>
      </c>
      <c r="I108" s="8" t="n">
        <v>0.004212962962962963</v>
      </c>
      <c r="J108" s="8" t="n">
        <v>0.006041666666666667</v>
      </c>
      <c r="K108" s="8" t="n">
        <v>0.004409722222222222</v>
      </c>
      <c r="L108" s="8" t="n">
        <v>0.003449074074074074</v>
      </c>
      <c r="M108" s="8" t="n">
        <v>0.004548611111111111</v>
      </c>
      <c r="N108" s="8" t="n">
        <v>0.003252314814814815</v>
      </c>
      <c r="O108" s="8" t="n">
        <v>0.004409722222222222</v>
      </c>
      <c r="P108" s="8" t="n">
        <v>0.001388888888888889</v>
      </c>
      <c r="Q108" s="8" t="n">
        <v>0.004606481481481481</v>
      </c>
      <c r="R108" s="8" t="n">
        <v>0.003344907407407408</v>
      </c>
      <c r="S108" s="8" t="n">
        <v>0.005532407407407408</v>
      </c>
      <c r="T108" s="8" t="n">
        <v>0.006134259259259259</v>
      </c>
      <c r="U108" s="8" t="n">
        <v>0.009039351851851852</v>
      </c>
      <c r="V108" t="inlineStr">
        <is>
          <t>–</t>
        </is>
      </c>
      <c r="W108">
        <f>E108 + G108 + I108 + K108 + M108 + O108 + Q108 + S108</f>
        <v/>
      </c>
      <c r="X108" s="9">
        <f>W108 / 8</f>
        <v/>
      </c>
      <c r="Y108" s="9">
        <f>MAX(ABS(E108 - X108), ABS(G108 - X108), ABS(I108 - X108), ABS(K108 - X108), ABS(M108 - X108), ABS(O108 - X108), ABS(Q108 - X108), ABS(S108 - X108))</f>
        <v/>
      </c>
      <c r="Z108" s="8" t="n">
        <v>0.07361111111111111</v>
      </c>
    </row>
    <row r="109">
      <c r="A109" t="inlineStr">
        <is>
          <t>Scott, Jason (GBR)</t>
        </is>
      </c>
      <c r="B109" t="inlineStr">
        <is>
          <t>35-39</t>
        </is>
      </c>
      <c r="C109" t="inlineStr">
        <is>
          <t>2023 Birmingham</t>
        </is>
      </c>
      <c r="D109" t="inlineStr">
        <is>
          <t>HYROX PRO</t>
        </is>
      </c>
      <c r="E109" s="8" t="n">
        <v>0.002337962962962963</v>
      </c>
      <c r="F109" s="8" t="n">
        <v>0.003113425925925926</v>
      </c>
      <c r="G109" s="8" t="n">
        <v>0.003599537037037037</v>
      </c>
      <c r="H109" s="8" t="n">
        <v>0.005393518518518519</v>
      </c>
      <c r="I109" s="8" t="n">
        <v>0.00380787037037037</v>
      </c>
      <c r="J109" s="8" t="n">
        <v>0.006493055555555556</v>
      </c>
      <c r="K109" s="8" t="n">
        <v>0.003842592592592593</v>
      </c>
      <c r="L109" s="8" t="n">
        <v>0.004444444444444444</v>
      </c>
      <c r="M109" s="8" t="n">
        <v>0.003958333333333334</v>
      </c>
      <c r="N109" s="8" t="n">
        <v>0.003368055555555556</v>
      </c>
      <c r="O109" s="8" t="n">
        <v>0.004143518518518519</v>
      </c>
      <c r="P109" s="8" t="n">
        <v>0.002048611111111111</v>
      </c>
      <c r="Q109" s="8" t="n">
        <v>0.003831018518518518</v>
      </c>
      <c r="R109" s="8" t="n">
        <v>0.004166666666666667</v>
      </c>
      <c r="S109" s="8" t="n">
        <v>0.004282407407407408</v>
      </c>
      <c r="T109" s="8" t="n">
        <v>0.008483796296296297</v>
      </c>
      <c r="U109" s="8" t="n">
        <v>0.007696759259259259</v>
      </c>
      <c r="V109" t="inlineStr">
        <is>
          <t>–</t>
        </is>
      </c>
      <c r="W109">
        <f>E109 + G109 + I109 + K109 + M109 + O109 + Q109 + S109</f>
        <v/>
      </c>
      <c r="X109" s="9">
        <f>W109 / 8</f>
        <v/>
      </c>
      <c r="Y109" s="9">
        <f>MAX(ABS(E109 - X109), ABS(G109 - X109), ABS(I109 - X109), ABS(K109 - X109), ABS(M109 - X109), ABS(O109 - X109), ABS(Q109 - X109), ABS(S109 - X109))</f>
        <v/>
      </c>
      <c r="Z109" s="8" t="n">
        <v>0.07493055555555556</v>
      </c>
    </row>
    <row r="110">
      <c r="A110" t="inlineStr">
        <is>
          <t>Seelig, Andre (GBR)</t>
        </is>
      </c>
      <c r="B110" t="inlineStr">
        <is>
          <t>40-44</t>
        </is>
      </c>
      <c r="C110" t="inlineStr">
        <is>
          <t>2023 Birmingham</t>
        </is>
      </c>
      <c r="D110" t="inlineStr">
        <is>
          <t>HYROX PRO</t>
        </is>
      </c>
      <c r="E110" s="8" t="n">
        <v>0.002858796296296296</v>
      </c>
      <c r="F110" s="8" t="n">
        <v>0.003321759259259259</v>
      </c>
      <c r="G110" s="8" t="n">
        <v>0.003819444444444444</v>
      </c>
      <c r="H110" s="8" t="n">
        <v>0.004386574074074074</v>
      </c>
      <c r="I110" s="8" t="n">
        <v>0.004444444444444444</v>
      </c>
      <c r="J110" s="8" t="n">
        <v>0.008171296296296296</v>
      </c>
      <c r="K110" s="8" t="n">
        <v>0.004305555555555556</v>
      </c>
      <c r="L110" s="8" t="n">
        <v>0.003680555555555555</v>
      </c>
      <c r="M110" s="8" t="n">
        <v>0.004375</v>
      </c>
      <c r="N110" s="8" t="n">
        <v>0.00349537037037037</v>
      </c>
      <c r="O110" s="8" t="n">
        <v>0.004351851851851852</v>
      </c>
      <c r="P110" s="8" t="n">
        <v>0.001921296296296296</v>
      </c>
      <c r="Q110" s="8" t="n">
        <v>0.004456018518518519</v>
      </c>
      <c r="R110" s="8" t="n">
        <v>0.006053240740740741</v>
      </c>
      <c r="S110" s="8" t="n">
        <v>0.00542824074074074</v>
      </c>
      <c r="T110" s="8" t="n">
        <v>0.00449074074074074</v>
      </c>
      <c r="U110" s="8" t="n">
        <v>0.005694444444444445</v>
      </c>
      <c r="V110" t="inlineStr">
        <is>
          <t>–</t>
        </is>
      </c>
      <c r="W110">
        <f>E110 + G110 + I110 + K110 + M110 + O110 + Q110 + S110</f>
        <v/>
      </c>
      <c r="X110" s="9">
        <f>W110 / 8</f>
        <v/>
      </c>
      <c r="Y110" s="9">
        <f>MAX(ABS(E110 - X110), ABS(G110 - X110), ABS(I110 - X110), ABS(K110 - X110), ABS(M110 - X110), ABS(O110 - X110), ABS(Q110 - X110), ABS(S110 - X110))</f>
        <v/>
      </c>
      <c r="Z110" s="8" t="n">
        <v>0.07517361111111111</v>
      </c>
    </row>
    <row r="111">
      <c r="A111" t="inlineStr">
        <is>
          <t>Laycock, Jon (GBR)</t>
        </is>
      </c>
      <c r="B111" t="inlineStr">
        <is>
          <t>50-54</t>
        </is>
      </c>
      <c r="C111" t="inlineStr">
        <is>
          <t>2023 Birmingham</t>
        </is>
      </c>
      <c r="D111" t="inlineStr">
        <is>
          <t>HYROX PRO</t>
        </is>
      </c>
      <c r="E111" s="8" t="n">
        <v>0.003252314814814815</v>
      </c>
      <c r="F111" s="8" t="n">
        <v>0.003252314814814815</v>
      </c>
      <c r="G111" s="8" t="n">
        <v>0.003981481481481482</v>
      </c>
      <c r="H111" s="8" t="n">
        <v>0.00306712962962963</v>
      </c>
      <c r="I111" s="8" t="n">
        <v>0.004201388888888889</v>
      </c>
      <c r="J111" s="8" t="n">
        <v>0.01251157407407407</v>
      </c>
      <c r="K111" s="8" t="n">
        <v>0.004409722222222222</v>
      </c>
      <c r="L111" s="8" t="n">
        <v>0.004456018518518519</v>
      </c>
      <c r="M111" s="8" t="n">
        <v>0.004548611111111111</v>
      </c>
      <c r="N111" s="8" t="n">
        <v>0.003344907407407408</v>
      </c>
      <c r="O111" s="8" t="n">
        <v>0.004421296296296296</v>
      </c>
      <c r="P111" s="8" t="n">
        <v>0.001342592592592592</v>
      </c>
      <c r="Q111" s="8" t="n">
        <v>0.004606481481481481</v>
      </c>
      <c r="R111" s="8" t="n">
        <v>0.003761574074074074</v>
      </c>
      <c r="S111" s="8" t="n">
        <v>0.005532407407407408</v>
      </c>
      <c r="T111" s="8" t="n">
        <v>0.006134259259259259</v>
      </c>
      <c r="U111" s="8" t="n">
        <v>0.005023148148148148</v>
      </c>
      <c r="V111" t="inlineStr">
        <is>
          <t>6 Minutes</t>
        </is>
      </c>
      <c r="W111">
        <f>E111 + G111 + I111 + K111 + M111 + O111 + Q111 + S111</f>
        <v/>
      </c>
      <c r="X111" s="9">
        <f>W111 / 8</f>
        <v/>
      </c>
      <c r="Y111" s="9">
        <f>MAX(ABS(E111 - X111), ABS(G111 - X111), ABS(I111 - X111), ABS(K111 - X111), ABS(M111 - X111), ABS(O111 - X111), ABS(Q111 - X111), ABS(S111 - X111))</f>
        <v/>
      </c>
      <c r="Z111" s="8" t="n">
        <v>0.07777777777777778</v>
      </c>
    </row>
    <row r="112">
      <c r="A112" t="inlineStr">
        <is>
          <t>Gunther, Matthew (GBR)</t>
        </is>
      </c>
      <c r="B112" t="inlineStr">
        <is>
          <t>35-39</t>
        </is>
      </c>
      <c r="C112" t="inlineStr">
        <is>
          <t>2023 Birmingham</t>
        </is>
      </c>
      <c r="D112" t="inlineStr">
        <is>
          <t>HYROX PRO</t>
        </is>
      </c>
      <c r="E112" s="8" t="n">
        <v>0.002592592592592593</v>
      </c>
      <c r="F112" s="8" t="n">
        <v>0.002881944444444444</v>
      </c>
      <c r="G112" s="8" t="n">
        <v>0.003634259259259259</v>
      </c>
      <c r="H112" s="8" t="n">
        <v>0.004571759259259259</v>
      </c>
      <c r="I112" s="8" t="n">
        <v>0.004201388888888889</v>
      </c>
      <c r="J112" s="8" t="n">
        <v>0.008298611111111111</v>
      </c>
      <c r="K112" s="8" t="n">
        <v>0.004166666666666667</v>
      </c>
      <c r="L112" s="8" t="n">
        <v>0.003587962962962963</v>
      </c>
      <c r="M112" s="8" t="n">
        <v>0.004155092592592592</v>
      </c>
      <c r="N112" s="8" t="n">
        <v>0.003414351851851852</v>
      </c>
      <c r="O112" s="8" t="n">
        <v>0.004305555555555556</v>
      </c>
      <c r="P112" s="8" t="n">
        <v>0.00244212962962963</v>
      </c>
      <c r="Q112" s="8" t="n">
        <v>0.00443287037037037</v>
      </c>
      <c r="R112" s="8" t="n">
        <v>0.007627314814814815</v>
      </c>
      <c r="S112" s="8" t="n">
        <v>0.005381944444444444</v>
      </c>
      <c r="T112" s="8" t="n">
        <v>0.005462962962962963</v>
      </c>
      <c r="U112" s="8" t="n">
        <v>0.006724537037037037</v>
      </c>
      <c r="V112" t="inlineStr">
        <is>
          <t>–</t>
        </is>
      </c>
      <c r="W112">
        <f>E112 + G112 + I112 + K112 + M112 + O112 + Q112 + S112</f>
        <v/>
      </c>
      <c r="X112" s="9">
        <f>W112 / 8</f>
        <v/>
      </c>
      <c r="Y112" s="9">
        <f>MAX(ABS(E112 - X112), ABS(G112 - X112), ABS(I112 - X112), ABS(K112 - X112), ABS(M112 - X112), ABS(O112 - X112), ABS(Q112 - X112), ABS(S112 - X112))</f>
        <v/>
      </c>
      <c r="Z112" s="8" t="n">
        <v>0.07778935185185185</v>
      </c>
    </row>
    <row r="113">
      <c r="A113" t="inlineStr">
        <is>
          <t>Poulton, Ian (GBR)</t>
        </is>
      </c>
      <c r="B113" t="inlineStr">
        <is>
          <t>35-39</t>
        </is>
      </c>
      <c r="C113" t="inlineStr">
        <is>
          <t>2023 Birmingham</t>
        </is>
      </c>
      <c r="D113" t="inlineStr">
        <is>
          <t>HYROX PRO</t>
        </is>
      </c>
      <c r="E113" s="8" t="n">
        <v>0.003287037037037037</v>
      </c>
      <c r="F113" s="8" t="n">
        <v>0.004305555555555556</v>
      </c>
      <c r="G113" s="8" t="n">
        <v>0.005439814814814815</v>
      </c>
      <c r="H113" s="8" t="n">
        <v>0.004224537037037037</v>
      </c>
      <c r="I113" s="8" t="n">
        <v>0.006157407407407407</v>
      </c>
      <c r="J113" s="8" t="n">
        <v>0.006539351851851852</v>
      </c>
      <c r="K113" s="8" t="n">
        <v>0.006087962962962963</v>
      </c>
      <c r="L113" s="8" t="n">
        <v>0.009375</v>
      </c>
      <c r="M113" s="8" t="n">
        <v>0.006215277777777778</v>
      </c>
      <c r="N113" s="8" t="n">
        <v>0.00375</v>
      </c>
      <c r="O113" s="8" t="n">
        <v>0.005706018518518518</v>
      </c>
      <c r="P113" s="8" t="n">
        <v>0.002858796296296296</v>
      </c>
      <c r="Q113" s="8" t="n">
        <v>0.006377314814814815</v>
      </c>
      <c r="R113" s="8" t="n">
        <v>0.006458333333333333</v>
      </c>
      <c r="S113" s="8" t="n">
        <v>0.007314814814814815</v>
      </c>
      <c r="T113" s="8" t="n">
        <v>0.008599537037037037</v>
      </c>
      <c r="U113" s="8" t="n">
        <v>0.006782407407407407</v>
      </c>
      <c r="V113" t="inlineStr">
        <is>
          <t>1 Minute</t>
        </is>
      </c>
      <c r="W113">
        <f>E113 + G113 + I113 + K113 + M113 + O113 + Q113 + S113</f>
        <v/>
      </c>
      <c r="X113" s="9">
        <f>W113 / 8</f>
        <v/>
      </c>
      <c r="Y113" s="9">
        <f>MAX(ABS(E113 - X113), ABS(G113 - X113), ABS(I113 - X113), ABS(K113 - X113), ABS(M113 - X113), ABS(O113 - X113), ABS(Q113 - X113), ABS(S113 - X113))</f>
        <v/>
      </c>
      <c r="Z113" s="8" t="n">
        <v>0.09939814814814815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Davey, Kate (GBR)</t>
        </is>
      </c>
      <c r="B2" t="inlineStr">
        <is>
          <t>35-39</t>
        </is>
      </c>
      <c r="C2" t="inlineStr">
        <is>
          <t>2023 Birmingham</t>
        </is>
      </c>
      <c r="D2" t="inlineStr">
        <is>
          <t>HYROX PRO</t>
        </is>
      </c>
      <c r="E2" s="8" t="n">
        <v>0.0021875</v>
      </c>
      <c r="F2" s="8" t="n">
        <v>0.003125</v>
      </c>
      <c r="G2" s="8" t="n">
        <v>0.002858796296296296</v>
      </c>
      <c r="H2" s="8" t="n">
        <v>0.0025</v>
      </c>
      <c r="I2" s="8" t="n">
        <v>0.002858796296296296</v>
      </c>
      <c r="J2" s="8" t="n">
        <v>0.003784722222222222</v>
      </c>
      <c r="K2" s="8" t="n">
        <v>0.002858796296296296</v>
      </c>
      <c r="L2" s="8" t="n">
        <v>0.002233796296296296</v>
      </c>
      <c r="M2" s="8" t="n">
        <v>0.002997685185185185</v>
      </c>
      <c r="N2" s="8" t="n">
        <v>0.003194444444444445</v>
      </c>
      <c r="O2" s="8" t="n">
        <v>0.002997685185185185</v>
      </c>
      <c r="P2" s="8" t="n">
        <v>0.001331018518518518</v>
      </c>
      <c r="Q2" s="8" t="n">
        <v>0.003009259259259259</v>
      </c>
      <c r="R2" s="8" t="n">
        <v>0.002928240740740741</v>
      </c>
      <c r="S2" s="8" t="n">
        <v>0.003229166666666667</v>
      </c>
      <c r="T2" s="8" t="n">
        <v>0.003159722222222222</v>
      </c>
      <c r="U2" s="8" t="n">
        <v>0.002650462962962963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0.04780092592592593</v>
      </c>
    </row>
    <row r="3">
      <c r="A3" t="inlineStr">
        <is>
          <t>Skillen, Jade (GBR)</t>
        </is>
      </c>
      <c r="B3" t="inlineStr">
        <is>
          <t>30-34</t>
        </is>
      </c>
      <c r="C3" t="inlineStr">
        <is>
          <t>2023 Birmingham</t>
        </is>
      </c>
      <c r="D3" t="inlineStr">
        <is>
          <t>HYROX PRO</t>
        </is>
      </c>
      <c r="E3" s="8" t="n">
        <v>0.0021875</v>
      </c>
      <c r="F3" s="8" t="n">
        <v>0.003194444444444445</v>
      </c>
      <c r="G3" s="8" t="n">
        <v>0.002905092592592593</v>
      </c>
      <c r="H3" s="8" t="n">
        <v>0.00287037037037037</v>
      </c>
      <c r="I3" s="8" t="n">
        <v>0.002997685185185185</v>
      </c>
      <c r="J3" s="8" t="n">
        <v>0.004143518518518519</v>
      </c>
      <c r="K3" s="8" t="n">
        <v>0.003043981481481481</v>
      </c>
      <c r="L3" s="8" t="n">
        <v>0.001956018518518518</v>
      </c>
      <c r="M3" s="8" t="n">
        <v>0.003171296296296296</v>
      </c>
      <c r="N3" s="8" t="n">
        <v>0.003240740740740741</v>
      </c>
      <c r="O3" s="8" t="n">
        <v>0.002997685185185185</v>
      </c>
      <c r="P3" s="8" t="n">
        <v>0.001759259259259259</v>
      </c>
      <c r="Q3" s="8" t="n">
        <v>0.003055555555555556</v>
      </c>
      <c r="R3" s="8" t="n">
        <v>0.002789351851851852</v>
      </c>
      <c r="S3" s="8" t="n">
        <v>0.003356481481481482</v>
      </c>
      <c r="T3" s="8" t="n">
        <v>0.003229166666666667</v>
      </c>
      <c r="U3" s="8" t="n">
        <v>0.002974537037037037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0.04978009259259259</v>
      </c>
    </row>
    <row r="4">
      <c r="A4" t="inlineStr">
        <is>
          <t>Gibson, Shaunie (GBR)</t>
        </is>
      </c>
      <c r="B4" t="inlineStr">
        <is>
          <t>30-34</t>
        </is>
      </c>
      <c r="C4" t="inlineStr">
        <is>
          <t>2023 Birmingham</t>
        </is>
      </c>
      <c r="D4" t="inlineStr">
        <is>
          <t>HYROX PRO</t>
        </is>
      </c>
      <c r="E4" s="8" t="n">
        <v>0.002650462962962963</v>
      </c>
      <c r="F4" s="8" t="n">
        <v>0.003425925925925926</v>
      </c>
      <c r="G4" s="8" t="n">
        <v>0.003368055555555556</v>
      </c>
      <c r="H4" s="8" t="n">
        <v>0.002592592592592593</v>
      </c>
      <c r="I4" s="8" t="n">
        <v>0.003530092592592592</v>
      </c>
      <c r="J4" s="8" t="n">
        <v>0.003842592592592593</v>
      </c>
      <c r="K4" s="8" t="n">
        <v>0.003553240740740741</v>
      </c>
      <c r="L4" s="8" t="n">
        <v>0.002002314814814815</v>
      </c>
      <c r="M4" s="8" t="n">
        <v>0.003564814814814815</v>
      </c>
      <c r="N4" s="8" t="n">
        <v>0.003287037037037037</v>
      </c>
      <c r="O4" s="8" t="n">
        <v>0.003518518518518518</v>
      </c>
      <c r="P4" s="8" t="n">
        <v>0.001493055555555556</v>
      </c>
      <c r="Q4" s="8" t="n">
        <v>0.003738425925925926</v>
      </c>
      <c r="R4" s="8" t="n">
        <v>0.002488425925925926</v>
      </c>
      <c r="S4" s="8" t="n">
        <v>0.003738425925925926</v>
      </c>
      <c r="T4" s="8" t="n">
        <v>0.002777777777777778</v>
      </c>
      <c r="U4" s="8" t="n">
        <v>0.002800925925925926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0.05228009259259259</v>
      </c>
    </row>
    <row r="5">
      <c r="A5" t="inlineStr">
        <is>
          <t>Borg, Chiara (GBR)</t>
        </is>
      </c>
      <c r="B5" t="inlineStr">
        <is>
          <t>30-34</t>
        </is>
      </c>
      <c r="C5" t="inlineStr">
        <is>
          <t>2023 Birmingham</t>
        </is>
      </c>
      <c r="D5" t="inlineStr">
        <is>
          <t>HYROX PRO</t>
        </is>
      </c>
      <c r="E5" s="8" t="n">
        <v>0.0021875</v>
      </c>
      <c r="F5" s="8" t="n">
        <v>0.003206018518518519</v>
      </c>
      <c r="G5" s="8" t="n">
        <v>0.002754629629629629</v>
      </c>
      <c r="H5" s="8" t="n">
        <v>0.002511574074074074</v>
      </c>
      <c r="I5" s="8" t="n">
        <v>0.00287037037037037</v>
      </c>
      <c r="J5" s="8" t="n">
        <v>0.006666666666666667</v>
      </c>
      <c r="K5" s="8" t="n">
        <v>0.003055555555555556</v>
      </c>
      <c r="L5" s="8" t="n">
        <v>0.002569444444444445</v>
      </c>
      <c r="M5" s="8" t="n">
        <v>0.003113425925925926</v>
      </c>
      <c r="N5" s="8" t="n">
        <v>0.003599537037037037</v>
      </c>
      <c r="O5" s="8" t="n">
        <v>0.003032407407407407</v>
      </c>
      <c r="P5" s="8" t="n">
        <v>0.001238425925925926</v>
      </c>
      <c r="Q5" s="8" t="n">
        <v>0.003171296296296296</v>
      </c>
      <c r="R5" s="8" t="n">
        <v>0.003055555555555556</v>
      </c>
      <c r="S5" s="8" t="n">
        <v>0.003344907407407408</v>
      </c>
      <c r="T5" s="8" t="n">
        <v>0.003738425925925926</v>
      </c>
      <c r="U5" s="8" t="n">
        <v>0.002905092592592593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0.05293981481481481</v>
      </c>
    </row>
    <row r="6">
      <c r="A6" t="inlineStr">
        <is>
          <t>Brazier, Denise (GBR)</t>
        </is>
      </c>
      <c r="B6" t="inlineStr">
        <is>
          <t>40-44</t>
        </is>
      </c>
      <c r="C6" t="inlineStr">
        <is>
          <t>2023 Birmingham</t>
        </is>
      </c>
      <c r="D6" t="inlineStr">
        <is>
          <t>HYROX PRO</t>
        </is>
      </c>
      <c r="E6" s="8" t="n">
        <v>0.002430555555555556</v>
      </c>
      <c r="F6" s="8" t="n">
        <v>0.003194444444444445</v>
      </c>
      <c r="G6" s="8" t="n">
        <v>0.003321759259259259</v>
      </c>
      <c r="H6" s="8" t="n">
        <v>0.002731481481481481</v>
      </c>
      <c r="I6" s="8" t="n">
        <v>0.003460648148148148</v>
      </c>
      <c r="J6" s="8" t="n">
        <v>0.004652777777777777</v>
      </c>
      <c r="K6" s="8" t="n">
        <v>0.003576388888888889</v>
      </c>
      <c r="L6" s="8" t="n">
        <v>0.002372685185185185</v>
      </c>
      <c r="M6" s="8" t="n">
        <v>0.003657407407407407</v>
      </c>
      <c r="N6" s="8" t="n">
        <v>0.003425925925925926</v>
      </c>
      <c r="O6" s="8" t="n">
        <v>0.003564814814814815</v>
      </c>
      <c r="P6" s="8" t="n">
        <v>0.00130787037037037</v>
      </c>
      <c r="Q6" s="8" t="n">
        <v>0.003622685185185185</v>
      </c>
      <c r="R6" s="8" t="n">
        <v>0.002743055555555555</v>
      </c>
      <c r="S6" s="8" t="n">
        <v>0.003900462962962963</v>
      </c>
      <c r="T6" s="8" t="n">
        <v>0.003252314814814815</v>
      </c>
      <c r="U6" s="8" t="n">
        <v>0.003229166666666667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0.05434027777777778</v>
      </c>
    </row>
    <row r="7">
      <c r="A7" t="inlineStr">
        <is>
          <t>Digby, Jodie (GBR)</t>
        </is>
      </c>
      <c r="B7" t="inlineStr">
        <is>
          <t>40-44</t>
        </is>
      </c>
      <c r="C7" t="inlineStr">
        <is>
          <t>2023 Birmingham</t>
        </is>
      </c>
      <c r="D7" t="inlineStr">
        <is>
          <t>HYROX PRO</t>
        </is>
      </c>
      <c r="E7" s="8" t="n">
        <v>0.002048611111111111</v>
      </c>
      <c r="F7" s="8" t="n">
        <v>0.003136574074074074</v>
      </c>
      <c r="G7" s="8" t="n">
        <v>0.002893518518518518</v>
      </c>
      <c r="H7" s="8" t="n">
        <v>0.002986111111111111</v>
      </c>
      <c r="I7" s="8" t="n">
        <v>0.003078703703703704</v>
      </c>
      <c r="J7" s="8" t="n">
        <v>0.008032407407407408</v>
      </c>
      <c r="K7" s="8" t="n">
        <v>0.002997685185185185</v>
      </c>
      <c r="L7" s="8" t="n">
        <v>0.002407407407407408</v>
      </c>
      <c r="M7" s="8" t="n">
        <v>0.003043981481481481</v>
      </c>
      <c r="N7" s="8" t="n">
        <v>0.003391203703703704</v>
      </c>
      <c r="O7" s="8" t="n">
        <v>0.003020833333333333</v>
      </c>
      <c r="P7" s="8" t="n">
        <v>0.001597222222222222</v>
      </c>
      <c r="Q7" s="8" t="n">
        <v>0.003101851851851852</v>
      </c>
      <c r="R7" s="8" t="n">
        <v>0.002974537037037037</v>
      </c>
      <c r="S7" s="8" t="n">
        <v>0.003321759259259259</v>
      </c>
      <c r="T7" s="8" t="n">
        <v>0.004189814814814815</v>
      </c>
      <c r="U7" s="8" t="n">
        <v>0.003217592592592593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0.05533564814814815</v>
      </c>
    </row>
    <row r="8">
      <c r="A8" t="inlineStr">
        <is>
          <t>Wright, Suzanne (GBR)</t>
        </is>
      </c>
      <c r="B8" t="inlineStr">
        <is>
          <t>30-34</t>
        </is>
      </c>
      <c r="C8" t="inlineStr">
        <is>
          <t>2023 Birmingham</t>
        </is>
      </c>
      <c r="D8" t="inlineStr">
        <is>
          <t>HYROX PRO</t>
        </is>
      </c>
      <c r="E8" s="8" t="n">
        <v>0.002175925925925926</v>
      </c>
      <c r="F8" s="8" t="n">
        <v>0.003055555555555556</v>
      </c>
      <c r="G8" s="8" t="n">
        <v>0.003171296296296296</v>
      </c>
      <c r="H8" s="8" t="n">
        <v>0.003113425925925926</v>
      </c>
      <c r="I8" s="8" t="n">
        <v>0.003460648148148148</v>
      </c>
      <c r="J8" s="8" t="n">
        <v>0.004363425925925926</v>
      </c>
      <c r="K8" s="8" t="n">
        <v>0.003449074074074074</v>
      </c>
      <c r="L8" s="8" t="n">
        <v>0.003171296296296296</v>
      </c>
      <c r="M8" s="8" t="n">
        <v>0.003483796296296296</v>
      </c>
      <c r="N8" s="8" t="n">
        <v>0.003287037037037037</v>
      </c>
      <c r="O8" s="8" t="n">
        <v>0.003449074074074074</v>
      </c>
      <c r="P8" s="8" t="n">
        <v>0.001736111111111111</v>
      </c>
      <c r="Q8" s="8" t="n">
        <v>0.003587962962962963</v>
      </c>
      <c r="R8" s="8" t="n">
        <v>0.003564814814814815</v>
      </c>
      <c r="S8" s="8" t="n">
        <v>0.004027777777777778</v>
      </c>
      <c r="T8" s="8" t="n">
        <v>0.00380787037037037</v>
      </c>
      <c r="U8" s="8" t="n">
        <v>0.002916666666666667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0.05570601851851852</v>
      </c>
    </row>
    <row r="9">
      <c r="A9" t="inlineStr">
        <is>
          <t>Taylor, Lyndsey (GBR)</t>
        </is>
      </c>
      <c r="B9" t="inlineStr">
        <is>
          <t>40-44</t>
        </is>
      </c>
      <c r="C9" t="inlineStr">
        <is>
          <t>2023 Birmingham</t>
        </is>
      </c>
      <c r="D9" t="inlineStr">
        <is>
          <t>HYROX PRO</t>
        </is>
      </c>
      <c r="E9" s="8" t="n">
        <v>0.002546296296296297</v>
      </c>
      <c r="F9" s="8" t="n">
        <v>0.003020833333333333</v>
      </c>
      <c r="G9" s="8" t="n">
        <v>0.003391203703703704</v>
      </c>
      <c r="H9" s="8" t="n">
        <v>0.002696759259259259</v>
      </c>
      <c r="I9" s="8" t="n">
        <v>0.003449074074074074</v>
      </c>
      <c r="J9" s="8" t="n">
        <v>0.004537037037037037</v>
      </c>
      <c r="K9" s="8" t="n">
        <v>0.003472222222222222</v>
      </c>
      <c r="L9" s="8" t="n">
        <v>0.002731481481481481</v>
      </c>
      <c r="M9" s="8" t="n">
        <v>0.003599537037037037</v>
      </c>
      <c r="N9" s="8" t="n">
        <v>0.003159722222222222</v>
      </c>
      <c r="O9" s="8" t="n">
        <v>0.003587962962962963</v>
      </c>
      <c r="P9" s="8" t="n">
        <v>0.002083333333333333</v>
      </c>
      <c r="Q9" s="8" t="n">
        <v>0.003599537037037037</v>
      </c>
      <c r="R9" s="8" t="n">
        <v>0.004293981481481481</v>
      </c>
      <c r="S9" s="8" t="n">
        <v>0.003900462962962963</v>
      </c>
      <c r="T9" s="8" t="n">
        <v>0.003229166666666667</v>
      </c>
      <c r="U9" s="8" t="n">
        <v>0.002986111111111111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0.05620370370370371</v>
      </c>
    </row>
    <row r="10">
      <c r="A10" t="inlineStr">
        <is>
          <t>Mears, Clare (GBR)</t>
        </is>
      </c>
      <c r="B10" t="inlineStr">
        <is>
          <t>40-44</t>
        </is>
      </c>
      <c r="C10" t="inlineStr">
        <is>
          <t>2023 Birmingham</t>
        </is>
      </c>
      <c r="D10" t="inlineStr">
        <is>
          <t>HYROX PRO</t>
        </is>
      </c>
      <c r="E10" s="8" t="n">
        <v>0.002557870370370371</v>
      </c>
      <c r="F10" s="8" t="n">
        <v>0.003125</v>
      </c>
      <c r="G10" s="8" t="n">
        <v>0.00337962962962963</v>
      </c>
      <c r="H10" s="8" t="n">
        <v>0.002928240740740741</v>
      </c>
      <c r="I10" s="8" t="n">
        <v>0.003483796296296296</v>
      </c>
      <c r="J10" s="8" t="n">
        <v>0.004351851851851852</v>
      </c>
      <c r="K10" s="8" t="n">
        <v>0.003518518518518518</v>
      </c>
      <c r="L10" s="8" t="n">
        <v>0.003622685185185185</v>
      </c>
      <c r="M10" s="8" t="n">
        <v>0.003541666666666666</v>
      </c>
      <c r="N10" s="8" t="n">
        <v>0.003368055555555556</v>
      </c>
      <c r="O10" s="8" t="n">
        <v>0.003541666666666666</v>
      </c>
      <c r="P10" s="8" t="n">
        <v>0.001458333333333333</v>
      </c>
      <c r="Q10" s="8" t="n">
        <v>0.003611111111111111</v>
      </c>
      <c r="R10" s="8" t="n">
        <v>0.0034375</v>
      </c>
      <c r="S10" s="8" t="n">
        <v>0.004016203703703704</v>
      </c>
      <c r="T10" s="8" t="n">
        <v>0.003668981481481481</v>
      </c>
      <c r="U10" s="8" t="n">
        <v>0.002951388888888889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0.05646990740740741</v>
      </c>
    </row>
    <row r="11">
      <c r="A11" t="inlineStr">
        <is>
          <t>Snape, Gema (GBR)</t>
        </is>
      </c>
      <c r="B11" t="inlineStr">
        <is>
          <t>40-44</t>
        </is>
      </c>
      <c r="C11" t="inlineStr">
        <is>
          <t>2023 Birmingham</t>
        </is>
      </c>
      <c r="D11" t="inlineStr">
        <is>
          <t>HYROX PRO</t>
        </is>
      </c>
      <c r="E11" s="8" t="n">
        <v>0.002534722222222222</v>
      </c>
      <c r="F11" s="8" t="n">
        <v>0.003090277777777778</v>
      </c>
      <c r="G11" s="8" t="n">
        <v>0.003171296296296296</v>
      </c>
      <c r="H11" s="8" t="n">
        <v>0.004224537037037037</v>
      </c>
      <c r="I11" s="8" t="n">
        <v>0.003425925925925926</v>
      </c>
      <c r="J11" s="8" t="n">
        <v>0.003773148148148148</v>
      </c>
      <c r="K11" s="8" t="n">
        <v>0.003483796296296296</v>
      </c>
      <c r="L11" s="8" t="n">
        <v>0.003518518518518518</v>
      </c>
      <c r="M11" s="8" t="n">
        <v>0.003541666666666666</v>
      </c>
      <c r="N11" s="8" t="n">
        <v>0.00318287037037037</v>
      </c>
      <c r="O11" s="8" t="n">
        <v>0.003564814814814815</v>
      </c>
      <c r="P11" s="8" t="n">
        <v>0.001516203703703704</v>
      </c>
      <c r="Q11" s="8" t="n">
        <v>0.003564814814814815</v>
      </c>
      <c r="R11" s="8" t="n">
        <v>0.003263888888888889</v>
      </c>
      <c r="S11" s="8" t="n">
        <v>0.003773148148148148</v>
      </c>
      <c r="T11" s="8" t="n">
        <v>0.003784722222222222</v>
      </c>
      <c r="U11" s="8" t="n">
        <v>0.003333333333333334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0.05665509259259259</v>
      </c>
    </row>
    <row r="12">
      <c r="A12" t="inlineStr">
        <is>
          <t>Javadi, Sian (GBR)</t>
        </is>
      </c>
      <c r="B12" t="inlineStr">
        <is>
          <t>30-34</t>
        </is>
      </c>
      <c r="C12" t="inlineStr">
        <is>
          <t>2023 Birmingham</t>
        </is>
      </c>
      <c r="D12" t="inlineStr">
        <is>
          <t>HYROX PRO</t>
        </is>
      </c>
      <c r="E12" s="8" t="n">
        <v>0.002233796296296296</v>
      </c>
      <c r="F12" s="8" t="n">
        <v>0.003194444444444445</v>
      </c>
      <c r="G12" s="8" t="n">
        <v>0.003217592592592593</v>
      </c>
      <c r="H12" s="8" t="n">
        <v>0.002905092592592593</v>
      </c>
      <c r="I12" s="8" t="n">
        <v>0.003356481481481482</v>
      </c>
      <c r="J12" s="8" t="n">
        <v>0.005358796296296296</v>
      </c>
      <c r="K12" s="8" t="n">
        <v>0.003240740740740741</v>
      </c>
      <c r="L12" s="8" t="n">
        <v>0.003043981481481481</v>
      </c>
      <c r="M12" s="8" t="n">
        <v>0.00337962962962963</v>
      </c>
      <c r="N12" s="8" t="n">
        <v>0.003553240740740741</v>
      </c>
      <c r="O12" s="8" t="n">
        <v>0.003391203703703704</v>
      </c>
      <c r="P12" s="8" t="n">
        <v>0.002488425925925926</v>
      </c>
      <c r="Q12" s="8" t="n">
        <v>0.003402777777777778</v>
      </c>
      <c r="R12" s="8" t="n">
        <v>0.003043981481481481</v>
      </c>
      <c r="S12" s="8" t="n">
        <v>0.003784722222222222</v>
      </c>
      <c r="T12" s="8" t="n">
        <v>0.004189814814814815</v>
      </c>
      <c r="U12" s="8" t="n">
        <v>0.003194444444444445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0.05690972222222222</v>
      </c>
    </row>
    <row r="13">
      <c r="A13" t="inlineStr">
        <is>
          <t>Ormerod, Helen (GBR)</t>
        </is>
      </c>
      <c r="B13" t="inlineStr">
        <is>
          <t>30-34</t>
        </is>
      </c>
      <c r="C13" t="inlineStr">
        <is>
          <t>2023 Birmingham</t>
        </is>
      </c>
      <c r="D13" t="inlineStr">
        <is>
          <t>HYROX PRO</t>
        </is>
      </c>
      <c r="E13" s="8" t="n">
        <v>0.002233796296296296</v>
      </c>
      <c r="F13" s="8" t="n">
        <v>0.003344907407407408</v>
      </c>
      <c r="G13" s="8" t="n">
        <v>0.003263888888888889</v>
      </c>
      <c r="H13" s="8" t="n">
        <v>0.003414351851851852</v>
      </c>
      <c r="I13" s="8" t="n">
        <v>0.003634259259259259</v>
      </c>
      <c r="J13" s="8" t="n">
        <v>0.004965277777777778</v>
      </c>
      <c r="K13" s="8" t="n">
        <v>0.003414351851851852</v>
      </c>
      <c r="L13" s="8" t="n">
        <v>0.002893518518518518</v>
      </c>
      <c r="M13" s="8" t="n">
        <v>0.003553240740740741</v>
      </c>
      <c r="N13" s="8" t="n">
        <v>0.003518518518518518</v>
      </c>
      <c r="O13" s="8" t="n">
        <v>0.003414351851851852</v>
      </c>
      <c r="P13" s="8" t="n">
        <v>0.0015625</v>
      </c>
      <c r="Q13" s="8" t="n">
        <v>0.003483796296296296</v>
      </c>
      <c r="R13" s="8" t="n">
        <v>0.003136574074074074</v>
      </c>
      <c r="S13" s="8" t="n">
        <v>0.003842592592592593</v>
      </c>
      <c r="T13" s="8" t="n">
        <v>0.003912037037037037</v>
      </c>
      <c r="U13" s="8" t="n">
        <v>0.003680555555555555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0.05717592592592593</v>
      </c>
    </row>
    <row r="14">
      <c r="A14" t="inlineStr">
        <is>
          <t>Boyle, Hannah (GBR)</t>
        </is>
      </c>
      <c r="B14" t="inlineStr">
        <is>
          <t>25-29</t>
        </is>
      </c>
      <c r="C14" t="inlineStr">
        <is>
          <t>2023 Birmingham</t>
        </is>
      </c>
      <c r="D14" t="inlineStr">
        <is>
          <t>HYROX PRO</t>
        </is>
      </c>
      <c r="E14" s="8" t="n">
        <v>0.002604166666666667</v>
      </c>
      <c r="F14" s="8" t="n">
        <v>0.003321759259259259</v>
      </c>
      <c r="G14" s="8" t="n">
        <v>0.003275462962962963</v>
      </c>
      <c r="H14" s="8" t="n">
        <v>0.003113425925925926</v>
      </c>
      <c r="I14" s="8" t="n">
        <v>0.0034375</v>
      </c>
      <c r="J14" s="8" t="n">
        <v>0.006527777777777778</v>
      </c>
      <c r="K14" s="8" t="n">
        <v>0.003229166666666667</v>
      </c>
      <c r="L14" s="8" t="n">
        <v>0.002418981481481482</v>
      </c>
      <c r="M14" s="8" t="n">
        <v>0.003356481481481482</v>
      </c>
      <c r="N14" s="8" t="n">
        <v>0.003333333333333334</v>
      </c>
      <c r="O14" s="8" t="n">
        <v>0.003472222222222222</v>
      </c>
      <c r="P14" s="8" t="n">
        <v>0.001956018518518518</v>
      </c>
      <c r="Q14" s="8" t="n">
        <v>0.0034375</v>
      </c>
      <c r="R14" s="8" t="n">
        <v>0.003402777777777778</v>
      </c>
      <c r="S14" s="8" t="n">
        <v>0.003553240740740741</v>
      </c>
      <c r="T14" s="8" t="n">
        <v>0.003854166666666667</v>
      </c>
      <c r="U14" s="8" t="n">
        <v>0.002986111111111111</v>
      </c>
      <c r="V14" t="inlineStr">
        <is>
          <t>6 Minutes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0.05719907407407408</v>
      </c>
    </row>
    <row r="15">
      <c r="A15" t="inlineStr">
        <is>
          <t>Anderson, Lily (GBR)</t>
        </is>
      </c>
      <c r="B15" t="inlineStr">
        <is>
          <t>U24</t>
        </is>
      </c>
      <c r="C15" t="inlineStr">
        <is>
          <t>2023 Birmingham</t>
        </is>
      </c>
      <c r="D15" t="inlineStr">
        <is>
          <t>HYROX PRO</t>
        </is>
      </c>
      <c r="E15" s="8" t="n">
        <v>0.002395833333333333</v>
      </c>
      <c r="F15" s="8" t="n">
        <v>0.003171296296296296</v>
      </c>
      <c r="G15" s="8" t="n">
        <v>0.003171296296296296</v>
      </c>
      <c r="H15" s="8" t="n">
        <v>0.003252314814814815</v>
      </c>
      <c r="I15" s="8" t="n">
        <v>0.003402777777777778</v>
      </c>
      <c r="J15" s="8" t="n">
        <v>0.007349537037037037</v>
      </c>
      <c r="K15" s="8" t="n">
        <v>0.003449074074074074</v>
      </c>
      <c r="L15" s="8" t="n">
        <v>0.002997685185185185</v>
      </c>
      <c r="M15" s="8" t="n">
        <v>0.003449074074074074</v>
      </c>
      <c r="N15" s="8" t="n">
        <v>0.003414351851851852</v>
      </c>
      <c r="O15" s="8" t="n">
        <v>0.003402777777777778</v>
      </c>
      <c r="P15" s="8" t="n">
        <v>0.001701388888888889</v>
      </c>
      <c r="Q15" s="8" t="n">
        <v>0.003449074074074074</v>
      </c>
      <c r="R15" s="8" t="n">
        <v>0.002997685185185185</v>
      </c>
      <c r="S15" s="8" t="n">
        <v>0.003645833333333333</v>
      </c>
      <c r="T15" s="8" t="n">
        <v>0.00369212962962963</v>
      </c>
      <c r="U15" s="8" t="n">
        <v>0.002789351851851852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0.05762731481481481</v>
      </c>
    </row>
    <row r="16">
      <c r="A16" t="inlineStr">
        <is>
          <t>Belgrau, Joanna (GBR)</t>
        </is>
      </c>
      <c r="B16" t="inlineStr">
        <is>
          <t>30-34</t>
        </is>
      </c>
      <c r="C16" t="inlineStr">
        <is>
          <t>2023 Birmingham</t>
        </is>
      </c>
      <c r="D16" t="inlineStr">
        <is>
          <t>HYROX PRO</t>
        </is>
      </c>
      <c r="E16" s="8" t="n">
        <v>0.002210648148148148</v>
      </c>
      <c r="F16" s="8" t="n">
        <v>0.003078703703703704</v>
      </c>
      <c r="G16" s="8" t="n">
        <v>0.003159722222222222</v>
      </c>
      <c r="H16" s="8" t="n">
        <v>0.004178240740740741</v>
      </c>
      <c r="I16" s="8" t="n">
        <v>0.003611111111111111</v>
      </c>
      <c r="J16" s="8" t="n">
        <v>0.006493055555555556</v>
      </c>
      <c r="K16" s="8" t="n">
        <v>0.003587962962962963</v>
      </c>
      <c r="L16" s="8" t="n">
        <v>0.002627314814814815</v>
      </c>
      <c r="M16" s="8" t="n">
        <v>0.003564814814814815</v>
      </c>
      <c r="N16" s="8" t="n">
        <v>0.003483796296296296</v>
      </c>
      <c r="O16" s="8" t="n">
        <v>0.003483796296296296</v>
      </c>
      <c r="P16" s="8" t="n">
        <v>0.001574074074074074</v>
      </c>
      <c r="Q16" s="8" t="n">
        <v>0.003587962962962963</v>
      </c>
      <c r="R16" s="8" t="n">
        <v>0.002743055555555555</v>
      </c>
      <c r="S16" s="8" t="n">
        <v>0.003738425925925926</v>
      </c>
      <c r="T16" s="8" t="n">
        <v>0.003564814814814815</v>
      </c>
      <c r="U16" s="8" t="n">
        <v>0.003310185185185185</v>
      </c>
      <c r="V16" t="inlineStr">
        <is>
          <t>–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0.05790509259259259</v>
      </c>
    </row>
    <row r="17">
      <c r="A17" t="inlineStr">
        <is>
          <t>Pennick, Heather (GBR)</t>
        </is>
      </c>
      <c r="B17" t="inlineStr">
        <is>
          <t>40-44</t>
        </is>
      </c>
      <c r="C17" t="inlineStr">
        <is>
          <t>2023 Birmingham</t>
        </is>
      </c>
      <c r="D17" t="inlineStr">
        <is>
          <t>HYROX PRO</t>
        </is>
      </c>
      <c r="E17" s="8" t="n">
        <v>0.002534722222222222</v>
      </c>
      <c r="F17" s="8" t="n">
        <v>0.003391203703703704</v>
      </c>
      <c r="G17" s="8" t="n">
        <v>0.00349537037037037</v>
      </c>
      <c r="H17" s="8" t="n">
        <v>0.002766203703703704</v>
      </c>
      <c r="I17" s="8" t="n">
        <v>0.003553240740740741</v>
      </c>
      <c r="J17" s="8" t="n">
        <v>0.004826388888888889</v>
      </c>
      <c r="K17" s="8" t="n">
        <v>0.003553240740740741</v>
      </c>
      <c r="L17" s="8" t="n">
        <v>0.003055555555555556</v>
      </c>
      <c r="M17" s="8" t="n">
        <v>0.003611111111111111</v>
      </c>
      <c r="N17" s="8" t="n">
        <v>0.003263888888888889</v>
      </c>
      <c r="O17" s="8" t="n">
        <v>0.003657407407407407</v>
      </c>
      <c r="P17" s="8" t="n">
        <v>0.001840277777777778</v>
      </c>
      <c r="Q17" s="8" t="n">
        <v>0.003530092592592592</v>
      </c>
      <c r="R17" s="8" t="n">
        <v>0.003113425925925926</v>
      </c>
      <c r="S17" s="8" t="n">
        <v>0.004097222222222223</v>
      </c>
      <c r="T17" s="8" t="n">
        <v>0.004409722222222222</v>
      </c>
      <c r="U17" s="8" t="n">
        <v>0.00380787037037037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0.05841435185185185</v>
      </c>
    </row>
    <row r="18">
      <c r="A18" t="inlineStr">
        <is>
          <t>Wawrzyniak, Sophie (GBR)</t>
        </is>
      </c>
      <c r="B18" t="inlineStr">
        <is>
          <t>30-34</t>
        </is>
      </c>
      <c r="C18" t="inlineStr">
        <is>
          <t>2023 Birmingham</t>
        </is>
      </c>
      <c r="D18" t="inlineStr">
        <is>
          <t>HYROX PRO</t>
        </is>
      </c>
      <c r="E18" s="8" t="n">
        <v>0.002337962962962963</v>
      </c>
      <c r="F18" s="8" t="n">
        <v>0.003055555555555556</v>
      </c>
      <c r="G18" s="8" t="n">
        <v>0.003275462962962963</v>
      </c>
      <c r="H18" s="8" t="n">
        <v>0.003043981481481481</v>
      </c>
      <c r="I18" s="8" t="n">
        <v>0.0034375</v>
      </c>
      <c r="J18" s="8" t="n">
        <v>0.007789351851851852</v>
      </c>
      <c r="K18" s="8" t="n">
        <v>0.003321759259259259</v>
      </c>
      <c r="L18" s="8" t="n">
        <v>0.002569444444444445</v>
      </c>
      <c r="M18" s="8" t="n">
        <v>0.003576388888888889</v>
      </c>
      <c r="N18" s="8" t="n">
        <v>0.003263888888888889</v>
      </c>
      <c r="O18" s="8" t="n">
        <v>0.003599537037037037</v>
      </c>
      <c r="P18" s="8" t="n">
        <v>0.00193287037037037</v>
      </c>
      <c r="Q18" s="8" t="n">
        <v>0.00349537037037037</v>
      </c>
      <c r="R18" s="8" t="n">
        <v>0.003472222222222222</v>
      </c>
      <c r="S18" s="8" t="n">
        <v>0.003935185185185185</v>
      </c>
      <c r="T18" s="8" t="n">
        <v>0.003275462962962963</v>
      </c>
      <c r="U18" s="8" t="n">
        <v>0.003252314814814815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0.05853009259259259</v>
      </c>
    </row>
    <row r="19">
      <c r="A19" t="inlineStr">
        <is>
          <t>Mann, Lydia (GBR)</t>
        </is>
      </c>
      <c r="B19" t="inlineStr">
        <is>
          <t>25-29</t>
        </is>
      </c>
      <c r="C19" t="inlineStr">
        <is>
          <t>2023 Birmingham</t>
        </is>
      </c>
      <c r="D19" t="inlineStr">
        <is>
          <t>HYROX PRO</t>
        </is>
      </c>
      <c r="E19" s="8" t="n">
        <v>0.002615740740740741</v>
      </c>
      <c r="F19" s="8" t="n">
        <v>0.003553240740740741</v>
      </c>
      <c r="G19" s="8" t="n">
        <v>0.00337962962962963</v>
      </c>
      <c r="H19" s="8" t="n">
        <v>0.003449074074074074</v>
      </c>
      <c r="I19" s="8" t="n">
        <v>0.003564814814814815</v>
      </c>
      <c r="J19" s="8" t="n">
        <v>0.005150462962962963</v>
      </c>
      <c r="K19" s="8" t="n">
        <v>0.003657407407407407</v>
      </c>
      <c r="L19" s="8" t="n">
        <v>0.003078703703703704</v>
      </c>
      <c r="M19" s="8" t="n">
        <v>0.003784722222222222</v>
      </c>
      <c r="N19" s="8" t="n">
        <v>0.003738425925925926</v>
      </c>
      <c r="O19" s="8" t="n">
        <v>0.003657407407407407</v>
      </c>
      <c r="P19" s="8" t="n">
        <v>0.001539351851851852</v>
      </c>
      <c r="Q19" s="8" t="n">
        <v>0.003506944444444444</v>
      </c>
      <c r="R19" s="8" t="n">
        <v>0.003020833333333333</v>
      </c>
      <c r="S19" s="8" t="n">
        <v>0.003680555555555555</v>
      </c>
      <c r="T19" s="8" t="n">
        <v>0.003761574074074074</v>
      </c>
      <c r="U19" s="8" t="n">
        <v>0.003483796296296296</v>
      </c>
      <c r="V19" t="inlineStr">
        <is>
          <t>–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0.05853009259259259</v>
      </c>
    </row>
    <row r="20">
      <c r="A20" t="inlineStr">
        <is>
          <t>Nettleton, Chrissi (GBR)</t>
        </is>
      </c>
      <c r="B20" t="inlineStr">
        <is>
          <t>30-34</t>
        </is>
      </c>
      <c r="C20" t="inlineStr">
        <is>
          <t>2023 Birmingham</t>
        </is>
      </c>
      <c r="D20" t="inlineStr">
        <is>
          <t>HYROX PRO</t>
        </is>
      </c>
      <c r="E20" s="8" t="n">
        <v>0.002476851851851852</v>
      </c>
      <c r="F20" s="8" t="n">
        <v>0.003194444444444445</v>
      </c>
      <c r="G20" s="8" t="n">
        <v>0.003298611111111111</v>
      </c>
      <c r="H20" s="8" t="n">
        <v>0.002881944444444444</v>
      </c>
      <c r="I20" s="8" t="n">
        <v>0.00349537037037037</v>
      </c>
      <c r="J20" s="8" t="n">
        <v>0.005439814814814815</v>
      </c>
      <c r="K20" s="8" t="n">
        <v>0.003622685185185185</v>
      </c>
      <c r="L20" s="8" t="n">
        <v>0.00349537037037037</v>
      </c>
      <c r="M20" s="8" t="n">
        <v>0.003715277777777778</v>
      </c>
      <c r="N20" s="8" t="n">
        <v>0.003368055555555556</v>
      </c>
      <c r="O20" s="8" t="n">
        <v>0.00369212962962963</v>
      </c>
      <c r="P20" s="8" t="n">
        <v>0.001435185185185185</v>
      </c>
      <c r="Q20" s="8" t="n">
        <v>0.00369212962962963</v>
      </c>
      <c r="R20" s="8" t="n">
        <v>0.003541666666666666</v>
      </c>
      <c r="S20" s="8" t="n">
        <v>0.003935185185185185</v>
      </c>
      <c r="T20" s="8" t="n">
        <v>0.004097222222222223</v>
      </c>
      <c r="U20" s="8" t="n">
        <v>0.003263888888888889</v>
      </c>
      <c r="V20" t="inlineStr">
        <is>
          <t>–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0.05856481481481481</v>
      </c>
    </row>
    <row r="21">
      <c r="A21" t="inlineStr">
        <is>
          <t>Pandolfo, Nicola (GBR)</t>
        </is>
      </c>
      <c r="B21" t="inlineStr">
        <is>
          <t>35-39</t>
        </is>
      </c>
      <c r="C21" t="inlineStr">
        <is>
          <t>2023 Birmingham</t>
        </is>
      </c>
      <c r="D21" t="inlineStr">
        <is>
          <t>HYROX PRO</t>
        </is>
      </c>
      <c r="E21" s="8" t="n">
        <v>0.002719907407407407</v>
      </c>
      <c r="F21" s="8" t="n">
        <v>0.003043981481481481</v>
      </c>
      <c r="G21" s="8" t="n">
        <v>0.003449074074074074</v>
      </c>
      <c r="H21" s="8" t="n">
        <v>0.003333333333333334</v>
      </c>
      <c r="I21" s="8" t="n">
        <v>0.003541666666666666</v>
      </c>
      <c r="J21" s="8" t="n">
        <v>0.004293981481481481</v>
      </c>
      <c r="K21" s="8" t="n">
        <v>0.003715277777777778</v>
      </c>
      <c r="L21" s="8" t="n">
        <v>0.003472222222222222</v>
      </c>
      <c r="M21" s="8" t="n">
        <v>0.003657407407407407</v>
      </c>
      <c r="N21" s="8" t="n">
        <v>0.003263888888888889</v>
      </c>
      <c r="O21" s="8" t="n">
        <v>0.003715277777777778</v>
      </c>
      <c r="P21" s="8" t="n">
        <v>0.001655092592592593</v>
      </c>
      <c r="Q21" s="8" t="n">
        <v>0.003680555555555555</v>
      </c>
      <c r="R21" s="8" t="n">
        <v>0.003275462962962963</v>
      </c>
      <c r="S21" s="8" t="n">
        <v>0.003935185185185185</v>
      </c>
      <c r="T21" s="8" t="n">
        <v>0.003819444444444444</v>
      </c>
      <c r="U21" s="8" t="n">
        <v>0.004212962962962963</v>
      </c>
      <c r="V21" t="inlineStr">
        <is>
          <t>–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0.05865740740740741</v>
      </c>
    </row>
    <row r="22">
      <c r="A22" t="inlineStr">
        <is>
          <t>Foster, Rachael (GBR)</t>
        </is>
      </c>
      <c r="B22" t="inlineStr">
        <is>
          <t>30-34</t>
        </is>
      </c>
      <c r="C22" t="inlineStr">
        <is>
          <t>2023 Birmingham</t>
        </is>
      </c>
      <c r="D22" t="inlineStr">
        <is>
          <t>HYROX PRO</t>
        </is>
      </c>
      <c r="E22" s="8" t="n">
        <v>0.002696759259259259</v>
      </c>
      <c r="F22" s="8" t="n">
        <v>0.003159722222222222</v>
      </c>
      <c r="G22" s="8" t="n">
        <v>0.003518518518518518</v>
      </c>
      <c r="H22" s="8" t="n">
        <v>0.002615740740740741</v>
      </c>
      <c r="I22" s="8" t="n">
        <v>0.003738425925925926</v>
      </c>
      <c r="J22" s="8" t="n">
        <v>0.004467592592592592</v>
      </c>
      <c r="K22" s="8" t="n">
        <v>0.003923611111111111</v>
      </c>
      <c r="L22" s="8" t="n">
        <v>0.003287037037037037</v>
      </c>
      <c r="M22" s="8" t="n">
        <v>0.003993055555555555</v>
      </c>
      <c r="N22" s="8" t="n">
        <v>0.003310185185185185</v>
      </c>
      <c r="O22" s="8" t="n">
        <v>0.003993055555555555</v>
      </c>
      <c r="P22" s="8" t="n">
        <v>0.001875</v>
      </c>
      <c r="Q22" s="8" t="n">
        <v>0.003923611111111111</v>
      </c>
      <c r="R22" s="8" t="n">
        <v>0.003263888888888889</v>
      </c>
      <c r="S22" s="8" t="n">
        <v>0.004201388888888889</v>
      </c>
      <c r="T22" s="8" t="n">
        <v>0.003541666666666666</v>
      </c>
      <c r="U22" s="8" t="n">
        <v>0.003553240740740741</v>
      </c>
      <c r="V22" t="inlineStr">
        <is>
          <t>–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0.05896990740740741</v>
      </c>
    </row>
    <row r="23">
      <c r="A23" t="inlineStr">
        <is>
          <t>Logan, Lucy (GBR)</t>
        </is>
      </c>
      <c r="B23" t="inlineStr">
        <is>
          <t>40-44</t>
        </is>
      </c>
      <c r="C23" t="inlineStr">
        <is>
          <t>2023 Birmingham</t>
        </is>
      </c>
      <c r="D23" t="inlineStr">
        <is>
          <t>HYROX PRO</t>
        </is>
      </c>
      <c r="E23" s="8" t="n">
        <v>0.002662037037037037</v>
      </c>
      <c r="F23" s="8" t="n">
        <v>0.003148148148148148</v>
      </c>
      <c r="G23" s="8" t="n">
        <v>0.0034375</v>
      </c>
      <c r="H23" s="8" t="n">
        <v>0.002523148148148148</v>
      </c>
      <c r="I23" s="8" t="n">
        <v>0.003518518518518518</v>
      </c>
      <c r="J23" s="8" t="n">
        <v>0.004606481481481481</v>
      </c>
      <c r="K23" s="8" t="n">
        <v>0.003703703703703704</v>
      </c>
      <c r="L23" s="8" t="n">
        <v>0.002939814814814815</v>
      </c>
      <c r="M23" s="8" t="n">
        <v>0.003784722222222222</v>
      </c>
      <c r="N23" s="8" t="n">
        <v>0.003506944444444444</v>
      </c>
      <c r="O23" s="8" t="n">
        <v>0.00380787037037037</v>
      </c>
      <c r="P23" s="8" t="n">
        <v>0.002326388888888889</v>
      </c>
      <c r="Q23" s="8" t="n">
        <v>0.003958333333333334</v>
      </c>
      <c r="R23" s="8" t="n">
        <v>0.003043981481481481</v>
      </c>
      <c r="S23" s="8" t="n">
        <v>0.004143518518518519</v>
      </c>
      <c r="T23" s="8" t="n">
        <v>0.004085648148148148</v>
      </c>
      <c r="U23" s="8" t="n">
        <v>0.003993055555555555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0.0591087962962963</v>
      </c>
    </row>
    <row r="24">
      <c r="A24" t="inlineStr">
        <is>
          <t>Elphinston, Sarah (GBR)</t>
        </is>
      </c>
      <c r="B24" t="inlineStr">
        <is>
          <t>30-34</t>
        </is>
      </c>
      <c r="C24" t="inlineStr">
        <is>
          <t>2023 Birmingham</t>
        </is>
      </c>
      <c r="D24" t="inlineStr">
        <is>
          <t>HYROX PRO</t>
        </is>
      </c>
      <c r="E24" s="8" t="n">
        <v>0.002905092592592593</v>
      </c>
      <c r="F24" s="8" t="n">
        <v>0.003101851851851852</v>
      </c>
      <c r="G24" s="8" t="n">
        <v>0.00337962962962963</v>
      </c>
      <c r="H24" s="8" t="n">
        <v>0.002291666666666667</v>
      </c>
      <c r="I24" s="8" t="n">
        <v>0.003622685185185185</v>
      </c>
      <c r="J24" s="8" t="n">
        <v>0.007291666666666667</v>
      </c>
      <c r="K24" s="8" t="n">
        <v>0.00369212962962963</v>
      </c>
      <c r="L24" s="8" t="n">
        <v>0.002673611111111111</v>
      </c>
      <c r="M24" s="8" t="n">
        <v>0.003796296296296296</v>
      </c>
      <c r="N24" s="8" t="n">
        <v>0.003402777777777778</v>
      </c>
      <c r="O24" s="8" t="n">
        <v>0.00369212962962963</v>
      </c>
      <c r="P24" s="8" t="n">
        <v>0.001793981481481481</v>
      </c>
      <c r="Q24" s="8" t="n">
        <v>0.003865740740740741</v>
      </c>
      <c r="R24" s="8" t="n">
        <v>0.003425925925925926</v>
      </c>
      <c r="S24" s="8" t="n">
        <v>0.004189814814814815</v>
      </c>
      <c r="T24" s="8" t="n">
        <v>0.003530092592592592</v>
      </c>
      <c r="U24" s="8" t="n">
        <v>0.00349537037037037</v>
      </c>
      <c r="V24" t="inlineStr">
        <is>
          <t>–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0.06005787037037037</v>
      </c>
    </row>
    <row r="25">
      <c r="A25" t="inlineStr">
        <is>
          <t>Svitkova, Diana (GBR)</t>
        </is>
      </c>
      <c r="B25" t="inlineStr">
        <is>
          <t>45-49</t>
        </is>
      </c>
      <c r="C25" t="inlineStr">
        <is>
          <t>2023 Birmingham</t>
        </is>
      </c>
      <c r="D25" t="inlineStr">
        <is>
          <t>HYROX PRO</t>
        </is>
      </c>
      <c r="E25" s="8" t="n">
        <v>0.002638888888888889</v>
      </c>
      <c r="F25" s="8" t="n">
        <v>0.003344907407407408</v>
      </c>
      <c r="G25" s="8" t="n">
        <v>0.003518518518518518</v>
      </c>
      <c r="H25" s="8" t="n">
        <v>0.003009259259259259</v>
      </c>
      <c r="I25" s="8" t="n">
        <v>0.003738425925925926</v>
      </c>
      <c r="J25" s="8" t="n">
        <v>0.005219907407407407</v>
      </c>
      <c r="K25" s="8" t="n">
        <v>0.003703703703703704</v>
      </c>
      <c r="L25" s="8" t="n">
        <v>0.003055555555555556</v>
      </c>
      <c r="M25" s="8" t="n">
        <v>0.003865740740740741</v>
      </c>
      <c r="N25" s="8" t="n">
        <v>0.003541666666666666</v>
      </c>
      <c r="O25" s="8" t="n">
        <v>0.003784722222222222</v>
      </c>
      <c r="P25" s="8" t="n">
        <v>0.001631944444444445</v>
      </c>
      <c r="Q25" s="8" t="n">
        <v>0.003773148148148148</v>
      </c>
      <c r="R25" s="8" t="n">
        <v>0.003136574074074074</v>
      </c>
      <c r="S25" s="8" t="n">
        <v>0.004050925925925926</v>
      </c>
      <c r="T25" s="8" t="n">
        <v>0.003506944444444444</v>
      </c>
      <c r="U25" s="8" t="n">
        <v>0.004675925925925926</v>
      </c>
      <c r="V25" t="inlineStr">
        <is>
          <t>–</t>
        </is>
      </c>
      <c r="W25">
        <f>E25 + G25 + I25 + K25 + M25 + O25 + Q25 + S25</f>
        <v/>
      </c>
      <c r="X25" s="9">
        <f>W25 / 8</f>
        <v/>
      </c>
      <c r="Y25" s="9">
        <f>MAX(ABS(E25 - X25), ABS(G25 - X25), ABS(I25 - X25), ABS(K25 - X25), ABS(M25 - X25), ABS(O25 - X25), ABS(Q25 - X25), ABS(S25 - X25))</f>
        <v/>
      </c>
      <c r="Z25" s="8" t="n">
        <v>0.06009259259259259</v>
      </c>
    </row>
    <row r="26">
      <c r="A26" t="inlineStr">
        <is>
          <t>Leach, Sophie (GBR)</t>
        </is>
      </c>
      <c r="B26" t="inlineStr">
        <is>
          <t>30-34</t>
        </is>
      </c>
      <c r="C26" t="inlineStr">
        <is>
          <t>2023 Birmingham</t>
        </is>
      </c>
      <c r="D26" t="inlineStr">
        <is>
          <t>HYROX PRO</t>
        </is>
      </c>
      <c r="E26" s="8" t="n">
        <v>0.00287037037037037</v>
      </c>
      <c r="F26" s="8" t="n">
        <v>0.003206018518518519</v>
      </c>
      <c r="G26" s="8" t="n">
        <v>0.00380787037037037</v>
      </c>
      <c r="H26" s="8" t="n">
        <v>0.002662037037037037</v>
      </c>
      <c r="I26" s="8" t="n">
        <v>0.003981481481481482</v>
      </c>
      <c r="J26" s="8" t="n">
        <v>0.004664351851851852</v>
      </c>
      <c r="K26" s="8" t="n">
        <v>0.003912037037037037</v>
      </c>
      <c r="L26" s="8" t="n">
        <v>0.003032407407407407</v>
      </c>
      <c r="M26" s="8" t="n">
        <v>0.003819444444444444</v>
      </c>
      <c r="N26" s="8" t="n">
        <v>0.003310185185185185</v>
      </c>
      <c r="O26" s="8" t="n">
        <v>0.003819444444444444</v>
      </c>
      <c r="P26" s="8" t="n">
        <v>0.001863425925925926</v>
      </c>
      <c r="Q26" s="8" t="n">
        <v>0.003842592592592593</v>
      </c>
      <c r="R26" s="8" t="n">
        <v>0.003171296296296296</v>
      </c>
      <c r="S26" s="8" t="n">
        <v>0.004293981481481481</v>
      </c>
      <c r="T26" s="8" t="n">
        <v>0.004050925925925926</v>
      </c>
      <c r="U26" s="8" t="n">
        <v>0.004189814814814815</v>
      </c>
      <c r="V26" t="inlineStr">
        <is>
          <t>–</t>
        </is>
      </c>
      <c r="W26">
        <f>E26 + G26 + I26 + K26 + M26 + O26 + Q26 + S26</f>
        <v/>
      </c>
      <c r="X26" s="9">
        <f>W26 / 8</f>
        <v/>
      </c>
      <c r="Y26" s="9">
        <f>MAX(ABS(E26 - X26), ABS(G26 - X26), ABS(I26 - X26), ABS(K26 - X26), ABS(M26 - X26), ABS(O26 - X26), ABS(Q26 - X26), ABS(S26 - X26))</f>
        <v/>
      </c>
      <c r="Z26" s="8" t="n">
        <v>0.06039351851851852</v>
      </c>
    </row>
    <row r="27">
      <c r="A27" t="inlineStr">
        <is>
          <t>Webb, Rachel (GBR)</t>
        </is>
      </c>
      <c r="B27" t="inlineStr">
        <is>
          <t>35-39</t>
        </is>
      </c>
      <c r="C27" t="inlineStr">
        <is>
          <t>2023 Birmingham</t>
        </is>
      </c>
      <c r="D27" t="inlineStr">
        <is>
          <t>HYROX PRO</t>
        </is>
      </c>
      <c r="E27" s="8" t="n">
        <v>0.002256944444444444</v>
      </c>
      <c r="F27" s="8" t="n">
        <v>0.003206018518518519</v>
      </c>
      <c r="G27" s="8" t="n">
        <v>0.00337962962962963</v>
      </c>
      <c r="H27" s="8" t="n">
        <v>0.003344907407407408</v>
      </c>
      <c r="I27" s="8" t="n">
        <v>0.003634259259259259</v>
      </c>
      <c r="J27" s="8" t="n">
        <v>0.005925925925925926</v>
      </c>
      <c r="K27" s="8" t="n">
        <v>0.003530092592592592</v>
      </c>
      <c r="L27" s="8" t="n">
        <v>0.002835648148148148</v>
      </c>
      <c r="M27" s="8" t="n">
        <v>0.003773148148148148</v>
      </c>
      <c r="N27" s="8" t="n">
        <v>0.003564814814814815</v>
      </c>
      <c r="O27" s="8" t="n">
        <v>0.003576388888888889</v>
      </c>
      <c r="P27" s="8" t="n">
        <v>0.001724537037037037</v>
      </c>
      <c r="Q27" s="8" t="n">
        <v>0.00369212962962963</v>
      </c>
      <c r="R27" s="8" t="n">
        <v>0.003229166666666667</v>
      </c>
      <c r="S27" s="8" t="n">
        <v>0.003854166666666667</v>
      </c>
      <c r="T27" s="8" t="n">
        <v>0.005196759259259259</v>
      </c>
      <c r="U27" s="8" t="n">
        <v>0.004016203703703704</v>
      </c>
      <c r="V27" t="inlineStr">
        <is>
          <t>–</t>
        </is>
      </c>
      <c r="W27">
        <f>E27 + G27 + I27 + K27 + M27 + O27 + Q27 + S27</f>
        <v/>
      </c>
      <c r="X27" s="9">
        <f>W27 / 8</f>
        <v/>
      </c>
      <c r="Y27" s="9">
        <f>MAX(ABS(E27 - X27), ABS(G27 - X27), ABS(I27 - X27), ABS(K27 - X27), ABS(M27 - X27), ABS(O27 - X27), ABS(Q27 - X27), ABS(S27 - X27))</f>
        <v/>
      </c>
      <c r="Z27" s="8" t="n">
        <v>0.06063657407407407</v>
      </c>
    </row>
    <row r="28">
      <c r="A28" t="inlineStr">
        <is>
          <t>Hammond, Krista (GBR)</t>
        </is>
      </c>
      <c r="B28" t="inlineStr">
        <is>
          <t>35-39</t>
        </is>
      </c>
      <c r="C28" t="inlineStr">
        <is>
          <t>2023 Birmingham</t>
        </is>
      </c>
      <c r="D28" t="inlineStr">
        <is>
          <t>HYROX PRO</t>
        </is>
      </c>
      <c r="E28" s="8" t="n">
        <v>0.002766203703703704</v>
      </c>
      <c r="F28" s="8" t="n">
        <v>0.0034375</v>
      </c>
      <c r="G28" s="8" t="n">
        <v>0.003553240740740741</v>
      </c>
      <c r="H28" s="8" t="n">
        <v>0.003032407407407407</v>
      </c>
      <c r="I28" s="8" t="n">
        <v>0.003680555555555555</v>
      </c>
      <c r="J28" s="8" t="n">
        <v>0.004571759259259259</v>
      </c>
      <c r="K28" s="8" t="n">
        <v>0.003784722222222222</v>
      </c>
      <c r="L28" s="8" t="n">
        <v>0.003888888888888889</v>
      </c>
      <c r="M28" s="8" t="n">
        <v>0.003819444444444444</v>
      </c>
      <c r="N28" s="8" t="n">
        <v>0.003530092592592592</v>
      </c>
      <c r="O28" s="8" t="n">
        <v>0.003761574074074074</v>
      </c>
      <c r="P28" s="8" t="n">
        <v>0.001655092592592593</v>
      </c>
      <c r="Q28" s="8" t="n">
        <v>0.003831018518518518</v>
      </c>
      <c r="R28" s="8" t="n">
        <v>0.003715277777777778</v>
      </c>
      <c r="S28" s="8" t="n">
        <v>0.004178240740740741</v>
      </c>
      <c r="T28" s="8" t="n">
        <v>0.00369212962962963</v>
      </c>
      <c r="U28" s="8" t="n">
        <v>0.003981481481481482</v>
      </c>
      <c r="V28" t="inlineStr">
        <is>
          <t>–</t>
        </is>
      </c>
      <c r="W28">
        <f>E28 + G28 + I28 + K28 + M28 + O28 + Q28 + S28</f>
        <v/>
      </c>
      <c r="X28" s="9">
        <f>W28 / 8</f>
        <v/>
      </c>
      <c r="Y28" s="9">
        <f>MAX(ABS(E28 - X28), ABS(G28 - X28), ABS(I28 - X28), ABS(K28 - X28), ABS(M28 - X28), ABS(O28 - X28), ABS(Q28 - X28), ABS(S28 - X28))</f>
        <v/>
      </c>
      <c r="Z28" s="8" t="n">
        <v>0.06079861111111111</v>
      </c>
    </row>
    <row r="29">
      <c r="A29" t="inlineStr">
        <is>
          <t>Wright, Anne (GBR)</t>
        </is>
      </c>
      <c r="B29" t="inlineStr">
        <is>
          <t>40-44</t>
        </is>
      </c>
      <c r="C29" t="inlineStr">
        <is>
          <t>2023 Birmingham</t>
        </is>
      </c>
      <c r="D29" t="inlineStr">
        <is>
          <t>HYROX PRO</t>
        </is>
      </c>
      <c r="E29" s="8" t="n">
        <v>0.002569444444444445</v>
      </c>
      <c r="F29" s="8" t="n">
        <v>0.00337962962962963</v>
      </c>
      <c r="G29" s="8" t="n">
        <v>0.003414351851851852</v>
      </c>
      <c r="H29" s="8" t="n">
        <v>0.003101851851851852</v>
      </c>
      <c r="I29" s="8" t="n">
        <v>0.003553240740740741</v>
      </c>
      <c r="J29" s="8" t="n">
        <v>0.005196759259259259</v>
      </c>
      <c r="K29" s="8" t="n">
        <v>0.003564814814814815</v>
      </c>
      <c r="L29" s="8" t="n">
        <v>0.003344907407407408</v>
      </c>
      <c r="M29" s="8" t="n">
        <v>0.003541666666666666</v>
      </c>
      <c r="N29" s="8" t="n">
        <v>0.003553240740740741</v>
      </c>
      <c r="O29" s="8" t="n">
        <v>0.003553240740740741</v>
      </c>
      <c r="P29" s="8" t="n">
        <v>0.00212962962962963</v>
      </c>
      <c r="Q29" s="8" t="n">
        <v>0.003634259259259259</v>
      </c>
      <c r="R29" s="8" t="n">
        <v>0.004212962962962963</v>
      </c>
      <c r="S29" s="8" t="n">
        <v>0.003888888888888889</v>
      </c>
      <c r="T29" s="8" t="n">
        <v>0.0040625</v>
      </c>
      <c r="U29" s="8" t="n">
        <v>0.004178240740740741</v>
      </c>
      <c r="V29" t="inlineStr">
        <is>
          <t>–</t>
        </is>
      </c>
      <c r="W29">
        <f>E29 + G29 + I29 + K29 + M29 + O29 + Q29 + S29</f>
        <v/>
      </c>
      <c r="X29" s="9">
        <f>W29 / 8</f>
        <v/>
      </c>
      <c r="Y29" s="9">
        <f>MAX(ABS(E29 - X29), ABS(G29 - X29), ABS(I29 - X29), ABS(K29 - X29), ABS(M29 - X29), ABS(O29 - X29), ABS(Q29 - X29), ABS(S29 - X29))</f>
        <v/>
      </c>
      <c r="Z29" s="8" t="n">
        <v>0.06081018518518518</v>
      </c>
    </row>
    <row r="30">
      <c r="A30" t="inlineStr">
        <is>
          <t>Heywood, Laura (GBR)</t>
        </is>
      </c>
      <c r="B30" t="inlineStr">
        <is>
          <t>45-49</t>
        </is>
      </c>
      <c r="C30" t="inlineStr">
        <is>
          <t>2023 Birmingham</t>
        </is>
      </c>
      <c r="D30" t="inlineStr">
        <is>
          <t>HYROX PRO</t>
        </is>
      </c>
      <c r="E30" s="8" t="n">
        <v>0.002627314814814815</v>
      </c>
      <c r="F30" s="8" t="n">
        <v>0.003090277777777778</v>
      </c>
      <c r="G30" s="8" t="n">
        <v>0.003680555555555555</v>
      </c>
      <c r="H30" s="8" t="n">
        <v>0.003113425925925926</v>
      </c>
      <c r="I30" s="8" t="n">
        <v>0.003761574074074074</v>
      </c>
      <c r="J30" s="8" t="n">
        <v>0.005844907407407407</v>
      </c>
      <c r="K30" s="8" t="n">
        <v>0.003865740740740741</v>
      </c>
      <c r="L30" s="8" t="n">
        <v>0.002951388888888889</v>
      </c>
      <c r="M30" s="8" t="n">
        <v>0.003935185185185185</v>
      </c>
      <c r="N30" s="8" t="n">
        <v>0.003391203703703704</v>
      </c>
      <c r="O30" s="8" t="n">
        <v>0.004016203703703704</v>
      </c>
      <c r="P30" s="8" t="n">
        <v>0.001655092592592593</v>
      </c>
      <c r="Q30" s="8" t="n">
        <v>0.003958333333333334</v>
      </c>
      <c r="R30" s="8" t="n">
        <v>0.002893518518518518</v>
      </c>
      <c r="S30" s="8" t="n">
        <v>0.004270833333333333</v>
      </c>
      <c r="T30" s="8" t="n">
        <v>0.004097222222222223</v>
      </c>
      <c r="U30" s="8" t="n">
        <v>0.003946759259259259</v>
      </c>
      <c r="V30" t="inlineStr">
        <is>
          <t>–</t>
        </is>
      </c>
      <c r="W30">
        <f>E30 + G30 + I30 + K30 + M30 + O30 + Q30 + S30</f>
        <v/>
      </c>
      <c r="X30" s="9">
        <f>W30 / 8</f>
        <v/>
      </c>
      <c r="Y30" s="9">
        <f>MAX(ABS(E30 - X30), ABS(G30 - X30), ABS(I30 - X30), ABS(K30 - X30), ABS(M30 - X30), ABS(O30 - X30), ABS(Q30 - X30), ABS(S30 - X30))</f>
        <v/>
      </c>
      <c r="Z30" s="8" t="n">
        <v>0.06098379629629629</v>
      </c>
    </row>
    <row r="31">
      <c r="A31" t="inlineStr">
        <is>
          <t>Sumner, Holly (GBR)</t>
        </is>
      </c>
      <c r="B31" t="inlineStr">
        <is>
          <t>U24</t>
        </is>
      </c>
      <c r="C31" t="inlineStr">
        <is>
          <t>2023 Birmingham</t>
        </is>
      </c>
      <c r="D31" t="inlineStr">
        <is>
          <t>HYROX PRO</t>
        </is>
      </c>
      <c r="E31" s="8" t="n">
        <v>0.002407407407407408</v>
      </c>
      <c r="F31" s="8" t="n">
        <v>0.003275462962962963</v>
      </c>
      <c r="G31" s="8" t="n">
        <v>0.003298611111111111</v>
      </c>
      <c r="H31" s="8" t="n">
        <v>0.003078703703703704</v>
      </c>
      <c r="I31" s="8" t="n">
        <v>0.003611111111111111</v>
      </c>
      <c r="J31" s="8" t="n">
        <v>0.008831018518518519</v>
      </c>
      <c r="K31" s="8" t="n">
        <v>0.003587962962962963</v>
      </c>
      <c r="L31" s="8" t="n">
        <v>0.002152777777777778</v>
      </c>
      <c r="M31" s="8" t="n">
        <v>0.003506944444444444</v>
      </c>
      <c r="N31" s="8" t="n">
        <v>0.003402777777777778</v>
      </c>
      <c r="O31" s="8" t="n">
        <v>0.003541666666666666</v>
      </c>
      <c r="P31" s="8" t="n">
        <v>0.001678240740740741</v>
      </c>
      <c r="Q31" s="8" t="n">
        <v>0.003715277777777778</v>
      </c>
      <c r="R31" s="8" t="n">
        <v>0.003090277777777778</v>
      </c>
      <c r="S31" s="8" t="n">
        <v>0.004120370370370371</v>
      </c>
      <c r="T31" s="8" t="n">
        <v>0.004155092592592592</v>
      </c>
      <c r="U31" s="8" t="n">
        <v>0.003969907407407407</v>
      </c>
      <c r="V31" t="inlineStr">
        <is>
          <t>–</t>
        </is>
      </c>
      <c r="W31">
        <f>E31 + G31 + I31 + K31 + M31 + O31 + Q31 + S31</f>
        <v/>
      </c>
      <c r="X31" s="9">
        <f>W31 / 8</f>
        <v/>
      </c>
      <c r="Y31" s="9">
        <f>MAX(ABS(E31 - X31), ABS(G31 - X31), ABS(I31 - X31), ABS(K31 - X31), ABS(M31 - X31), ABS(O31 - X31), ABS(Q31 - X31), ABS(S31 - X31))</f>
        <v/>
      </c>
      <c r="Z31" s="8" t="n">
        <v>0.06133101851851852</v>
      </c>
    </row>
    <row r="32">
      <c r="A32" t="inlineStr">
        <is>
          <t>Sandow, Holly (GBR)</t>
        </is>
      </c>
      <c r="B32" t="inlineStr">
        <is>
          <t>35-39</t>
        </is>
      </c>
      <c r="C32" t="inlineStr">
        <is>
          <t>2023 Birmingham</t>
        </is>
      </c>
      <c r="D32" t="inlineStr">
        <is>
          <t>HYROX PRO</t>
        </is>
      </c>
      <c r="E32" s="8" t="n">
        <v>0.002847222222222222</v>
      </c>
      <c r="F32" s="8" t="n">
        <v>0.003125</v>
      </c>
      <c r="G32" s="8" t="n">
        <v>0.003831018518518518</v>
      </c>
      <c r="H32" s="8" t="n">
        <v>0.002361111111111111</v>
      </c>
      <c r="I32" s="8" t="n">
        <v>0.004039351851851852</v>
      </c>
      <c r="J32" s="8" t="n">
        <v>0.003865740740740741</v>
      </c>
      <c r="K32" s="8" t="n">
        <v>0.004097222222222223</v>
      </c>
      <c r="L32" s="8" t="n">
        <v>0.003310185185185185</v>
      </c>
      <c r="M32" s="8" t="n">
        <v>0.004143518518518519</v>
      </c>
      <c r="N32" s="8" t="n">
        <v>0.00337962962962963</v>
      </c>
      <c r="O32" s="8" t="n">
        <v>0.004039351851851852</v>
      </c>
      <c r="P32" s="8" t="n">
        <v>0.001712962962962963</v>
      </c>
      <c r="Q32" s="8" t="n">
        <v>0.004363425925925926</v>
      </c>
      <c r="R32" s="8" t="n">
        <v>0.003703703703703704</v>
      </c>
      <c r="S32" s="8" t="n">
        <v>0.004872685185185185</v>
      </c>
      <c r="T32" s="8" t="n">
        <v>0.003831018518518518</v>
      </c>
      <c r="U32" s="8" t="n">
        <v>0.004270833333333333</v>
      </c>
      <c r="V32" t="inlineStr">
        <is>
          <t>–</t>
        </is>
      </c>
      <c r="W32">
        <f>E32 + G32 + I32 + K32 + M32 + O32 + Q32 + S32</f>
        <v/>
      </c>
      <c r="X32" s="9">
        <f>W32 / 8</f>
        <v/>
      </c>
      <c r="Y32" s="9">
        <f>MAX(ABS(E32 - X32), ABS(G32 - X32), ABS(I32 - X32), ABS(K32 - X32), ABS(M32 - X32), ABS(O32 - X32), ABS(Q32 - X32), ABS(S32 - X32))</f>
        <v/>
      </c>
      <c r="Z32" s="8" t="n">
        <v>0.06171296296296296</v>
      </c>
    </row>
    <row r="33">
      <c r="A33" t="inlineStr">
        <is>
          <t>Snowling, Karen (GBR)</t>
        </is>
      </c>
      <c r="B33" t="inlineStr">
        <is>
          <t>30-34</t>
        </is>
      </c>
      <c r="C33" t="inlineStr">
        <is>
          <t>2023 Birmingham</t>
        </is>
      </c>
      <c r="D33" t="inlineStr">
        <is>
          <t>HYROX PRO</t>
        </is>
      </c>
      <c r="E33" s="8" t="n">
        <v>0.002604166666666667</v>
      </c>
      <c r="F33" s="8" t="n">
        <v>0.003252314814814815</v>
      </c>
      <c r="G33" s="8" t="n">
        <v>0.003414351851851852</v>
      </c>
      <c r="H33" s="8" t="n">
        <v>0.003912037037037037</v>
      </c>
      <c r="I33" s="8" t="n">
        <v>0.003680555555555555</v>
      </c>
      <c r="J33" s="8" t="n">
        <v>0.005474537037037037</v>
      </c>
      <c r="K33" s="8" t="n">
        <v>0.003773148148148148</v>
      </c>
      <c r="L33" s="8" t="n">
        <v>0.003136574074074074</v>
      </c>
      <c r="M33" s="8" t="n">
        <v>0.003819444444444444</v>
      </c>
      <c r="N33" s="8" t="n">
        <v>0.003518518518518518</v>
      </c>
      <c r="O33" s="8" t="n">
        <v>0.003773148148148148</v>
      </c>
      <c r="P33" s="8" t="n">
        <v>0.002060185185185185</v>
      </c>
      <c r="Q33" s="8" t="n">
        <v>0.00380787037037037</v>
      </c>
      <c r="R33" s="8" t="n">
        <v>0.003657407407407407</v>
      </c>
      <c r="S33" s="8" t="n">
        <v>0.004143518518518519</v>
      </c>
      <c r="T33" s="8" t="n">
        <v>0.0040625</v>
      </c>
      <c r="U33" s="8" t="n">
        <v>0.003993055555555555</v>
      </c>
      <c r="V33" t="inlineStr">
        <is>
          <t>–</t>
        </is>
      </c>
      <c r="W33">
        <f>E33 + G33 + I33 + K33 + M33 + O33 + Q33 + S33</f>
        <v/>
      </c>
      <c r="X33" s="9">
        <f>W33 / 8</f>
        <v/>
      </c>
      <c r="Y33" s="9">
        <f>MAX(ABS(E33 - X33), ABS(G33 - X33), ABS(I33 - X33), ABS(K33 - X33), ABS(M33 - X33), ABS(O33 - X33), ABS(Q33 - X33), ABS(S33 - X33))</f>
        <v/>
      </c>
      <c r="Z33" s="8" t="n">
        <v>0.06199074074074074</v>
      </c>
    </row>
    <row r="34">
      <c r="A34" t="inlineStr">
        <is>
          <t>Smith, Kate (GBR)</t>
        </is>
      </c>
      <c r="B34" t="inlineStr">
        <is>
          <t>30-34</t>
        </is>
      </c>
      <c r="C34" t="inlineStr">
        <is>
          <t>2023 Birmingham</t>
        </is>
      </c>
      <c r="D34" t="inlineStr">
        <is>
          <t>HYROX PRO</t>
        </is>
      </c>
      <c r="E34" s="8" t="n">
        <v>0.002627314814814815</v>
      </c>
      <c r="F34" s="8" t="n">
        <v>0.003356481481481482</v>
      </c>
      <c r="G34" s="8" t="n">
        <v>0.00349537037037037</v>
      </c>
      <c r="H34" s="8" t="n">
        <v>0.002939814814814815</v>
      </c>
      <c r="I34" s="8" t="n">
        <v>0.003599537037037037</v>
      </c>
      <c r="J34" s="8" t="n">
        <v>0.004722222222222222</v>
      </c>
      <c r="K34" s="8" t="n">
        <v>0.003611111111111111</v>
      </c>
      <c r="L34" s="8" t="n">
        <v>0.003321759259259259</v>
      </c>
      <c r="M34" s="8" t="n">
        <v>0.003611111111111111</v>
      </c>
      <c r="N34" s="8" t="n">
        <v>0.003657407407407407</v>
      </c>
      <c r="O34" s="8" t="n">
        <v>0.003726851851851852</v>
      </c>
      <c r="P34" s="8" t="n">
        <v>0.002002314814814815</v>
      </c>
      <c r="Q34" s="8" t="n">
        <v>0.003900462962962963</v>
      </c>
      <c r="R34" s="8" t="n">
        <v>0.005219907407407407</v>
      </c>
      <c r="S34" s="8" t="n">
        <v>0.004363425925925926</v>
      </c>
      <c r="T34" s="8" t="n">
        <v>0.00443287037037037</v>
      </c>
      <c r="U34" s="8" t="n">
        <v>0.004409722222222222</v>
      </c>
      <c r="V34" t="inlineStr">
        <is>
          <t>–</t>
        </is>
      </c>
      <c r="W34">
        <f>E34 + G34 + I34 + K34 + M34 + O34 + Q34 + S34</f>
        <v/>
      </c>
      <c r="X34" s="9">
        <f>W34 / 8</f>
        <v/>
      </c>
      <c r="Y34" s="9">
        <f>MAX(ABS(E34 - X34), ABS(G34 - X34), ABS(I34 - X34), ABS(K34 - X34), ABS(M34 - X34), ABS(O34 - X34), ABS(Q34 - X34), ABS(S34 - X34))</f>
        <v/>
      </c>
      <c r="Z34" s="8" t="n">
        <v>0.06289351851851852</v>
      </c>
    </row>
    <row r="35">
      <c r="A35" t="inlineStr">
        <is>
          <t>Mane, Natasha (GBR)</t>
        </is>
      </c>
      <c r="B35" t="inlineStr">
        <is>
          <t>U24</t>
        </is>
      </c>
      <c r="C35" t="inlineStr">
        <is>
          <t>2023 Birmingham</t>
        </is>
      </c>
      <c r="D35" t="inlineStr">
        <is>
          <t>HYROX PRO</t>
        </is>
      </c>
      <c r="E35" s="8" t="n">
        <v>0.002696759259259259</v>
      </c>
      <c r="F35" s="8" t="n">
        <v>0.003240740740740741</v>
      </c>
      <c r="G35" s="8" t="n">
        <v>0.003888888888888889</v>
      </c>
      <c r="H35" s="8" t="n">
        <v>0.003796296296296296</v>
      </c>
      <c r="I35" s="8" t="n">
        <v>0.004398148148148148</v>
      </c>
      <c r="J35" s="8" t="n">
        <v>0.005011574074074074</v>
      </c>
      <c r="K35" s="8" t="n">
        <v>0.00431712962962963</v>
      </c>
      <c r="L35" s="8" t="n">
        <v>0.003414351851851852</v>
      </c>
      <c r="M35" s="8" t="n">
        <v>0.00431712962962963</v>
      </c>
      <c r="N35" s="8" t="n">
        <v>0.003622685185185185</v>
      </c>
      <c r="O35" s="8" t="n">
        <v>0.004120370370370371</v>
      </c>
      <c r="P35" s="8" t="n">
        <v>0.002002314814814815</v>
      </c>
      <c r="Q35" s="8" t="n">
        <v>0.004212962962962963</v>
      </c>
      <c r="R35" s="8" t="n">
        <v>0.002268518518518519</v>
      </c>
      <c r="S35" s="8" t="n">
        <v>0.00449074074074074</v>
      </c>
      <c r="T35" s="8" t="n">
        <v>0.003761574074074074</v>
      </c>
      <c r="U35" s="8" t="n">
        <v>0.003703703703703704</v>
      </c>
      <c r="V35" t="inlineStr">
        <is>
          <t>–</t>
        </is>
      </c>
      <c r="W35">
        <f>E35 + G35 + I35 + K35 + M35 + O35 + Q35 + S35</f>
        <v/>
      </c>
      <c r="X35" s="9">
        <f>W35 / 8</f>
        <v/>
      </c>
      <c r="Y35" s="9">
        <f>MAX(ABS(E35 - X35), ABS(G35 - X35), ABS(I35 - X35), ABS(K35 - X35), ABS(M35 - X35), ABS(O35 - X35), ABS(Q35 - X35), ABS(S35 - X35))</f>
        <v/>
      </c>
      <c r="Z35" s="8" t="n">
        <v>0.06317129629629629</v>
      </c>
    </row>
    <row r="36">
      <c r="A36" t="inlineStr">
        <is>
          <t>Parker, Jenny (GBR)</t>
        </is>
      </c>
      <c r="B36" t="inlineStr">
        <is>
          <t>40-44</t>
        </is>
      </c>
      <c r="C36" t="inlineStr">
        <is>
          <t>2023 Birmingham</t>
        </is>
      </c>
      <c r="D36" t="inlineStr">
        <is>
          <t>HYROX PRO</t>
        </is>
      </c>
      <c r="E36" s="8" t="n">
        <v>0.002662037037037037</v>
      </c>
      <c r="F36" s="8" t="n">
        <v>0.003171296296296296</v>
      </c>
      <c r="G36" s="8" t="n">
        <v>0.003483796296296296</v>
      </c>
      <c r="H36" s="8" t="n">
        <v>0.003715277777777778</v>
      </c>
      <c r="I36" s="8" t="n">
        <v>0.003738425925925926</v>
      </c>
      <c r="J36" s="8" t="n">
        <v>0.0059375</v>
      </c>
      <c r="K36" s="8" t="n">
        <v>0.003726851851851852</v>
      </c>
      <c r="L36" s="8" t="n">
        <v>0.00375</v>
      </c>
      <c r="M36" s="8" t="n">
        <v>0.003854166666666667</v>
      </c>
      <c r="N36" s="8" t="n">
        <v>0.003402777777777778</v>
      </c>
      <c r="O36" s="8" t="n">
        <v>0.00380787037037037</v>
      </c>
      <c r="P36" s="8" t="n">
        <v>0.001828703703703704</v>
      </c>
      <c r="Q36" s="8" t="n">
        <v>0.003888888888888889</v>
      </c>
      <c r="R36" s="8" t="n">
        <v>0.004097222222222223</v>
      </c>
      <c r="S36" s="8" t="n">
        <v>0.004247685185185185</v>
      </c>
      <c r="T36" s="8" t="n">
        <v>0.004456018518518519</v>
      </c>
      <c r="U36" s="8" t="n">
        <v>0.003645833333333333</v>
      </c>
      <c r="V36" t="inlineStr">
        <is>
          <t>–</t>
        </is>
      </c>
      <c r="W36">
        <f>E36 + G36 + I36 + K36 + M36 + O36 + Q36 + S36</f>
        <v/>
      </c>
      <c r="X36" s="9">
        <f>W36 / 8</f>
        <v/>
      </c>
      <c r="Y36" s="9">
        <f>MAX(ABS(E36 - X36), ABS(G36 - X36), ABS(I36 - X36), ABS(K36 - X36), ABS(M36 - X36), ABS(O36 - X36), ABS(Q36 - X36), ABS(S36 - X36))</f>
        <v/>
      </c>
      <c r="Z36" s="8" t="n">
        <v>0.06333333333333334</v>
      </c>
    </row>
    <row r="37">
      <c r="A37" t="inlineStr">
        <is>
          <t>Marchbank, Kirsty (GBR)</t>
        </is>
      </c>
      <c r="B37" t="inlineStr">
        <is>
          <t>35-39</t>
        </is>
      </c>
      <c r="C37" t="inlineStr">
        <is>
          <t>2023 Birmingham</t>
        </is>
      </c>
      <c r="D37" t="inlineStr">
        <is>
          <t>HYROX PRO</t>
        </is>
      </c>
      <c r="E37" s="8" t="n">
        <v>0.002673611111111111</v>
      </c>
      <c r="F37" s="8" t="n">
        <v>0.00337962962962963</v>
      </c>
      <c r="G37" s="8" t="n">
        <v>0.003564814814814815</v>
      </c>
      <c r="H37" s="8" t="n">
        <v>0.003553240740740741</v>
      </c>
      <c r="I37" s="8" t="n">
        <v>0.004027777777777778</v>
      </c>
      <c r="J37" s="8" t="n">
        <v>0.005902777777777778</v>
      </c>
      <c r="K37" s="8" t="n">
        <v>0.003993055555555555</v>
      </c>
      <c r="L37" s="8" t="n">
        <v>0.002789351851851852</v>
      </c>
      <c r="M37" s="8" t="n">
        <v>0.003981481481481482</v>
      </c>
      <c r="N37" s="8" t="n">
        <v>0.003645833333333333</v>
      </c>
      <c r="O37" s="8" t="n">
        <v>0.003888888888888889</v>
      </c>
      <c r="P37" s="8" t="n">
        <v>0.002222222222222222</v>
      </c>
      <c r="Q37" s="8" t="n">
        <v>0.003831018518518518</v>
      </c>
      <c r="R37" s="8" t="n">
        <v>0.003113425925925926</v>
      </c>
      <c r="S37" s="8" t="n">
        <v>0.004027777777777778</v>
      </c>
      <c r="T37" s="8" t="n">
        <v>0.00425925925925926</v>
      </c>
      <c r="U37" s="8" t="n">
        <v>0.00494212962962963</v>
      </c>
      <c r="V37" t="inlineStr">
        <is>
          <t>–</t>
        </is>
      </c>
      <c r="W37">
        <f>E37 + G37 + I37 + K37 + M37 + O37 + Q37 + S37</f>
        <v/>
      </c>
      <c r="X37" s="9">
        <f>W37 / 8</f>
        <v/>
      </c>
      <c r="Y37" s="9">
        <f>MAX(ABS(E37 - X37), ABS(G37 - X37), ABS(I37 - X37), ABS(K37 - X37), ABS(M37 - X37), ABS(O37 - X37), ABS(Q37 - X37), ABS(S37 - X37))</f>
        <v/>
      </c>
      <c r="Z37" s="8" t="n">
        <v>0.06371527777777777</v>
      </c>
    </row>
    <row r="38">
      <c r="A38" t="inlineStr">
        <is>
          <t>Austin, Sarah (GBR)</t>
        </is>
      </c>
      <c r="B38" t="inlineStr">
        <is>
          <t>35-39</t>
        </is>
      </c>
      <c r="C38" t="inlineStr">
        <is>
          <t>2023 Birmingham</t>
        </is>
      </c>
      <c r="D38" t="inlineStr">
        <is>
          <t>HYROX PRO</t>
        </is>
      </c>
      <c r="E38" s="8" t="n">
        <v>0.002719907407407407</v>
      </c>
      <c r="F38" s="8" t="n">
        <v>0.003298611111111111</v>
      </c>
      <c r="G38" s="8" t="n">
        <v>0.003726851851851852</v>
      </c>
      <c r="H38" s="8" t="n">
        <v>0.00287037037037037</v>
      </c>
      <c r="I38" s="8" t="n">
        <v>0.003854166666666667</v>
      </c>
      <c r="J38" s="8" t="n">
        <v>0.005150462962962963</v>
      </c>
      <c r="K38" s="8" t="n">
        <v>0.003854166666666667</v>
      </c>
      <c r="L38" s="8" t="n">
        <v>0.004618055555555556</v>
      </c>
      <c r="M38" s="8" t="n">
        <v>0.00400462962962963</v>
      </c>
      <c r="N38" s="8" t="n">
        <v>0.0034375</v>
      </c>
      <c r="O38" s="8" t="n">
        <v>0.003958333333333334</v>
      </c>
      <c r="P38" s="8" t="n">
        <v>0.002025462962962963</v>
      </c>
      <c r="Q38" s="8" t="n">
        <v>0.003969907407407407</v>
      </c>
      <c r="R38" s="8" t="n">
        <v>0.003912037037037037</v>
      </c>
      <c r="S38" s="8" t="n">
        <v>0.004328703703703704</v>
      </c>
      <c r="T38" s="8" t="n">
        <v>0.004849537037037037</v>
      </c>
      <c r="U38" s="8" t="n">
        <v>0.003645833333333333</v>
      </c>
      <c r="V38" t="inlineStr">
        <is>
          <t>–</t>
        </is>
      </c>
      <c r="W38">
        <f>E38 + G38 + I38 + K38 + M38 + O38 + Q38 + S38</f>
        <v/>
      </c>
      <c r="X38" s="9">
        <f>W38 / 8</f>
        <v/>
      </c>
      <c r="Y38" s="9">
        <f>MAX(ABS(E38 - X38), ABS(G38 - X38), ABS(I38 - X38), ABS(K38 - X38), ABS(M38 - X38), ABS(O38 - X38), ABS(Q38 - X38), ABS(S38 - X38))</f>
        <v/>
      </c>
      <c r="Z38" s="8" t="n">
        <v>0.06414351851851852</v>
      </c>
    </row>
    <row r="39">
      <c r="A39" t="inlineStr">
        <is>
          <t>Pinks, Laura (GBR)</t>
        </is>
      </c>
      <c r="B39" t="inlineStr">
        <is>
          <t>35-39</t>
        </is>
      </c>
      <c r="C39" t="inlineStr">
        <is>
          <t>2023 Birmingham</t>
        </is>
      </c>
      <c r="D39" t="inlineStr">
        <is>
          <t>HYROX PRO</t>
        </is>
      </c>
      <c r="E39" s="8" t="n">
        <v>0.002824074074074074</v>
      </c>
      <c r="F39" s="8" t="n">
        <v>0.003287037037037037</v>
      </c>
      <c r="G39" s="8" t="n">
        <v>0.003726851851851852</v>
      </c>
      <c r="H39" s="8" t="n">
        <v>0.003032407407407407</v>
      </c>
      <c r="I39" s="8" t="n">
        <v>0.003784722222222222</v>
      </c>
      <c r="J39" s="8" t="n">
        <v>0.004907407407407407</v>
      </c>
      <c r="K39" s="8" t="n">
        <v>0.003854166666666667</v>
      </c>
      <c r="L39" s="8" t="n">
        <v>0.004097222222222223</v>
      </c>
      <c r="M39" s="8" t="n">
        <v>0.004791666666666666</v>
      </c>
      <c r="N39" s="8" t="n">
        <v>0.003263888888888889</v>
      </c>
      <c r="O39" s="8" t="n">
        <v>0.003912037037037037</v>
      </c>
      <c r="P39" s="8" t="n">
        <v>0.001770833333333333</v>
      </c>
      <c r="Q39" s="8" t="n">
        <v>0.003900462962962963</v>
      </c>
      <c r="R39" s="8" t="n">
        <v>0.003206018518518519</v>
      </c>
      <c r="S39" s="8" t="n">
        <v>0.004375</v>
      </c>
      <c r="T39" s="8" t="n">
        <v>0.004560185185185185</v>
      </c>
      <c r="U39" s="8" t="n">
        <v>0.005173611111111111</v>
      </c>
      <c r="V39" t="inlineStr">
        <is>
          <t>–</t>
        </is>
      </c>
      <c r="W39">
        <f>E39 + G39 + I39 + K39 + M39 + O39 + Q39 + S39</f>
        <v/>
      </c>
      <c r="X39" s="9">
        <f>W39 / 8</f>
        <v/>
      </c>
      <c r="Y39" s="9">
        <f>MAX(ABS(E39 - X39), ABS(G39 - X39), ABS(I39 - X39), ABS(K39 - X39), ABS(M39 - X39), ABS(O39 - X39), ABS(Q39 - X39), ABS(S39 - X39))</f>
        <v/>
      </c>
      <c r="Z39" s="8" t="n">
        <v>0.06438657407407407</v>
      </c>
    </row>
    <row r="40">
      <c r="A40" t="inlineStr">
        <is>
          <t>Chard, Boo (GBR)</t>
        </is>
      </c>
      <c r="B40" t="inlineStr">
        <is>
          <t>50-54</t>
        </is>
      </c>
      <c r="C40" t="inlineStr">
        <is>
          <t>2023 Birmingham</t>
        </is>
      </c>
      <c r="D40" t="inlineStr">
        <is>
          <t>HYROX PRO</t>
        </is>
      </c>
      <c r="E40" s="8" t="n">
        <v>0.002731481481481481</v>
      </c>
      <c r="F40" s="8" t="n">
        <v>0.003460648148148148</v>
      </c>
      <c r="G40" s="8" t="n">
        <v>0.003518518518518518</v>
      </c>
      <c r="H40" s="8" t="n">
        <v>0.0028125</v>
      </c>
      <c r="I40" s="8" t="n">
        <v>0.00375</v>
      </c>
      <c r="J40" s="8" t="n">
        <v>0.005532407407407408</v>
      </c>
      <c r="K40" s="8" t="n">
        <v>0.003784722222222222</v>
      </c>
      <c r="L40" s="8" t="n">
        <v>0.003229166666666667</v>
      </c>
      <c r="M40" s="8" t="n">
        <v>0.003946759259259259</v>
      </c>
      <c r="N40" s="8" t="n">
        <v>0.00349537037037037</v>
      </c>
      <c r="O40" s="8" t="n">
        <v>0.003900462962962963</v>
      </c>
      <c r="P40" s="8" t="n">
        <v>0.001585648148148148</v>
      </c>
      <c r="Q40" s="8" t="n">
        <v>0.003981481481481482</v>
      </c>
      <c r="R40" s="8" t="n">
        <v>0.004513888888888888</v>
      </c>
      <c r="S40" s="8" t="n">
        <v>0.004444444444444444</v>
      </c>
      <c r="T40" s="8" t="n">
        <v>0.006053240740740741</v>
      </c>
      <c r="U40" s="8" t="n">
        <v>0.003738425925925926</v>
      </c>
      <c r="V40" t="inlineStr">
        <is>
          <t>–</t>
        </is>
      </c>
      <c r="W40">
        <f>E40 + G40 + I40 + K40 + M40 + O40 + Q40 + S40</f>
        <v/>
      </c>
      <c r="X40" s="9">
        <f>W40 / 8</f>
        <v/>
      </c>
      <c r="Y40" s="9">
        <f>MAX(ABS(E40 - X40), ABS(G40 - X40), ABS(I40 - X40), ABS(K40 - X40), ABS(M40 - X40), ABS(O40 - X40), ABS(Q40 - X40), ABS(S40 - X40))</f>
        <v/>
      </c>
      <c r="Z40" s="8" t="n">
        <v>0.06438657407407407</v>
      </c>
    </row>
    <row r="41">
      <c r="A41" t="inlineStr">
        <is>
          <t>Avul, Heather (GBR)</t>
        </is>
      </c>
      <c r="B41" t="inlineStr">
        <is>
          <t>50-54</t>
        </is>
      </c>
      <c r="C41" t="inlineStr">
        <is>
          <t>2023 Birmingham</t>
        </is>
      </c>
      <c r="D41" t="inlineStr">
        <is>
          <t>HYROX PRO</t>
        </is>
      </c>
      <c r="E41" s="8" t="n">
        <v>0.002662037037037037</v>
      </c>
      <c r="F41" s="8" t="n">
        <v>0.003680555555555555</v>
      </c>
      <c r="G41" s="8" t="n">
        <v>0.003518518518518518</v>
      </c>
      <c r="H41" s="8" t="n">
        <v>0.00400462962962963</v>
      </c>
      <c r="I41" s="8" t="n">
        <v>0.00369212962962963</v>
      </c>
      <c r="J41" s="8" t="n">
        <v>0.007488425925925926</v>
      </c>
      <c r="K41" s="8" t="n">
        <v>0.00375</v>
      </c>
      <c r="L41" s="8" t="n">
        <v>0.003414351851851852</v>
      </c>
      <c r="M41" s="8" t="n">
        <v>0.003854166666666667</v>
      </c>
      <c r="N41" s="8" t="n">
        <v>0.003726851851851852</v>
      </c>
      <c r="O41" s="8" t="n">
        <v>0.003761574074074074</v>
      </c>
      <c r="P41" s="8" t="n">
        <v>0.001493055555555556</v>
      </c>
      <c r="Q41" s="8" t="n">
        <v>0.003726851851851852</v>
      </c>
      <c r="R41" s="8" t="n">
        <v>0.00349537037037037</v>
      </c>
      <c r="S41" s="8" t="n">
        <v>0.004085648148148148</v>
      </c>
      <c r="T41" s="8" t="n">
        <v>0.004386574074074074</v>
      </c>
      <c r="U41" s="8" t="n">
        <v>0.00380787037037037</v>
      </c>
      <c r="V41" t="inlineStr">
        <is>
          <t>–</t>
        </is>
      </c>
      <c r="W41">
        <f>E41 + G41 + I41 + K41 + M41 + O41 + Q41 + S41</f>
        <v/>
      </c>
      <c r="X41" s="9">
        <f>W41 / 8</f>
        <v/>
      </c>
      <c r="Y41" s="9">
        <f>MAX(ABS(E41 - X41), ABS(G41 - X41), ABS(I41 - X41), ABS(K41 - X41), ABS(M41 - X41), ABS(O41 - X41), ABS(Q41 - X41), ABS(S41 - X41))</f>
        <v/>
      </c>
      <c r="Z41" s="8" t="n">
        <v>0.06445601851851852</v>
      </c>
    </row>
    <row r="42">
      <c r="A42" t="inlineStr">
        <is>
          <t>Owen, Ffion (GBR)</t>
        </is>
      </c>
      <c r="B42" t="inlineStr">
        <is>
          <t>U24</t>
        </is>
      </c>
      <c r="C42" t="inlineStr">
        <is>
          <t>2023 Birmingham</t>
        </is>
      </c>
      <c r="D42" t="inlineStr">
        <is>
          <t>HYROX PRO</t>
        </is>
      </c>
      <c r="E42" s="8" t="n">
        <v>0.002766203703703704</v>
      </c>
      <c r="F42" s="8" t="n">
        <v>0.003078703703703704</v>
      </c>
      <c r="G42" s="8" t="n">
        <v>0.003877314814814815</v>
      </c>
      <c r="H42" s="8" t="n">
        <v>0.002685185185185185</v>
      </c>
      <c r="I42" s="8" t="n">
        <v>0.004178240740740741</v>
      </c>
      <c r="J42" s="8" t="n">
        <v>0.00449074074074074</v>
      </c>
      <c r="K42" s="8" t="n">
        <v>0.004189814814814815</v>
      </c>
      <c r="L42" s="8" t="n">
        <v>0.003912037037037037</v>
      </c>
      <c r="M42" s="8" t="n">
        <v>0.004166666666666667</v>
      </c>
      <c r="N42" s="8" t="n">
        <v>0.003402777777777778</v>
      </c>
      <c r="O42" s="8" t="n">
        <v>0.004270833333333333</v>
      </c>
      <c r="P42" s="8" t="n">
        <v>0.002141203703703704</v>
      </c>
      <c r="Q42" s="8" t="n">
        <v>0.004479166666666667</v>
      </c>
      <c r="R42" s="8" t="n">
        <v>0.003206018518518519</v>
      </c>
      <c r="S42" s="8" t="n">
        <v>0.004988425925925926</v>
      </c>
      <c r="T42" s="8" t="n">
        <v>0.004108796296296296</v>
      </c>
      <c r="U42" s="8" t="n">
        <v>0.004733796296296297</v>
      </c>
      <c r="V42" t="inlineStr">
        <is>
          <t>–</t>
        </is>
      </c>
      <c r="W42">
        <f>E42 + G42 + I42 + K42 + M42 + O42 + Q42 + S42</f>
        <v/>
      </c>
      <c r="X42" s="9">
        <f>W42 / 8</f>
        <v/>
      </c>
      <c r="Y42" s="9">
        <f>MAX(ABS(E42 - X42), ABS(G42 - X42), ABS(I42 - X42), ABS(K42 - X42), ABS(M42 - X42), ABS(O42 - X42), ABS(Q42 - X42), ABS(S42 - X42))</f>
        <v/>
      </c>
      <c r="Z42" s="8" t="n">
        <v>0.06457175925925926</v>
      </c>
    </row>
    <row r="43">
      <c r="A43" t="inlineStr">
        <is>
          <t>Osborne, Barbara (ITA)</t>
        </is>
      </c>
      <c r="B43" t="inlineStr">
        <is>
          <t>55-59</t>
        </is>
      </c>
      <c r="C43" t="inlineStr">
        <is>
          <t>2023 Birmingham</t>
        </is>
      </c>
      <c r="D43" t="inlineStr">
        <is>
          <t>HYROX PRO</t>
        </is>
      </c>
      <c r="E43" s="8" t="n">
        <v>0.002777777777777778</v>
      </c>
      <c r="F43" s="8" t="n">
        <v>0.003425925925925926</v>
      </c>
      <c r="G43" s="8" t="n">
        <v>0.003657407407407407</v>
      </c>
      <c r="H43" s="8" t="n">
        <v>0.003171296296296296</v>
      </c>
      <c r="I43" s="8" t="n">
        <v>0.003831018518518518</v>
      </c>
      <c r="J43" s="8" t="n">
        <v>0.004803240740740741</v>
      </c>
      <c r="K43" s="8" t="n">
        <v>0.003877314814814815</v>
      </c>
      <c r="L43" s="8" t="n">
        <v>0.004131944444444444</v>
      </c>
      <c r="M43" s="8" t="n">
        <v>0.004016203703703704</v>
      </c>
      <c r="N43" s="8" t="n">
        <v>0.003587962962962963</v>
      </c>
      <c r="O43" s="8" t="n">
        <v>0.00400462962962963</v>
      </c>
      <c r="P43" s="8" t="n">
        <v>0.001793981481481481</v>
      </c>
      <c r="Q43" s="8" t="n">
        <v>0.004108796296296296</v>
      </c>
      <c r="R43" s="8" t="n">
        <v>0.00474537037037037</v>
      </c>
      <c r="S43" s="8" t="n">
        <v>0.004479166666666667</v>
      </c>
      <c r="T43" s="8" t="n">
        <v>0.004664351851851852</v>
      </c>
      <c r="U43" s="8" t="n">
        <v>0.003680555555555555</v>
      </c>
      <c r="V43" t="inlineStr">
        <is>
          <t>–</t>
        </is>
      </c>
      <c r="W43">
        <f>E43 + G43 + I43 + K43 + M43 + O43 + Q43 + S43</f>
        <v/>
      </c>
      <c r="X43" s="9">
        <f>W43 / 8</f>
        <v/>
      </c>
      <c r="Y43" s="9">
        <f>MAX(ABS(E43 - X43), ABS(G43 - X43), ABS(I43 - X43), ABS(K43 - X43), ABS(M43 - X43), ABS(O43 - X43), ABS(Q43 - X43), ABS(S43 - X43))</f>
        <v/>
      </c>
      <c r="Z43" s="8" t="n">
        <v>0.0646875</v>
      </c>
    </row>
    <row r="44">
      <c r="A44" t="inlineStr">
        <is>
          <t>Kearey, Linzi (GBR)</t>
        </is>
      </c>
      <c r="B44" t="inlineStr">
        <is>
          <t>35-39</t>
        </is>
      </c>
      <c r="C44" t="inlineStr">
        <is>
          <t>2023 Birmingham</t>
        </is>
      </c>
      <c r="D44" t="inlineStr">
        <is>
          <t>HYROX PRO</t>
        </is>
      </c>
      <c r="E44" s="8" t="n">
        <v>0.002858796296296296</v>
      </c>
      <c r="F44" s="8" t="n">
        <v>0.003310185185185185</v>
      </c>
      <c r="G44" s="8" t="n">
        <v>0.003611111111111111</v>
      </c>
      <c r="H44" s="8" t="n">
        <v>0.002662037037037037</v>
      </c>
      <c r="I44" s="8" t="n">
        <v>0.00400462962962963</v>
      </c>
      <c r="J44" s="8" t="n">
        <v>0.006423611111111111</v>
      </c>
      <c r="K44" s="8" t="n">
        <v>0.003958333333333334</v>
      </c>
      <c r="L44" s="8" t="n">
        <v>0.003125</v>
      </c>
      <c r="M44" s="8" t="n">
        <v>0.0040625</v>
      </c>
      <c r="N44" s="8" t="n">
        <v>0.003541666666666666</v>
      </c>
      <c r="O44" s="8" t="n">
        <v>0.003993055555555555</v>
      </c>
      <c r="P44" s="8" t="n">
        <v>0.002013888888888889</v>
      </c>
      <c r="Q44" s="8" t="n">
        <v>0.003958333333333334</v>
      </c>
      <c r="R44" s="8" t="n">
        <v>0.004236111111111112</v>
      </c>
      <c r="S44" s="8" t="n">
        <v>0.004421296296296296</v>
      </c>
      <c r="T44" s="8" t="n">
        <v>0.004270833333333333</v>
      </c>
      <c r="U44" s="8" t="n">
        <v>0.005243055555555555</v>
      </c>
      <c r="V44" t="inlineStr">
        <is>
          <t>–</t>
        </is>
      </c>
      <c r="W44">
        <f>E44 + G44 + I44 + K44 + M44 + O44 + Q44 + S44</f>
        <v/>
      </c>
      <c r="X44" s="9">
        <f>W44 / 8</f>
        <v/>
      </c>
      <c r="Y44" s="9">
        <f>MAX(ABS(E44 - X44), ABS(G44 - X44), ABS(I44 - X44), ABS(K44 - X44), ABS(M44 - X44), ABS(O44 - X44), ABS(Q44 - X44), ABS(S44 - X44))</f>
        <v/>
      </c>
      <c r="Z44" s="8" t="n">
        <v>0.06559027777777778</v>
      </c>
    </row>
    <row r="45">
      <c r="A45" t="inlineStr">
        <is>
          <t>Kelly, Katrina (GBR)</t>
        </is>
      </c>
      <c r="B45" t="inlineStr">
        <is>
          <t>25-29</t>
        </is>
      </c>
      <c r="C45" t="inlineStr">
        <is>
          <t>2023 Birmingham</t>
        </is>
      </c>
      <c r="D45" t="inlineStr">
        <is>
          <t>HYROX PRO</t>
        </is>
      </c>
      <c r="E45" s="8" t="n">
        <v>0.002384259259259259</v>
      </c>
      <c r="F45" s="8" t="n">
        <v>0.003460648148148148</v>
      </c>
      <c r="G45" s="8" t="n">
        <v>0.003194444444444445</v>
      </c>
      <c r="H45" s="8" t="n">
        <v>0.003541666666666666</v>
      </c>
      <c r="I45" s="8" t="n">
        <v>0.00349537037037037</v>
      </c>
      <c r="J45" s="8" t="n">
        <v>0.01061342592592593</v>
      </c>
      <c r="K45" s="8" t="n">
        <v>0.003564814814814815</v>
      </c>
      <c r="L45" s="8" t="n">
        <v>0.003449074074074074</v>
      </c>
      <c r="M45" s="8" t="n">
        <v>0.003564814814814815</v>
      </c>
      <c r="N45" s="8" t="n">
        <v>0.003611111111111111</v>
      </c>
      <c r="O45" s="8" t="n">
        <v>0.003449074074074074</v>
      </c>
      <c r="P45" s="8" t="n">
        <v>0.001875</v>
      </c>
      <c r="Q45" s="8" t="n">
        <v>0.003541666666666666</v>
      </c>
      <c r="R45" s="8" t="n">
        <v>0.003460648148148148</v>
      </c>
      <c r="S45" s="8" t="n">
        <v>0.003703703703703704</v>
      </c>
      <c r="T45" s="8" t="n">
        <v>0.004548611111111111</v>
      </c>
      <c r="U45" s="8" t="n">
        <v>0.00443287037037037</v>
      </c>
      <c r="V45" t="inlineStr">
        <is>
          <t>3 Minutes</t>
        </is>
      </c>
      <c r="W45">
        <f>E45 + G45 + I45 + K45 + M45 + O45 + Q45 + S45</f>
        <v/>
      </c>
      <c r="X45" s="9">
        <f>W45 / 8</f>
        <v/>
      </c>
      <c r="Y45" s="9">
        <f>MAX(ABS(E45 - X45), ABS(G45 - X45), ABS(I45 - X45), ABS(K45 - X45), ABS(M45 - X45), ABS(O45 - X45), ABS(Q45 - X45), ABS(S45 - X45))</f>
        <v/>
      </c>
      <c r="Z45" s="8" t="n">
        <v>0.06578703703703703</v>
      </c>
    </row>
    <row r="46">
      <c r="A46" t="inlineStr">
        <is>
          <t>Pepper, Sarah (GBR)</t>
        </is>
      </c>
      <c r="B46" t="inlineStr">
        <is>
          <t>40-44</t>
        </is>
      </c>
      <c r="C46" t="inlineStr">
        <is>
          <t>2023 Birmingham</t>
        </is>
      </c>
      <c r="D46" t="inlineStr">
        <is>
          <t>HYROX PRO</t>
        </is>
      </c>
      <c r="E46" s="8" t="n">
        <v>0.002928240740740741</v>
      </c>
      <c r="F46" s="8" t="n">
        <v>0.00349537037037037</v>
      </c>
      <c r="G46" s="8" t="n">
        <v>0.003796296296296296</v>
      </c>
      <c r="H46" s="8" t="n">
        <v>0.002881944444444444</v>
      </c>
      <c r="I46" s="8" t="n">
        <v>0.004097222222222223</v>
      </c>
      <c r="J46" s="8" t="n">
        <v>0.004768518518518518</v>
      </c>
      <c r="K46" s="8" t="n">
        <v>0.004305555555555556</v>
      </c>
      <c r="L46" s="8" t="n">
        <v>0.004131944444444444</v>
      </c>
      <c r="M46" s="8" t="n">
        <v>0.00431712962962963</v>
      </c>
      <c r="N46" s="8" t="n">
        <v>0.003784722222222222</v>
      </c>
      <c r="O46" s="8" t="n">
        <v>0.004236111111111112</v>
      </c>
      <c r="P46" s="8" t="n">
        <v>0.00306712962962963</v>
      </c>
      <c r="Q46" s="8" t="n">
        <v>0.004340277777777778</v>
      </c>
      <c r="R46" s="8" t="n">
        <v>0.003668981481481481</v>
      </c>
      <c r="S46" s="8" t="n">
        <v>0.0046875</v>
      </c>
      <c r="T46" s="8" t="n">
        <v>0.004618055555555556</v>
      </c>
      <c r="U46" s="8" t="n">
        <v>0.003761574074074074</v>
      </c>
      <c r="V46" t="inlineStr">
        <is>
          <t>–</t>
        </is>
      </c>
      <c r="W46">
        <f>E46 + G46 + I46 + K46 + M46 + O46 + Q46 + S46</f>
        <v/>
      </c>
      <c r="X46" s="9">
        <f>W46 / 8</f>
        <v/>
      </c>
      <c r="Y46" s="9">
        <f>MAX(ABS(E46 - X46), ABS(G46 - X46), ABS(I46 - X46), ABS(K46 - X46), ABS(M46 - X46), ABS(O46 - X46), ABS(Q46 - X46), ABS(S46 - X46))</f>
        <v/>
      </c>
      <c r="Z46" s="8" t="n">
        <v>0.06679398148148148</v>
      </c>
    </row>
    <row r="47">
      <c r="A47" t="inlineStr">
        <is>
          <t>Blaker, Victoria (GBR)</t>
        </is>
      </c>
      <c r="B47" t="inlineStr">
        <is>
          <t>U24</t>
        </is>
      </c>
      <c r="C47" t="inlineStr">
        <is>
          <t>2023 Birmingham</t>
        </is>
      </c>
      <c r="D47" t="inlineStr">
        <is>
          <t>HYROX PRO</t>
        </is>
      </c>
      <c r="E47" s="8" t="n">
        <v>0.002638888888888889</v>
      </c>
      <c r="F47" s="8" t="n">
        <v>0.003263888888888889</v>
      </c>
      <c r="G47" s="8" t="n">
        <v>0.003657407407407407</v>
      </c>
      <c r="H47" s="8" t="n">
        <v>0.004363425925925926</v>
      </c>
      <c r="I47" s="8" t="n">
        <v>0.003865740740740741</v>
      </c>
      <c r="J47" s="8" t="n">
        <v>0.005868055555555555</v>
      </c>
      <c r="K47" s="8" t="n">
        <v>0.003842592592592593</v>
      </c>
      <c r="L47" s="8" t="n">
        <v>0.004780092592592593</v>
      </c>
      <c r="M47" s="8" t="n">
        <v>0.003831018518518518</v>
      </c>
      <c r="N47" s="8" t="n">
        <v>0.003576388888888889</v>
      </c>
      <c r="O47" s="8" t="n">
        <v>0.003900462962962963</v>
      </c>
      <c r="P47" s="8" t="n">
        <v>0.001574074074074074</v>
      </c>
      <c r="Q47" s="8" t="n">
        <v>0.004027777777777778</v>
      </c>
      <c r="R47" s="8" t="n">
        <v>0.003981481481481482</v>
      </c>
      <c r="S47" s="8" t="n">
        <v>0.006064814814814815</v>
      </c>
      <c r="T47" s="8" t="n">
        <v>0.003622685185185185</v>
      </c>
      <c r="U47" s="8" t="n">
        <v>0.004375</v>
      </c>
      <c r="V47" t="inlineStr">
        <is>
          <t>–</t>
        </is>
      </c>
      <c r="W47">
        <f>E47 + G47 + I47 + K47 + M47 + O47 + Q47 + S47</f>
        <v/>
      </c>
      <c r="X47" s="9">
        <f>W47 / 8</f>
        <v/>
      </c>
      <c r="Y47" s="9">
        <f>MAX(ABS(E47 - X47), ABS(G47 - X47), ABS(I47 - X47), ABS(K47 - X47), ABS(M47 - X47), ABS(O47 - X47), ABS(Q47 - X47), ABS(S47 - X47))</f>
        <v/>
      </c>
      <c r="Z47" s="8" t="n">
        <v>0.06712962962962964</v>
      </c>
    </row>
    <row r="48">
      <c r="A48" t="inlineStr">
        <is>
          <t>Williams, Wendy (GBR)</t>
        </is>
      </c>
      <c r="B48" t="inlineStr">
        <is>
          <t>55-59</t>
        </is>
      </c>
      <c r="C48" t="inlineStr">
        <is>
          <t>2023 Birmingham</t>
        </is>
      </c>
      <c r="D48" t="inlineStr">
        <is>
          <t>HYROX PRO</t>
        </is>
      </c>
      <c r="E48" s="8" t="n">
        <v>0.003101851851851852</v>
      </c>
      <c r="F48" s="8" t="n">
        <v>0.003506944444444444</v>
      </c>
      <c r="G48" s="8" t="n">
        <v>0.004108796296296296</v>
      </c>
      <c r="H48" s="8" t="n">
        <v>0.003622685185185185</v>
      </c>
      <c r="I48" s="8" t="n">
        <v>0.004016203703703704</v>
      </c>
      <c r="J48" s="8" t="n">
        <v>0.004606481481481481</v>
      </c>
      <c r="K48" s="8" t="n">
        <v>0.004155092592592592</v>
      </c>
      <c r="L48" s="8" t="n">
        <v>0.004212962962962963</v>
      </c>
      <c r="M48" s="8" t="n">
        <v>0.004293981481481481</v>
      </c>
      <c r="N48" s="8" t="n">
        <v>0.003611111111111111</v>
      </c>
      <c r="O48" s="8" t="n">
        <v>0.004293981481481481</v>
      </c>
      <c r="P48" s="8" t="n">
        <v>0.002141203703703704</v>
      </c>
      <c r="Q48" s="8" t="n">
        <v>0.004282407407407408</v>
      </c>
      <c r="R48" s="8" t="n">
        <v>0.004247685185185185</v>
      </c>
      <c r="S48" s="8" t="n">
        <v>0.004652777777777777</v>
      </c>
      <c r="T48" s="8" t="n">
        <v>0.004375</v>
      </c>
      <c r="U48" s="8" t="n">
        <v>0.004398148148148148</v>
      </c>
      <c r="V48" t="inlineStr">
        <is>
          <t>–</t>
        </is>
      </c>
      <c r="W48">
        <f>E48 + G48 + I48 + K48 + M48 + O48 + Q48 + S48</f>
        <v/>
      </c>
      <c r="X48" s="9">
        <f>W48 / 8</f>
        <v/>
      </c>
      <c r="Y48" s="9">
        <f>MAX(ABS(E48 - X48), ABS(G48 - X48), ABS(I48 - X48), ABS(K48 - X48), ABS(M48 - X48), ABS(O48 - X48), ABS(Q48 - X48), ABS(S48 - X48))</f>
        <v/>
      </c>
      <c r="Z48" s="8" t="n">
        <v>0.06755787037037037</v>
      </c>
    </row>
    <row r="49">
      <c r="A49" t="inlineStr">
        <is>
          <t>Sewehli, Halima (GBR)</t>
        </is>
      </c>
      <c r="B49" t="inlineStr">
        <is>
          <t>45-49</t>
        </is>
      </c>
      <c r="C49" t="inlineStr">
        <is>
          <t>2023 Birmingham</t>
        </is>
      </c>
      <c r="D49" t="inlineStr">
        <is>
          <t>HYROX PRO</t>
        </is>
      </c>
      <c r="E49" s="8" t="n">
        <v>0.002754629629629629</v>
      </c>
      <c r="F49" s="8" t="n">
        <v>0.003321759259259259</v>
      </c>
      <c r="G49" s="8" t="n">
        <v>0.003854166666666667</v>
      </c>
      <c r="H49" s="8" t="n">
        <v>0.003159722222222222</v>
      </c>
      <c r="I49" s="8" t="n">
        <v>0.003969907407407407</v>
      </c>
      <c r="J49" s="8" t="n">
        <v>0.005949074074074075</v>
      </c>
      <c r="K49" s="8" t="n">
        <v>0.004097222222222223</v>
      </c>
      <c r="L49" s="8" t="n">
        <v>0.003912037037037037</v>
      </c>
      <c r="M49" s="8" t="n">
        <v>0.004178240740740741</v>
      </c>
      <c r="N49" s="8" t="n">
        <v>0.003611111111111111</v>
      </c>
      <c r="O49" s="8" t="n">
        <v>0.004201388888888889</v>
      </c>
      <c r="P49" s="8" t="n">
        <v>0.001967592592592592</v>
      </c>
      <c r="Q49" s="8" t="n">
        <v>0.004351851851851852</v>
      </c>
      <c r="R49" s="8" t="n">
        <v>0.003969907407407407</v>
      </c>
      <c r="S49" s="8" t="n">
        <v>0.005150462962962963</v>
      </c>
      <c r="T49" s="8" t="n">
        <v>0.004108796296296296</v>
      </c>
      <c r="U49" s="8" t="n">
        <v>0.005266203703703703</v>
      </c>
      <c r="V49" t="inlineStr">
        <is>
          <t>–</t>
        </is>
      </c>
      <c r="W49">
        <f>E49 + G49 + I49 + K49 + M49 + O49 + Q49 + S49</f>
        <v/>
      </c>
      <c r="X49" s="9">
        <f>W49 / 8</f>
        <v/>
      </c>
      <c r="Y49" s="9">
        <f>MAX(ABS(E49 - X49), ABS(G49 - X49), ABS(I49 - X49), ABS(K49 - X49), ABS(M49 - X49), ABS(O49 - X49), ABS(Q49 - X49), ABS(S49 - X49))</f>
        <v/>
      </c>
      <c r="Z49" s="8" t="n">
        <v>0.06773148148148148</v>
      </c>
    </row>
    <row r="50">
      <c r="A50" t="inlineStr">
        <is>
          <t>Haigh, Annabel (GBR)</t>
        </is>
      </c>
      <c r="B50" t="inlineStr">
        <is>
          <t>45-49</t>
        </is>
      </c>
      <c r="C50" t="inlineStr">
        <is>
          <t>2023 Birmingham</t>
        </is>
      </c>
      <c r="D50" t="inlineStr">
        <is>
          <t>HYROX PRO</t>
        </is>
      </c>
      <c r="E50" s="8" t="n">
        <v>0.002546296296296297</v>
      </c>
      <c r="F50" s="8" t="n">
        <v>0.00318287037037037</v>
      </c>
      <c r="G50" s="8" t="n">
        <v>0.003761574074074074</v>
      </c>
      <c r="H50" s="8" t="n">
        <v>0.003402777777777778</v>
      </c>
      <c r="I50" s="8" t="n">
        <v>0.004143518518518519</v>
      </c>
      <c r="J50" s="8" t="n">
        <v>0.007997685185185186</v>
      </c>
      <c r="K50" s="8" t="n">
        <v>0.003958333333333334</v>
      </c>
      <c r="L50" s="8" t="n">
        <v>0.003032407407407407</v>
      </c>
      <c r="M50" s="8" t="n">
        <v>0.004930555555555555</v>
      </c>
      <c r="N50" s="8" t="n">
        <v>0.003657407407407407</v>
      </c>
      <c r="O50" s="8" t="n">
        <v>0.0040625</v>
      </c>
      <c r="P50" s="8" t="n">
        <v>0.001597222222222222</v>
      </c>
      <c r="Q50" s="8" t="n">
        <v>0.004293981481481481</v>
      </c>
      <c r="R50" s="8" t="n">
        <v>0.00443287037037037</v>
      </c>
      <c r="S50" s="8" t="n">
        <v>0.004618055555555556</v>
      </c>
      <c r="T50" s="8" t="n">
        <v>0.003530092592592592</v>
      </c>
      <c r="U50" s="8" t="n">
        <v>0.004884259259259259</v>
      </c>
      <c r="V50" t="inlineStr">
        <is>
          <t>–</t>
        </is>
      </c>
      <c r="W50">
        <f>E50 + G50 + I50 + K50 + M50 + O50 + Q50 + S50</f>
        <v/>
      </c>
      <c r="X50" s="9">
        <f>W50 / 8</f>
        <v/>
      </c>
      <c r="Y50" s="9">
        <f>MAX(ABS(E50 - X50), ABS(G50 - X50), ABS(I50 - X50), ABS(K50 - X50), ABS(M50 - X50), ABS(O50 - X50), ABS(Q50 - X50), ABS(S50 - X50))</f>
        <v/>
      </c>
      <c r="Z50" s="8" t="n">
        <v>0.06792824074074075</v>
      </c>
    </row>
    <row r="51">
      <c r="A51" t="inlineStr">
        <is>
          <t>Finnegan, Gemma (GBR)</t>
        </is>
      </c>
      <c r="B51" t="inlineStr">
        <is>
          <t>25-29</t>
        </is>
      </c>
      <c r="C51" t="inlineStr">
        <is>
          <t>2023 Birmingham</t>
        </is>
      </c>
      <c r="D51" t="inlineStr">
        <is>
          <t>HYROX PRO</t>
        </is>
      </c>
      <c r="E51" s="8" t="n">
        <v>0.002708333333333333</v>
      </c>
      <c r="F51" s="8" t="n">
        <v>0.003506944444444444</v>
      </c>
      <c r="G51" s="8" t="n">
        <v>0.003576388888888889</v>
      </c>
      <c r="H51" s="8" t="n">
        <v>0.003900462962962963</v>
      </c>
      <c r="I51" s="8" t="n">
        <v>0.003761574074074074</v>
      </c>
      <c r="J51" s="8" t="n">
        <v>0.006388888888888889</v>
      </c>
      <c r="K51" s="8" t="n">
        <v>0.003831018518518518</v>
      </c>
      <c r="L51" s="8" t="n">
        <v>0.003784722222222222</v>
      </c>
      <c r="M51" s="8" t="n">
        <v>0.003784722222222222</v>
      </c>
      <c r="N51" s="8" t="n">
        <v>0.003923611111111111</v>
      </c>
      <c r="O51" s="8" t="n">
        <v>0.00375</v>
      </c>
      <c r="P51" s="8" t="n">
        <v>0.001759259259259259</v>
      </c>
      <c r="Q51" s="8" t="n">
        <v>0.003877314814814815</v>
      </c>
      <c r="R51" s="8" t="n">
        <v>0.003634259259259259</v>
      </c>
      <c r="S51" s="8" t="n">
        <v>0.004768518518518518</v>
      </c>
      <c r="T51" s="8" t="n">
        <v>0.006111111111111111</v>
      </c>
      <c r="U51" s="8" t="n">
        <v>0.004988425925925926</v>
      </c>
      <c r="V51" t="inlineStr">
        <is>
          <t>–</t>
        </is>
      </c>
      <c r="W51">
        <f>E51 + G51 + I51 + K51 + M51 + O51 + Q51 + S51</f>
        <v/>
      </c>
      <c r="X51" s="9">
        <f>W51 / 8</f>
        <v/>
      </c>
      <c r="Y51" s="9">
        <f>MAX(ABS(E51 - X51), ABS(G51 - X51), ABS(I51 - X51), ABS(K51 - X51), ABS(M51 - X51), ABS(O51 - X51), ABS(Q51 - X51), ABS(S51 - X51))</f>
        <v/>
      </c>
      <c r="Z51" s="8" t="n">
        <v>0.06797453703703704</v>
      </c>
    </row>
    <row r="52">
      <c r="A52" t="inlineStr">
        <is>
          <t>Pam, Janet (GBR)</t>
        </is>
      </c>
      <c r="B52" t="inlineStr">
        <is>
          <t>50-54</t>
        </is>
      </c>
      <c r="C52" t="inlineStr">
        <is>
          <t>2023 Birmingham</t>
        </is>
      </c>
      <c r="D52" t="inlineStr">
        <is>
          <t>HYROX PRO</t>
        </is>
      </c>
      <c r="E52" s="8" t="n">
        <v>0.005243055555555555</v>
      </c>
      <c r="F52" s="8" t="n">
        <v>0.003194444444444445</v>
      </c>
      <c r="G52" s="8" t="n">
        <v>0.004756944444444445</v>
      </c>
      <c r="H52" s="8" t="n">
        <v>0.002280092592592593</v>
      </c>
      <c r="I52" s="8" t="n">
        <v>0.004606481481481481</v>
      </c>
      <c r="J52" s="8" t="n">
        <v>0.004050925925925926</v>
      </c>
      <c r="K52" s="8" t="n">
        <v>0.004606481481481481</v>
      </c>
      <c r="L52" s="8" t="n">
        <v>0.003657407407407407</v>
      </c>
      <c r="M52" s="8" t="n">
        <v>0.004641203703703704</v>
      </c>
      <c r="N52" s="8" t="n">
        <v>0.003518518518518518</v>
      </c>
      <c r="O52" s="8" t="n">
        <v>0.004606481481481481</v>
      </c>
      <c r="P52" s="8" t="n">
        <v>0.001412037037037037</v>
      </c>
      <c r="Q52" s="8" t="n">
        <v>0.005173611111111111</v>
      </c>
      <c r="R52" s="8" t="n">
        <v>0.003148148148148148</v>
      </c>
      <c r="S52" s="8" t="n">
        <v>0.005613425925925926</v>
      </c>
      <c r="T52" s="8" t="n">
        <v>0.003321759259259259</v>
      </c>
      <c r="U52" s="8" t="n">
        <v>0.004606481481481481</v>
      </c>
      <c r="V52" t="inlineStr">
        <is>
          <t>1 Minute</t>
        </is>
      </c>
      <c r="W52">
        <f>E52 + G52 + I52 + K52 + M52 + O52 + Q52 + S52</f>
        <v/>
      </c>
      <c r="X52" s="9">
        <f>W52 / 8</f>
        <v/>
      </c>
      <c r="Y52" s="9">
        <f>MAX(ABS(E52 - X52), ABS(G52 - X52), ABS(I52 - X52), ABS(K52 - X52), ABS(M52 - X52), ABS(O52 - X52), ABS(Q52 - X52), ABS(S52 - X52))</f>
        <v/>
      </c>
      <c r="Z52" s="8" t="n">
        <v>0.06835648148148148</v>
      </c>
    </row>
    <row r="53">
      <c r="A53" t="inlineStr">
        <is>
          <t>Edmonds, Emma (GBR)</t>
        </is>
      </c>
      <c r="B53" t="inlineStr">
        <is>
          <t>25-29</t>
        </is>
      </c>
      <c r="C53" t="inlineStr">
        <is>
          <t>2023 Birmingham</t>
        </is>
      </c>
      <c r="D53" t="inlineStr">
        <is>
          <t>HYROX PRO</t>
        </is>
      </c>
      <c r="E53" s="8" t="n">
        <v>0.002789351851851852</v>
      </c>
      <c r="F53" s="8" t="n">
        <v>0.003240740740740741</v>
      </c>
      <c r="G53" s="8" t="n">
        <v>0.003842592592592593</v>
      </c>
      <c r="H53" s="8" t="n">
        <v>0.003229166666666667</v>
      </c>
      <c r="I53" s="8" t="n">
        <v>0.003946759259259259</v>
      </c>
      <c r="J53" s="8" t="n">
        <v>0.005081018518518519</v>
      </c>
      <c r="K53" s="8" t="n">
        <v>0.004050925925925926</v>
      </c>
      <c r="L53" s="8" t="n">
        <v>0.003993055555555555</v>
      </c>
      <c r="M53" s="8" t="n">
        <v>0.004247685185185185</v>
      </c>
      <c r="N53" s="8" t="n">
        <v>0.003553240740740741</v>
      </c>
      <c r="O53" s="8" t="n">
        <v>0.004201388888888889</v>
      </c>
      <c r="P53" s="8" t="n">
        <v>0.002152777777777778</v>
      </c>
      <c r="Q53" s="8" t="n">
        <v>0.004340277777777778</v>
      </c>
      <c r="R53" s="8" t="n">
        <v>0.004305555555555556</v>
      </c>
      <c r="S53" s="8" t="n">
        <v>0.005092592592592593</v>
      </c>
      <c r="T53" s="8" t="n">
        <v>0.005069444444444444</v>
      </c>
      <c r="U53" s="8" t="n">
        <v>0.005613425925925926</v>
      </c>
      <c r="V53" t="inlineStr">
        <is>
          <t>–</t>
        </is>
      </c>
      <c r="W53">
        <f>E53 + G53 + I53 + K53 + M53 + O53 + Q53 + S53</f>
        <v/>
      </c>
      <c r="X53" s="9">
        <f>W53 / 8</f>
        <v/>
      </c>
      <c r="Y53" s="9">
        <f>MAX(ABS(E53 - X53), ABS(G53 - X53), ABS(I53 - X53), ABS(K53 - X53), ABS(M53 - X53), ABS(O53 - X53), ABS(Q53 - X53), ABS(S53 - X53))</f>
        <v/>
      </c>
      <c r="Z53" s="8" t="n">
        <v>0.0686574074074074</v>
      </c>
    </row>
    <row r="54">
      <c r="A54" t="inlineStr">
        <is>
          <t>Monck, Abigail (GBR)</t>
        </is>
      </c>
      <c r="B54" t="inlineStr">
        <is>
          <t>35-39</t>
        </is>
      </c>
      <c r="C54" t="inlineStr">
        <is>
          <t>2023 Birmingham</t>
        </is>
      </c>
      <c r="D54" t="inlineStr">
        <is>
          <t>HYROX PRO</t>
        </is>
      </c>
      <c r="E54" s="8" t="n">
        <v>0.0028125</v>
      </c>
      <c r="F54" s="8" t="n">
        <v>0.003414351851851852</v>
      </c>
      <c r="G54" s="8" t="n">
        <v>0.003773148148148148</v>
      </c>
      <c r="H54" s="8" t="n">
        <v>0.003020833333333333</v>
      </c>
      <c r="I54" s="8" t="n">
        <v>0.003923611111111111</v>
      </c>
      <c r="J54" s="8" t="n">
        <v>0.005231481481481481</v>
      </c>
      <c r="K54" s="8" t="n">
        <v>0.004143518518518519</v>
      </c>
      <c r="L54" s="8" t="n">
        <v>0.004907407407407407</v>
      </c>
      <c r="M54" s="8" t="n">
        <v>0.004178240740740741</v>
      </c>
      <c r="N54" s="8" t="n">
        <v>0.003506944444444444</v>
      </c>
      <c r="O54" s="8" t="n">
        <v>0.004155092592592592</v>
      </c>
      <c r="P54" s="8" t="n">
        <v>0.002523148148148148</v>
      </c>
      <c r="Q54" s="8" t="n">
        <v>0.004212962962962963</v>
      </c>
      <c r="R54" s="8" t="n">
        <v>0.004560185185185185</v>
      </c>
      <c r="S54" s="8" t="n">
        <v>0.004618055555555556</v>
      </c>
      <c r="T54" s="8" t="n">
        <v>0.005798611111111111</v>
      </c>
      <c r="U54" s="8" t="n">
        <v>0.004201388888888889</v>
      </c>
      <c r="V54" t="inlineStr">
        <is>
          <t>–</t>
        </is>
      </c>
      <c r="W54">
        <f>E54 + G54 + I54 + K54 + M54 + O54 + Q54 + S54</f>
        <v/>
      </c>
      <c r="X54" s="9">
        <f>W54 / 8</f>
        <v/>
      </c>
      <c r="Y54" s="9">
        <f>MAX(ABS(E54 - X54), ABS(G54 - X54), ABS(I54 - X54), ABS(K54 - X54), ABS(M54 - X54), ABS(O54 - X54), ABS(Q54 - X54), ABS(S54 - X54))</f>
        <v/>
      </c>
      <c r="Z54" s="8" t="n">
        <v>0.06890046296296297</v>
      </c>
    </row>
    <row r="55">
      <c r="A55" t="inlineStr">
        <is>
          <t>Beddoes, Felicity (GBR)</t>
        </is>
      </c>
      <c r="B55" t="inlineStr">
        <is>
          <t>40-44</t>
        </is>
      </c>
      <c r="C55" t="inlineStr">
        <is>
          <t>2023 Birmingham</t>
        </is>
      </c>
      <c r="D55" t="inlineStr">
        <is>
          <t>HYROX PRO</t>
        </is>
      </c>
      <c r="E55" s="8" t="n">
        <v>0.002835648148148148</v>
      </c>
      <c r="F55" s="8" t="n">
        <v>0.003298611111111111</v>
      </c>
      <c r="G55" s="8" t="n">
        <v>0.003796296296296296</v>
      </c>
      <c r="H55" s="8" t="n">
        <v>0.003090277777777778</v>
      </c>
      <c r="I55" s="8" t="n">
        <v>0.003993055555555555</v>
      </c>
      <c r="J55" s="8" t="n">
        <v>0.004884259259259259</v>
      </c>
      <c r="K55" s="8" t="n">
        <v>0.004097222222222223</v>
      </c>
      <c r="L55" s="8" t="n">
        <v>0.004849537037037037</v>
      </c>
      <c r="M55" s="8" t="n">
        <v>0.00449074074074074</v>
      </c>
      <c r="N55" s="8" t="n">
        <v>0.003541666666666666</v>
      </c>
      <c r="O55" s="8" t="n">
        <v>0.004444444444444444</v>
      </c>
      <c r="P55" s="8" t="n">
        <v>0.001956018518518518</v>
      </c>
      <c r="Q55" s="8" t="n">
        <v>0.004328703703703704</v>
      </c>
      <c r="R55" s="8" t="n">
        <v>0.003368055555555556</v>
      </c>
      <c r="S55" s="8" t="n">
        <v>0.004895833333333334</v>
      </c>
      <c r="T55" s="8" t="n">
        <v>0.005115740740740741</v>
      </c>
      <c r="U55" s="8" t="n">
        <v>0.006122685185185185</v>
      </c>
      <c r="V55" t="inlineStr">
        <is>
          <t>–</t>
        </is>
      </c>
      <c r="W55">
        <f>E55 + G55 + I55 + K55 + M55 + O55 + Q55 + S55</f>
        <v/>
      </c>
      <c r="X55" s="9">
        <f>W55 / 8</f>
        <v/>
      </c>
      <c r="Y55" s="9">
        <f>MAX(ABS(E55 - X55), ABS(G55 - X55), ABS(I55 - X55), ABS(K55 - X55), ABS(M55 - X55), ABS(O55 - X55), ABS(Q55 - X55), ABS(S55 - X55))</f>
        <v/>
      </c>
      <c r="Z55" s="8" t="n">
        <v>0.0690162037037037</v>
      </c>
    </row>
    <row r="56">
      <c r="A56" t="inlineStr">
        <is>
          <t>Battersea, Ruth (GBR)</t>
        </is>
      </c>
      <c r="B56" t="inlineStr">
        <is>
          <t>40-44</t>
        </is>
      </c>
      <c r="C56" t="inlineStr">
        <is>
          <t>2023 Birmingham</t>
        </is>
      </c>
      <c r="D56" t="inlineStr">
        <is>
          <t>HYROX PRO</t>
        </is>
      </c>
      <c r="E56" s="8" t="n">
        <v>0.002523148148148148</v>
      </c>
      <c r="F56" s="8" t="n">
        <v>0.003912037037037037</v>
      </c>
      <c r="G56" s="8" t="n">
        <v>0.003356481481481482</v>
      </c>
      <c r="H56" s="8" t="n">
        <v>0.003310185185185185</v>
      </c>
      <c r="I56" s="8" t="n">
        <v>0.003530092592592592</v>
      </c>
      <c r="J56" s="8" t="n">
        <v>0.007453703703703704</v>
      </c>
      <c r="K56" s="8" t="n">
        <v>0.003657407407407407</v>
      </c>
      <c r="L56" s="8" t="n">
        <v>0.004548611111111111</v>
      </c>
      <c r="M56" s="8" t="n">
        <v>0.003958333333333334</v>
      </c>
      <c r="N56" s="8" t="n">
        <v>0.003564814814814815</v>
      </c>
      <c r="O56" s="8" t="n">
        <v>0.003738425925925926</v>
      </c>
      <c r="P56" s="8" t="n">
        <v>0.002407407407407408</v>
      </c>
      <c r="Q56" s="8" t="n">
        <v>0.003738425925925926</v>
      </c>
      <c r="R56" s="8" t="n">
        <v>0.004456018518518519</v>
      </c>
      <c r="S56" s="8" t="n">
        <v>0.004363425925925926</v>
      </c>
      <c r="T56" s="8" t="n">
        <v>0.005324074074074074</v>
      </c>
      <c r="U56" s="8" t="n">
        <v>0.005972222222222223</v>
      </c>
      <c r="V56" t="inlineStr">
        <is>
          <t>–</t>
        </is>
      </c>
      <c r="W56">
        <f>E56 + G56 + I56 + K56 + M56 + O56 + Q56 + S56</f>
        <v/>
      </c>
      <c r="X56" s="9">
        <f>W56 / 8</f>
        <v/>
      </c>
      <c r="Y56" s="9">
        <f>MAX(ABS(E56 - X56), ABS(G56 - X56), ABS(I56 - X56), ABS(K56 - X56), ABS(M56 - X56), ABS(O56 - X56), ABS(Q56 - X56), ABS(S56 - X56))</f>
        <v/>
      </c>
      <c r="Z56" s="8" t="n">
        <v>0.06971064814814815</v>
      </c>
    </row>
    <row r="57">
      <c r="A57" t="inlineStr">
        <is>
          <t>Hislop, Laura (GBR)</t>
        </is>
      </c>
      <c r="B57" t="inlineStr">
        <is>
          <t>45-49</t>
        </is>
      </c>
      <c r="C57" t="inlineStr">
        <is>
          <t>2023 Birmingham</t>
        </is>
      </c>
      <c r="D57" t="inlineStr">
        <is>
          <t>HYROX PRO</t>
        </is>
      </c>
      <c r="E57" s="8" t="n">
        <v>0.002858796296296296</v>
      </c>
      <c r="F57" s="8" t="n">
        <v>0.003425925925925926</v>
      </c>
      <c r="G57" s="8" t="n">
        <v>0.00369212962962963</v>
      </c>
      <c r="H57" s="8" t="n">
        <v>0.003414351851851852</v>
      </c>
      <c r="I57" s="8" t="n">
        <v>0.0040625</v>
      </c>
      <c r="J57" s="8" t="n">
        <v>0.006608796296296297</v>
      </c>
      <c r="K57" s="8" t="n">
        <v>0.004120370370370371</v>
      </c>
      <c r="L57" s="8" t="n">
        <v>0.004444444444444444</v>
      </c>
      <c r="M57" s="8" t="n">
        <v>0.004201388888888889</v>
      </c>
      <c r="N57" s="8" t="n">
        <v>0.003703703703703704</v>
      </c>
      <c r="O57" s="8" t="n">
        <v>0.004108796296296296</v>
      </c>
      <c r="P57" s="8" t="n">
        <v>0.001770833333333333</v>
      </c>
      <c r="Q57" s="8" t="n">
        <v>0.004155092592592592</v>
      </c>
      <c r="R57" s="8" t="n">
        <v>0.004375</v>
      </c>
      <c r="S57" s="8" t="n">
        <v>0.0046875</v>
      </c>
      <c r="T57" s="8" t="n">
        <v>0.006041666666666667</v>
      </c>
      <c r="U57" s="8" t="n">
        <v>0.004166666666666667</v>
      </c>
      <c r="V57" t="inlineStr">
        <is>
          <t>–</t>
        </is>
      </c>
      <c r="W57">
        <f>E57 + G57 + I57 + K57 + M57 + O57 + Q57 + S57</f>
        <v/>
      </c>
      <c r="X57" s="9">
        <f>W57 / 8</f>
        <v/>
      </c>
      <c r="Y57" s="9">
        <f>MAX(ABS(E57 - X57), ABS(G57 - X57), ABS(I57 - X57), ABS(K57 - X57), ABS(M57 - X57), ABS(O57 - X57), ABS(Q57 - X57), ABS(S57 - X57))</f>
        <v/>
      </c>
      <c r="Z57" s="8" t="n">
        <v>0.06974537037037037</v>
      </c>
    </row>
    <row r="58">
      <c r="A58" t="inlineStr">
        <is>
          <t>Taylor, Teresa (GBR)</t>
        </is>
      </c>
      <c r="B58" t="inlineStr">
        <is>
          <t>45-49</t>
        </is>
      </c>
      <c r="C58" t="inlineStr">
        <is>
          <t>2023 Birmingham</t>
        </is>
      </c>
      <c r="D58" t="inlineStr">
        <is>
          <t>HYROX PRO</t>
        </is>
      </c>
      <c r="E58" s="8" t="n">
        <v>0.002731481481481481</v>
      </c>
      <c r="F58" s="8" t="n">
        <v>0.0034375</v>
      </c>
      <c r="G58" s="8" t="n">
        <v>0.003518518518518518</v>
      </c>
      <c r="H58" s="8" t="n">
        <v>0.003935185185185185</v>
      </c>
      <c r="I58" s="8" t="n">
        <v>0.003784722222222222</v>
      </c>
      <c r="J58" s="8" t="n">
        <v>0.006875</v>
      </c>
      <c r="K58" s="8" t="n">
        <v>0.003993055555555555</v>
      </c>
      <c r="L58" s="8" t="n">
        <v>0.00400462962962963</v>
      </c>
      <c r="M58" s="8" t="n">
        <v>0.003969907407407407</v>
      </c>
      <c r="N58" s="8" t="n">
        <v>0.003518518518518518</v>
      </c>
      <c r="O58" s="8" t="n">
        <v>0.004178240740740741</v>
      </c>
      <c r="P58" s="8" t="n">
        <v>0.002083333333333333</v>
      </c>
      <c r="Q58" s="8" t="n">
        <v>0.003993055555555555</v>
      </c>
      <c r="R58" s="8" t="n">
        <v>0.005381944444444444</v>
      </c>
      <c r="S58" s="8" t="n">
        <v>0.004375</v>
      </c>
      <c r="T58" s="8" t="n">
        <v>0.006574074074074074</v>
      </c>
      <c r="U58" s="8" t="n">
        <v>0.00380787037037037</v>
      </c>
      <c r="V58" t="inlineStr">
        <is>
          <t>–</t>
        </is>
      </c>
      <c r="W58">
        <f>E58 + G58 + I58 + K58 + M58 + O58 + Q58 + S58</f>
        <v/>
      </c>
      <c r="X58" s="9">
        <f>W58 / 8</f>
        <v/>
      </c>
      <c r="Y58" s="9">
        <f>MAX(ABS(E58 - X58), ABS(G58 - X58), ABS(I58 - X58), ABS(K58 - X58), ABS(M58 - X58), ABS(O58 - X58), ABS(Q58 - X58), ABS(S58 - X58))</f>
        <v/>
      </c>
      <c r="Z58" s="8" t="n">
        <v>0.0700925925925926</v>
      </c>
    </row>
    <row r="59">
      <c r="A59" t="inlineStr">
        <is>
          <t>Hammond, Chloe (GBR)</t>
        </is>
      </c>
      <c r="B59" t="inlineStr">
        <is>
          <t>40-44</t>
        </is>
      </c>
      <c r="C59" t="inlineStr">
        <is>
          <t>2023 Birmingham</t>
        </is>
      </c>
      <c r="D59" t="inlineStr">
        <is>
          <t>HYROX PRO</t>
        </is>
      </c>
      <c r="E59" s="8" t="n">
        <v>0.002534722222222222</v>
      </c>
      <c r="F59" s="8" t="n">
        <v>0.003402777777777778</v>
      </c>
      <c r="G59" s="8" t="n">
        <v>0.003263888888888889</v>
      </c>
      <c r="H59" s="8" t="n">
        <v>0.007372685185185185</v>
      </c>
      <c r="I59" s="8" t="n">
        <v>0.003622685185185185</v>
      </c>
      <c r="J59" s="8" t="n">
        <v>0.007222222222222222</v>
      </c>
      <c r="K59" s="8" t="n">
        <v>0.003425925925925926</v>
      </c>
      <c r="L59" s="8" t="n">
        <v>0.003460648148148148</v>
      </c>
      <c r="M59" s="8" t="n">
        <v>0.003460648148148148</v>
      </c>
      <c r="N59" s="8" t="n">
        <v>0.003819444444444444</v>
      </c>
      <c r="O59" s="8" t="n">
        <v>0.003310185185185185</v>
      </c>
      <c r="P59" s="8" t="n">
        <v>0.001273148148148148</v>
      </c>
      <c r="Q59" s="8" t="n">
        <v>0.003460648148148148</v>
      </c>
      <c r="R59" s="8" t="n">
        <v>0.003796296296296296</v>
      </c>
      <c r="S59" s="8" t="n">
        <v>0.003923611111111111</v>
      </c>
      <c r="T59" s="8" t="n">
        <v>0.008067129629629629</v>
      </c>
      <c r="U59" s="8" t="n">
        <v>0.005046296296296296</v>
      </c>
      <c r="V59" t="inlineStr">
        <is>
          <t>–</t>
        </is>
      </c>
      <c r="W59">
        <f>E59 + G59 + I59 + K59 + M59 + O59 + Q59 + S59</f>
        <v/>
      </c>
      <c r="X59" s="9">
        <f>W59 / 8</f>
        <v/>
      </c>
      <c r="Y59" s="9">
        <f>MAX(ABS(E59 - X59), ABS(G59 - X59), ABS(I59 - X59), ABS(K59 - X59), ABS(M59 - X59), ABS(O59 - X59), ABS(Q59 - X59), ABS(S59 - X59))</f>
        <v/>
      </c>
      <c r="Z59" s="8" t="n">
        <v>0.07037037037037037</v>
      </c>
    </row>
    <row r="60">
      <c r="A60" t="inlineStr">
        <is>
          <t>Menhart, Petra (GBR)</t>
        </is>
      </c>
      <c r="B60" t="inlineStr">
        <is>
          <t>35-39</t>
        </is>
      </c>
      <c r="C60" t="inlineStr">
        <is>
          <t>2023 Birmingham</t>
        </is>
      </c>
      <c r="D60" t="inlineStr">
        <is>
          <t>HYROX PRO</t>
        </is>
      </c>
      <c r="E60" s="8" t="n">
        <v>0.002627314814814815</v>
      </c>
      <c r="F60" s="8" t="n">
        <v>0.003263888888888889</v>
      </c>
      <c r="G60" s="8" t="n">
        <v>0.003703703703703704</v>
      </c>
      <c r="H60" s="8" t="n">
        <v>0.003009259259259259</v>
      </c>
      <c r="I60" s="8" t="n">
        <v>0.004548611111111111</v>
      </c>
      <c r="J60" s="8" t="n">
        <v>0.008263888888888888</v>
      </c>
      <c r="K60" s="8" t="n">
        <v>0.004085648148148148</v>
      </c>
      <c r="L60" s="8" t="n">
        <v>0.004953703703703704</v>
      </c>
      <c r="M60" s="8" t="n">
        <v>0.003993055555555555</v>
      </c>
      <c r="N60" s="8" t="n">
        <v>0.003472222222222222</v>
      </c>
      <c r="O60" s="8" t="n">
        <v>0.004074074074074074</v>
      </c>
      <c r="P60" s="8" t="n">
        <v>0.002071759259259259</v>
      </c>
      <c r="Q60" s="8" t="n">
        <v>0.004027777777777778</v>
      </c>
      <c r="R60" s="8" t="n">
        <v>0.004456018518518519</v>
      </c>
      <c r="S60" s="8" t="n">
        <v>0.00443287037037037</v>
      </c>
      <c r="T60" s="8" t="n">
        <v>0.004907407407407407</v>
      </c>
      <c r="U60" s="8" t="n">
        <v>0.004756944444444445</v>
      </c>
      <c r="V60" t="inlineStr">
        <is>
          <t>–</t>
        </is>
      </c>
      <c r="W60">
        <f>E60 + G60 + I60 + K60 + M60 + O60 + Q60 + S60</f>
        <v/>
      </c>
      <c r="X60" s="9">
        <f>W60 / 8</f>
        <v/>
      </c>
      <c r="Y60" s="9">
        <f>MAX(ABS(E60 - X60), ABS(G60 - X60), ABS(I60 - X60), ABS(K60 - X60), ABS(M60 - X60), ABS(O60 - X60), ABS(Q60 - X60), ABS(S60 - X60))</f>
        <v/>
      </c>
      <c r="Z60" s="8" t="n">
        <v>0.07054398148148149</v>
      </c>
    </row>
    <row r="61">
      <c r="A61" t="inlineStr">
        <is>
          <t>Thorne, Beck (GBR)</t>
        </is>
      </c>
      <c r="B61" t="inlineStr">
        <is>
          <t>U24</t>
        </is>
      </c>
      <c r="C61" t="inlineStr">
        <is>
          <t>2023 Birmingham</t>
        </is>
      </c>
      <c r="D61" t="inlineStr">
        <is>
          <t>HYROX PRO</t>
        </is>
      </c>
      <c r="E61" s="8" t="n">
        <v>0.002673611111111111</v>
      </c>
      <c r="F61" s="8" t="n">
        <v>0.003229166666666667</v>
      </c>
      <c r="G61" s="8" t="n">
        <v>0.003726851851851852</v>
      </c>
      <c r="H61" s="8" t="n">
        <v>0.003356481481481482</v>
      </c>
      <c r="I61" s="8" t="n">
        <v>0.004189814814814815</v>
      </c>
      <c r="J61" s="8" t="n">
        <v>0.006516203703703704</v>
      </c>
      <c r="K61" s="8" t="n">
        <v>0.004201388888888889</v>
      </c>
      <c r="L61" s="8" t="n">
        <v>0.005081018518518519</v>
      </c>
      <c r="M61" s="8" t="n">
        <v>0.004201388888888889</v>
      </c>
      <c r="N61" s="8" t="n">
        <v>0.003564814814814815</v>
      </c>
      <c r="O61" s="8" t="n">
        <v>0.004097222222222223</v>
      </c>
      <c r="P61" s="8" t="n">
        <v>0.002407407407407408</v>
      </c>
      <c r="Q61" s="8" t="n">
        <v>0.004178240740740741</v>
      </c>
      <c r="R61" s="8" t="n">
        <v>0.004895833333333334</v>
      </c>
      <c r="S61" s="8" t="n">
        <v>0.00443287037037037</v>
      </c>
      <c r="T61" s="8" t="n">
        <v>0.005486111111111111</v>
      </c>
      <c r="U61" s="8" t="n">
        <v>0.004479166666666667</v>
      </c>
      <c r="V61" t="inlineStr">
        <is>
          <t>–</t>
        </is>
      </c>
      <c r="W61">
        <f>E61 + G61 + I61 + K61 + M61 + O61 + Q61 + S61</f>
        <v/>
      </c>
      <c r="X61" s="9">
        <f>W61 / 8</f>
        <v/>
      </c>
      <c r="Y61" s="9">
        <f>MAX(ABS(E61 - X61), ABS(G61 - X61), ABS(I61 - X61), ABS(K61 - X61), ABS(M61 - X61), ABS(O61 - X61), ABS(Q61 - X61), ABS(S61 - X61))</f>
        <v/>
      </c>
      <c r="Z61" s="8" t="n">
        <v>0.07064814814814815</v>
      </c>
    </row>
    <row r="62">
      <c r="A62" t="inlineStr">
        <is>
          <t>Keeble, Hannah (GBR)</t>
        </is>
      </c>
      <c r="B62" t="inlineStr">
        <is>
          <t>40-44</t>
        </is>
      </c>
      <c r="C62" t="inlineStr">
        <is>
          <t>2023 Birmingham</t>
        </is>
      </c>
      <c r="D62" t="inlineStr">
        <is>
          <t>HYROX PRO</t>
        </is>
      </c>
      <c r="E62" s="8" t="n">
        <v>0.002928240740740741</v>
      </c>
      <c r="F62" s="8" t="n">
        <v>0.00369212962962963</v>
      </c>
      <c r="G62" s="8" t="n">
        <v>0.003761574074074074</v>
      </c>
      <c r="H62" s="8" t="n">
        <v>0.004502314814814815</v>
      </c>
      <c r="I62" s="8" t="n">
        <v>0.003784722222222222</v>
      </c>
      <c r="J62" s="8" t="n">
        <v>0.006041666666666667</v>
      </c>
      <c r="K62" s="8" t="n">
        <v>0.003784722222222222</v>
      </c>
      <c r="L62" s="8" t="n">
        <v>0.004733796296296297</v>
      </c>
      <c r="M62" s="8" t="n">
        <v>0.003726851851851852</v>
      </c>
      <c r="N62" s="8" t="n">
        <v>0.003761574074074074</v>
      </c>
      <c r="O62" s="8" t="n">
        <v>0.003796296296296296</v>
      </c>
      <c r="P62" s="8" t="n">
        <v>0.002534722222222222</v>
      </c>
      <c r="Q62" s="8" t="n">
        <v>0.003935185185185185</v>
      </c>
      <c r="R62" s="8" t="n">
        <v>0.004965277777777778</v>
      </c>
      <c r="S62" s="8" t="n">
        <v>0.004479166666666667</v>
      </c>
      <c r="T62" s="8" t="n">
        <v>0.005775462962962963</v>
      </c>
      <c r="U62" s="8" t="n">
        <v>0.004652777777777777</v>
      </c>
      <c r="V62" t="inlineStr">
        <is>
          <t>–</t>
        </is>
      </c>
      <c r="W62">
        <f>E62 + G62 + I62 + K62 + M62 + O62 + Q62 + S62</f>
        <v/>
      </c>
      <c r="X62" s="9">
        <f>W62 / 8</f>
        <v/>
      </c>
      <c r="Y62" s="9">
        <f>MAX(ABS(E62 - X62), ABS(G62 - X62), ABS(I62 - X62), ABS(K62 - X62), ABS(M62 - X62), ABS(O62 - X62), ABS(Q62 - X62), ABS(S62 - X62))</f>
        <v/>
      </c>
      <c r="Z62" s="8" t="n">
        <v>0.07076388888888889</v>
      </c>
    </row>
    <row r="63">
      <c r="A63" t="inlineStr">
        <is>
          <t>Long, Lucy (GBR)</t>
        </is>
      </c>
      <c r="B63" t="inlineStr">
        <is>
          <t>25-29</t>
        </is>
      </c>
      <c r="C63" t="inlineStr">
        <is>
          <t>2023 Birmingham</t>
        </is>
      </c>
      <c r="D63" t="inlineStr">
        <is>
          <t>HYROX PRO</t>
        </is>
      </c>
      <c r="E63" s="8" t="n">
        <v>0.002893518518518518</v>
      </c>
      <c r="F63" s="8" t="n">
        <v>0.0034375</v>
      </c>
      <c r="G63" s="8" t="n">
        <v>0.003657407407407407</v>
      </c>
      <c r="H63" s="8" t="n">
        <v>0.003587962962962963</v>
      </c>
      <c r="I63" s="8" t="n">
        <v>0.00400462962962963</v>
      </c>
      <c r="J63" s="8" t="n">
        <v>0.007824074074074074</v>
      </c>
      <c r="K63" s="8" t="n">
        <v>0.004340277777777778</v>
      </c>
      <c r="L63" s="8" t="n">
        <v>0.004166666666666667</v>
      </c>
      <c r="M63" s="8" t="n">
        <v>0.004641203703703704</v>
      </c>
      <c r="N63" s="8" t="n">
        <v>0.00375</v>
      </c>
      <c r="O63" s="8" t="n">
        <v>0.004479166666666667</v>
      </c>
      <c r="P63" s="8" t="n">
        <v>0.002175925925925926</v>
      </c>
      <c r="Q63" s="8" t="n">
        <v>0.004224537037037037</v>
      </c>
      <c r="R63" s="8" t="n">
        <v>0.004282407407407408</v>
      </c>
      <c r="S63" s="8" t="n">
        <v>0.004525462962962963</v>
      </c>
      <c r="T63" s="8" t="n">
        <v>0.004699074074074074</v>
      </c>
      <c r="U63" s="8" t="n">
        <v>0.004467592592592592</v>
      </c>
      <c r="V63" t="inlineStr">
        <is>
          <t>–</t>
        </is>
      </c>
      <c r="W63">
        <f>E63 + G63 + I63 + K63 + M63 + O63 + Q63 + S63</f>
        <v/>
      </c>
      <c r="X63" s="9">
        <f>W63 / 8</f>
        <v/>
      </c>
      <c r="Y63" s="9">
        <f>MAX(ABS(E63 - X63), ABS(G63 - X63), ABS(I63 - X63), ABS(K63 - X63), ABS(M63 - X63), ABS(O63 - X63), ABS(Q63 - X63), ABS(S63 - X63))</f>
        <v/>
      </c>
      <c r="Z63" s="8" t="n">
        <v>0.07105324074074074</v>
      </c>
    </row>
    <row r="64">
      <c r="A64" t="inlineStr">
        <is>
          <t>Wright, Emma (GBR)</t>
        </is>
      </c>
      <c r="B64" t="inlineStr">
        <is>
          <t>45-49</t>
        </is>
      </c>
      <c r="C64" t="inlineStr">
        <is>
          <t>2023 Birmingham</t>
        </is>
      </c>
      <c r="D64" t="inlineStr">
        <is>
          <t>HYROX PRO</t>
        </is>
      </c>
      <c r="E64" s="8" t="n">
        <v>0.002858796296296296</v>
      </c>
      <c r="F64" s="8" t="n">
        <v>0.003472222222222222</v>
      </c>
      <c r="G64" s="8" t="n">
        <v>0.003877314814814815</v>
      </c>
      <c r="H64" s="8" t="n">
        <v>0.003587962962962963</v>
      </c>
      <c r="I64" s="8" t="n">
        <v>0.004201388888888889</v>
      </c>
      <c r="J64" s="8" t="n">
        <v>0.008391203703703705</v>
      </c>
      <c r="K64" s="8" t="n">
        <v>0.004386574074074074</v>
      </c>
      <c r="L64" s="8" t="n">
        <v>0.004201388888888889</v>
      </c>
      <c r="M64" s="8" t="n">
        <v>0.004560185185185185</v>
      </c>
      <c r="N64" s="8" t="n">
        <v>0.003645833333333333</v>
      </c>
      <c r="O64" s="8" t="n">
        <v>0.004201388888888889</v>
      </c>
      <c r="P64" s="8" t="n">
        <v>0.002199074074074074</v>
      </c>
      <c r="Q64" s="8" t="n">
        <v>0.004652777777777777</v>
      </c>
      <c r="R64" s="8" t="n">
        <v>0.003865740740740741</v>
      </c>
      <c r="S64" s="8" t="n">
        <v>0.004837962962962963</v>
      </c>
      <c r="T64" s="8" t="n">
        <v>0.003900462962962963</v>
      </c>
      <c r="U64" s="8" t="n">
        <v>0.004618055555555556</v>
      </c>
      <c r="V64" t="inlineStr">
        <is>
          <t>–</t>
        </is>
      </c>
      <c r="W64">
        <f>E64 + G64 + I64 + K64 + M64 + O64 + Q64 + S64</f>
        <v/>
      </c>
      <c r="X64" s="9">
        <f>W64 / 8</f>
        <v/>
      </c>
      <c r="Y64" s="9">
        <f>MAX(ABS(E64 - X64), ABS(G64 - X64), ABS(I64 - X64), ABS(K64 - X64), ABS(M64 - X64), ABS(O64 - X64), ABS(Q64 - X64), ABS(S64 - X64))</f>
        <v/>
      </c>
      <c r="Z64" s="8" t="n">
        <v>0.07136574074074074</v>
      </c>
    </row>
    <row r="65">
      <c r="A65" t="inlineStr">
        <is>
          <t>Ruscoe, Jenny (GBR)</t>
        </is>
      </c>
      <c r="B65" t="inlineStr">
        <is>
          <t>45-49</t>
        </is>
      </c>
      <c r="C65" t="inlineStr">
        <is>
          <t>2023 Birmingham</t>
        </is>
      </c>
      <c r="D65" t="inlineStr">
        <is>
          <t>HYROX PRO</t>
        </is>
      </c>
      <c r="E65" s="8" t="n">
        <v>0.002708333333333333</v>
      </c>
      <c r="F65" s="8" t="n">
        <v>0.003414351851851852</v>
      </c>
      <c r="G65" s="8" t="n">
        <v>0.004050925925925926</v>
      </c>
      <c r="H65" s="8" t="n">
        <v>0.004375</v>
      </c>
      <c r="I65" s="8" t="n">
        <v>0.00425925925925926</v>
      </c>
      <c r="J65" s="8" t="n">
        <v>0.006354166666666667</v>
      </c>
      <c r="K65" s="8" t="n">
        <v>0.004421296296296296</v>
      </c>
      <c r="L65" s="8" t="n">
        <v>0.004421296296296296</v>
      </c>
      <c r="M65" s="8" t="n">
        <v>0.004525462962962963</v>
      </c>
      <c r="N65" s="8" t="n">
        <v>0.00369212962962963</v>
      </c>
      <c r="O65" s="8" t="n">
        <v>0.004236111111111112</v>
      </c>
      <c r="P65" s="8" t="n">
        <v>0.002175925925925926</v>
      </c>
      <c r="Q65" s="8" t="n">
        <v>0.004340277777777778</v>
      </c>
      <c r="R65" s="8" t="n">
        <v>0.004085648148148148</v>
      </c>
      <c r="S65" s="8" t="n">
        <v>0.00474537037037037</v>
      </c>
      <c r="T65" s="8" t="n">
        <v>0.005335648148148148</v>
      </c>
      <c r="U65" s="8" t="n">
        <v>0.004675925925925926</v>
      </c>
      <c r="V65" t="inlineStr">
        <is>
          <t>–</t>
        </is>
      </c>
      <c r="W65">
        <f>E65 + G65 + I65 + K65 + M65 + O65 + Q65 + S65</f>
        <v/>
      </c>
      <c r="X65" s="9">
        <f>W65 / 8</f>
        <v/>
      </c>
      <c r="Y65" s="9">
        <f>MAX(ABS(E65 - X65), ABS(G65 - X65), ABS(I65 - X65), ABS(K65 - X65), ABS(M65 - X65), ABS(O65 - X65), ABS(Q65 - X65), ABS(S65 - X65))</f>
        <v/>
      </c>
      <c r="Z65" s="8" t="n">
        <v>0.07171296296296296</v>
      </c>
    </row>
    <row r="66">
      <c r="A66" t="inlineStr">
        <is>
          <t>Lindsay, Alex (GBR)</t>
        </is>
      </c>
      <c r="B66" t="inlineStr">
        <is>
          <t>30-34</t>
        </is>
      </c>
      <c r="C66" t="inlineStr">
        <is>
          <t>2023 Birmingham</t>
        </is>
      </c>
      <c r="D66" t="inlineStr">
        <is>
          <t>HYROX PRO</t>
        </is>
      </c>
      <c r="E66" s="8" t="n">
        <v>0.002800925925925926</v>
      </c>
      <c r="F66" s="8" t="n">
        <v>0.003414351851851852</v>
      </c>
      <c r="G66" s="8" t="n">
        <v>0.003842592592592593</v>
      </c>
      <c r="H66" s="8" t="n">
        <v>0.003344907407407408</v>
      </c>
      <c r="I66" s="8" t="n">
        <v>0.004039351851851852</v>
      </c>
      <c r="J66" s="8" t="n">
        <v>0.008564814814814815</v>
      </c>
      <c r="K66" s="8" t="n">
        <v>0.004166666666666667</v>
      </c>
      <c r="L66" s="8" t="n">
        <v>0.004548611111111111</v>
      </c>
      <c r="M66" s="8" t="n">
        <v>0.004189814814814815</v>
      </c>
      <c r="N66" s="8" t="n">
        <v>0.003518518518518518</v>
      </c>
      <c r="O66" s="8" t="n">
        <v>0.003958333333333334</v>
      </c>
      <c r="P66" s="8" t="n">
        <v>0.002754629629629629</v>
      </c>
      <c r="Q66" s="8" t="n">
        <v>0.004282407407407408</v>
      </c>
      <c r="R66" s="8" t="n">
        <v>0.004039351851851852</v>
      </c>
      <c r="S66" s="8" t="n">
        <v>0.004930555555555555</v>
      </c>
      <c r="T66" s="8" t="n">
        <v>0.005011574074074074</v>
      </c>
      <c r="U66" s="8" t="n">
        <v>0.004652777777777777</v>
      </c>
      <c r="V66" t="inlineStr">
        <is>
          <t>–</t>
        </is>
      </c>
      <c r="W66">
        <f>E66 + G66 + I66 + K66 + M66 + O66 + Q66 + S66</f>
        <v/>
      </c>
      <c r="X66" s="9">
        <f>W66 / 8</f>
        <v/>
      </c>
      <c r="Y66" s="9">
        <f>MAX(ABS(E66 - X66), ABS(G66 - X66), ABS(I66 - X66), ABS(K66 - X66), ABS(M66 - X66), ABS(O66 - X66), ABS(Q66 - X66), ABS(S66 - X66))</f>
        <v/>
      </c>
      <c r="Z66" s="8" t="n">
        <v>0.07199074074074074</v>
      </c>
    </row>
    <row r="67">
      <c r="A67" t="inlineStr">
        <is>
          <t>Harper, Carolyn (GBR)</t>
        </is>
      </c>
      <c r="B67" t="inlineStr">
        <is>
          <t>40-44</t>
        </is>
      </c>
      <c r="C67" t="inlineStr">
        <is>
          <t>2023 Birmingham</t>
        </is>
      </c>
      <c r="D67" t="inlineStr">
        <is>
          <t>HYROX PRO</t>
        </is>
      </c>
      <c r="E67" s="8" t="n">
        <v>0.003009259259259259</v>
      </c>
      <c r="F67" s="8" t="n">
        <v>0.003356481481481482</v>
      </c>
      <c r="G67" s="8" t="n">
        <v>0.003831018518518518</v>
      </c>
      <c r="H67" s="8" t="n">
        <v>0.0040625</v>
      </c>
      <c r="I67" s="8" t="n">
        <v>0.003981481481481482</v>
      </c>
      <c r="J67" s="8" t="n">
        <v>0.007928240740740741</v>
      </c>
      <c r="K67" s="8" t="n">
        <v>0.004155092592592592</v>
      </c>
      <c r="L67" s="8" t="n">
        <v>0.00525462962962963</v>
      </c>
      <c r="M67" s="8" t="n">
        <v>0.004166666666666667</v>
      </c>
      <c r="N67" s="8" t="n">
        <v>0.003402777777777778</v>
      </c>
      <c r="O67" s="8" t="n">
        <v>0.004201388888888889</v>
      </c>
      <c r="P67" s="8" t="n">
        <v>0.002557870370370371</v>
      </c>
      <c r="Q67" s="8" t="n">
        <v>0.00425925925925926</v>
      </c>
      <c r="R67" s="8" t="n">
        <v>0.004872685185185185</v>
      </c>
      <c r="S67" s="8" t="n">
        <v>0.004699074074074074</v>
      </c>
      <c r="T67" s="8" t="n">
        <v>0.006087962962962963</v>
      </c>
      <c r="U67" s="8" t="n">
        <v>0.003634259259259259</v>
      </c>
      <c r="V67" t="inlineStr">
        <is>
          <t>–</t>
        </is>
      </c>
      <c r="W67">
        <f>E67 + G67 + I67 + K67 + M67 + O67 + Q67 + S67</f>
        <v/>
      </c>
      <c r="X67" s="9">
        <f>W67 / 8</f>
        <v/>
      </c>
      <c r="Y67" s="9">
        <f>MAX(ABS(E67 - X67), ABS(G67 - X67), ABS(I67 - X67), ABS(K67 - X67), ABS(M67 - X67), ABS(O67 - X67), ABS(Q67 - X67), ABS(S67 - X67))</f>
        <v/>
      </c>
      <c r="Z67" s="8" t="n">
        <v>0.07335648148148148</v>
      </c>
    </row>
    <row r="68">
      <c r="A68" t="inlineStr">
        <is>
          <t>Rayworth, Sophia (GBR)</t>
        </is>
      </c>
      <c r="B68" t="inlineStr">
        <is>
          <t>30-34</t>
        </is>
      </c>
      <c r="C68" t="inlineStr">
        <is>
          <t>2023 Birmingham</t>
        </is>
      </c>
      <c r="D68" t="inlineStr">
        <is>
          <t>HYROX PRO</t>
        </is>
      </c>
      <c r="E68" s="8" t="n">
        <v>0.003217592592592593</v>
      </c>
      <c r="F68" s="8" t="n">
        <v>0.003229166666666667</v>
      </c>
      <c r="G68" s="8" t="n">
        <v>0.004305555555555556</v>
      </c>
      <c r="H68" s="8" t="n">
        <v>0.003333333333333334</v>
      </c>
      <c r="I68" s="8" t="n">
        <v>0.00443287037037037</v>
      </c>
      <c r="J68" s="8" t="n">
        <v>0.007210648148148148</v>
      </c>
      <c r="K68" s="8" t="n">
        <v>0.004421296296296296</v>
      </c>
      <c r="L68" s="8" t="n">
        <v>0.004398148148148148</v>
      </c>
      <c r="M68" s="8" t="n">
        <v>0.004560185185185185</v>
      </c>
      <c r="N68" s="8" t="n">
        <v>0.003715277777777778</v>
      </c>
      <c r="O68" s="8" t="n">
        <v>0.004560185185185185</v>
      </c>
      <c r="P68" s="8" t="n">
        <v>0.001689814814814815</v>
      </c>
      <c r="Q68" s="8" t="n">
        <v>0.004421296296296296</v>
      </c>
      <c r="R68" s="8" t="n">
        <v>0.004293981481481481</v>
      </c>
      <c r="S68" s="8" t="n">
        <v>0.005266203703703703</v>
      </c>
      <c r="T68" s="8" t="n">
        <v>0.007037037037037037</v>
      </c>
      <c r="U68" s="8" t="n">
        <v>0.005138888888888889</v>
      </c>
      <c r="V68" t="inlineStr">
        <is>
          <t>–</t>
        </is>
      </c>
      <c r="W68">
        <f>E68 + G68 + I68 + K68 + M68 + O68 + Q68 + S68</f>
        <v/>
      </c>
      <c r="X68" s="9">
        <f>W68 / 8</f>
        <v/>
      </c>
      <c r="Y68" s="9">
        <f>MAX(ABS(E68 - X68), ABS(G68 - X68), ABS(I68 - X68), ABS(K68 - X68), ABS(M68 - X68), ABS(O68 - X68), ABS(Q68 - X68), ABS(S68 - X68))</f>
        <v/>
      </c>
      <c r="Z68" s="8" t="n">
        <v>0.07513888888888889</v>
      </c>
    </row>
    <row r="69">
      <c r="A69" t="inlineStr">
        <is>
          <t>Draper, Rebecca (GBR)</t>
        </is>
      </c>
      <c r="B69" t="inlineStr">
        <is>
          <t>40-44</t>
        </is>
      </c>
      <c r="C69" t="inlineStr">
        <is>
          <t>2023 Birmingham</t>
        </is>
      </c>
      <c r="D69" t="inlineStr">
        <is>
          <t>HYROX PRO</t>
        </is>
      </c>
      <c r="E69" s="8" t="n">
        <v>0.003287037037037037</v>
      </c>
      <c r="F69" s="8" t="n">
        <v>0.003657407407407407</v>
      </c>
      <c r="G69" s="8" t="n">
        <v>0.004074074074074074</v>
      </c>
      <c r="H69" s="8" t="n">
        <v>0.003784722222222222</v>
      </c>
      <c r="I69" s="8" t="n">
        <v>0.00425925925925926</v>
      </c>
      <c r="J69" s="8" t="n">
        <v>0.0075</v>
      </c>
      <c r="K69" s="8" t="n">
        <v>0.004131944444444444</v>
      </c>
      <c r="L69" s="8" t="n">
        <v>0.004502314814814815</v>
      </c>
      <c r="M69" s="8" t="n">
        <v>0.004224537037037037</v>
      </c>
      <c r="N69" s="8" t="n">
        <v>0.003761574074074074</v>
      </c>
      <c r="O69" s="8" t="n">
        <v>0.004201388888888889</v>
      </c>
      <c r="P69" s="8" t="n">
        <v>0.001979166666666667</v>
      </c>
      <c r="Q69" s="8" t="n">
        <v>0.004236111111111112</v>
      </c>
      <c r="R69" s="8" t="n">
        <v>0.005289351851851852</v>
      </c>
      <c r="S69" s="8" t="n">
        <v>0.004837962962962963</v>
      </c>
      <c r="T69" s="8" t="n">
        <v>0.005243055555555555</v>
      </c>
      <c r="U69" s="8" t="n">
        <v>0.006504629629629629</v>
      </c>
      <c r="V69" t="inlineStr">
        <is>
          <t>–</t>
        </is>
      </c>
      <c r="W69">
        <f>E69 + G69 + I69 + K69 + M69 + O69 + Q69 + S69</f>
        <v/>
      </c>
      <c r="X69" s="9">
        <f>W69 / 8</f>
        <v/>
      </c>
      <c r="Y69" s="9">
        <f>MAX(ABS(E69 - X69), ABS(G69 - X69), ABS(I69 - X69), ABS(K69 - X69), ABS(M69 - X69), ABS(O69 - X69), ABS(Q69 - X69), ABS(S69 - X69))</f>
        <v/>
      </c>
      <c r="Z69" s="8" t="n">
        <v>0.07538194444444445</v>
      </c>
    </row>
    <row r="70">
      <c r="A70" t="inlineStr">
        <is>
          <t>Lawrenson, Leona (GBR)</t>
        </is>
      </c>
      <c r="B70" t="inlineStr">
        <is>
          <t>25-29</t>
        </is>
      </c>
      <c r="C70" t="inlineStr">
        <is>
          <t>2023 Birmingham</t>
        </is>
      </c>
      <c r="D70" t="inlineStr">
        <is>
          <t>HYROX PRO</t>
        </is>
      </c>
      <c r="E70" s="8" t="n">
        <v>0.002997685185185185</v>
      </c>
      <c r="F70" s="8" t="n">
        <v>0.003310185185185185</v>
      </c>
      <c r="G70" s="8" t="n">
        <v>0.004618055555555556</v>
      </c>
      <c r="H70" s="8" t="n">
        <v>0.003738425925925926</v>
      </c>
      <c r="I70" s="8" t="n">
        <v>0.004733796296296297</v>
      </c>
      <c r="J70" s="8" t="n">
        <v>0.00681712962962963</v>
      </c>
      <c r="K70" s="8" t="n">
        <v>0.004618055555555556</v>
      </c>
      <c r="L70" s="8" t="n">
        <v>0.00431712962962963</v>
      </c>
      <c r="M70" s="8" t="n">
        <v>0.004849537037037037</v>
      </c>
      <c r="N70" s="8" t="n">
        <v>0.003587962962962963</v>
      </c>
      <c r="O70" s="8" t="n">
        <v>0.004895833333333334</v>
      </c>
      <c r="P70" s="8" t="n">
        <v>0.001805555555555555</v>
      </c>
      <c r="Q70" s="8" t="n">
        <v>0.004872685185185185</v>
      </c>
      <c r="R70" s="8" t="n">
        <v>0.004456018518518519</v>
      </c>
      <c r="S70" s="8" t="n">
        <v>0.005335648148148148</v>
      </c>
      <c r="T70" s="8" t="n">
        <v>0.005543981481481481</v>
      </c>
      <c r="U70" s="8" t="n">
        <v>0.005081018518518519</v>
      </c>
      <c r="V70" t="inlineStr">
        <is>
          <t>–</t>
        </is>
      </c>
      <c r="W70">
        <f>E70 + G70 + I70 + K70 + M70 + O70 + Q70 + S70</f>
        <v/>
      </c>
      <c r="X70" s="9">
        <f>W70 / 8</f>
        <v/>
      </c>
      <c r="Y70" s="9">
        <f>MAX(ABS(E70 - X70), ABS(G70 - X70), ABS(I70 - X70), ABS(K70 - X70), ABS(M70 - X70), ABS(O70 - X70), ABS(Q70 - X70), ABS(S70 - X70))</f>
        <v/>
      </c>
      <c r="Z70" s="8" t="n">
        <v>0.07550925925925926</v>
      </c>
    </row>
    <row r="71">
      <c r="A71" t="inlineStr">
        <is>
          <t>Kancereviciute, Vaida (GBR)</t>
        </is>
      </c>
      <c r="B71" t="inlineStr">
        <is>
          <t>40-44</t>
        </is>
      </c>
      <c r="C71" t="inlineStr">
        <is>
          <t>2023 Birmingham</t>
        </is>
      </c>
      <c r="D71" t="inlineStr">
        <is>
          <t>HYROX PRO</t>
        </is>
      </c>
      <c r="E71" s="8" t="n">
        <v>0.003275462962962963</v>
      </c>
      <c r="F71" s="8" t="n">
        <v>0.003344907407407408</v>
      </c>
      <c r="G71" s="8" t="n">
        <v>0.004247685185185185</v>
      </c>
      <c r="H71" s="8" t="n">
        <v>0.003680555555555555</v>
      </c>
      <c r="I71" s="8" t="n">
        <v>0.004293981481481481</v>
      </c>
      <c r="J71" s="8" t="n">
        <v>0.006527777777777778</v>
      </c>
      <c r="K71" s="8" t="n">
        <v>0.004328703703703704</v>
      </c>
      <c r="L71" s="8" t="n">
        <v>0.005567129629629629</v>
      </c>
      <c r="M71" s="8" t="n">
        <v>0.004479166666666667</v>
      </c>
      <c r="N71" s="8" t="n">
        <v>0.003611111111111111</v>
      </c>
      <c r="O71" s="8" t="n">
        <v>0.004479166666666667</v>
      </c>
      <c r="P71" s="8" t="n">
        <v>0.002210648148148148</v>
      </c>
      <c r="Q71" s="8" t="n">
        <v>0.004375</v>
      </c>
      <c r="R71" s="8" t="n">
        <v>0.005069444444444444</v>
      </c>
      <c r="S71" s="8" t="n">
        <v>0.005208333333333333</v>
      </c>
      <c r="T71" s="8" t="n">
        <v>0.006122685185185185</v>
      </c>
      <c r="U71" s="8" t="n">
        <v>0.005104166666666667</v>
      </c>
      <c r="V71" t="inlineStr">
        <is>
          <t>–</t>
        </is>
      </c>
      <c r="W71">
        <f>E71 + G71 + I71 + K71 + M71 + O71 + Q71 + S71</f>
        <v/>
      </c>
      <c r="X71" s="9">
        <f>W71 / 8</f>
        <v/>
      </c>
      <c r="Y71" s="9">
        <f>MAX(ABS(E71 - X71), ABS(G71 - X71), ABS(I71 - X71), ABS(K71 - X71), ABS(M71 - X71), ABS(O71 - X71), ABS(Q71 - X71), ABS(S71 - X71))</f>
        <v/>
      </c>
      <c r="Z71" s="8" t="n">
        <v>0.07582175925925926</v>
      </c>
    </row>
    <row r="72">
      <c r="A72" t="inlineStr">
        <is>
          <t>Ogland, Emilyrose (GBR)</t>
        </is>
      </c>
      <c r="B72" t="inlineStr">
        <is>
          <t>25-29</t>
        </is>
      </c>
      <c r="C72" t="inlineStr">
        <is>
          <t>2023 Birmingham</t>
        </is>
      </c>
      <c r="D72" t="inlineStr">
        <is>
          <t>HYROX PRO</t>
        </is>
      </c>
      <c r="E72" s="8" t="n">
        <v>0.003020833333333333</v>
      </c>
      <c r="F72" s="8" t="n">
        <v>0.003645833333333333</v>
      </c>
      <c r="G72" s="8" t="n">
        <v>0.003935185185185185</v>
      </c>
      <c r="H72" s="8" t="n">
        <v>0.00318287037037037</v>
      </c>
      <c r="I72" s="8" t="n">
        <v>0.004131944444444444</v>
      </c>
      <c r="J72" s="8" t="n">
        <v>0.00869212962962963</v>
      </c>
      <c r="K72" s="8" t="n">
        <v>0.004328703703703704</v>
      </c>
      <c r="L72" s="8" t="n">
        <v>0.004606481481481481</v>
      </c>
      <c r="M72" s="8" t="n">
        <v>0.00443287037037037</v>
      </c>
      <c r="N72" s="8" t="n">
        <v>0.003784722222222222</v>
      </c>
      <c r="O72" s="8" t="n">
        <v>0.004456018518518519</v>
      </c>
      <c r="P72" s="8" t="n">
        <v>0.002569444444444445</v>
      </c>
      <c r="Q72" s="8" t="n">
        <v>0.004537037037037037</v>
      </c>
      <c r="R72" s="8" t="n">
        <v>0.004814814814814815</v>
      </c>
      <c r="S72" s="8" t="n">
        <v>0.005486111111111111</v>
      </c>
      <c r="T72" s="8" t="n">
        <v>0.005011574074074074</v>
      </c>
      <c r="U72" s="8" t="n">
        <v>0.00568287037037037</v>
      </c>
      <c r="V72" t="inlineStr">
        <is>
          <t>–</t>
        </is>
      </c>
      <c r="W72">
        <f>E72 + G72 + I72 + K72 + M72 + O72 + Q72 + S72</f>
        <v/>
      </c>
      <c r="X72" s="9">
        <f>W72 / 8</f>
        <v/>
      </c>
      <c r="Y72" s="9">
        <f>MAX(ABS(E72 - X72), ABS(G72 - X72), ABS(I72 - X72), ABS(K72 - X72), ABS(M72 - X72), ABS(O72 - X72), ABS(Q72 - X72), ABS(S72 - X72))</f>
        <v/>
      </c>
      <c r="Z72" s="8" t="n">
        <v>0.07621527777777778</v>
      </c>
    </row>
    <row r="73">
      <c r="A73" t="inlineStr">
        <is>
          <t>Huffman, Claire (GBR)</t>
        </is>
      </c>
      <c r="B73" t="inlineStr">
        <is>
          <t>35-39</t>
        </is>
      </c>
      <c r="C73" t="inlineStr">
        <is>
          <t>2023 Birmingham</t>
        </is>
      </c>
      <c r="D73" t="inlineStr">
        <is>
          <t>HYROX PRO</t>
        </is>
      </c>
      <c r="E73" s="8" t="n">
        <v>0.002766203703703704</v>
      </c>
      <c r="F73" s="8" t="n">
        <v>0.003553240740740741</v>
      </c>
      <c r="G73" s="8" t="n">
        <v>0.003611111111111111</v>
      </c>
      <c r="H73" s="8" t="n">
        <v>0.004479166666666667</v>
      </c>
      <c r="I73" s="8" t="n">
        <v>0.004143518518518519</v>
      </c>
      <c r="J73" s="8" t="n">
        <v>0.008240740740740741</v>
      </c>
      <c r="K73" s="8" t="n">
        <v>0.003865740740740741</v>
      </c>
      <c r="L73" s="8" t="n">
        <v>0.003969907407407407</v>
      </c>
      <c r="M73" s="8" t="n">
        <v>0.0040625</v>
      </c>
      <c r="N73" s="8" t="n">
        <v>0.004097222222222223</v>
      </c>
      <c r="O73" s="8" t="n">
        <v>0.004027777777777778</v>
      </c>
      <c r="P73" s="8" t="n">
        <v>0.002071759259259259</v>
      </c>
      <c r="Q73" s="8" t="n">
        <v>0.004143518518518519</v>
      </c>
      <c r="R73" s="8" t="n">
        <v>0.00443287037037037</v>
      </c>
      <c r="S73" s="8" t="n">
        <v>0.00525462962962963</v>
      </c>
      <c r="T73" s="8" t="n">
        <v>0.006851851851851852</v>
      </c>
      <c r="U73" s="8" t="n">
        <v>0.006770833333333334</v>
      </c>
      <c r="V73" t="inlineStr">
        <is>
          <t>–</t>
        </is>
      </c>
      <c r="W73">
        <f>E73 + G73 + I73 + K73 + M73 + O73 + Q73 + S73</f>
        <v/>
      </c>
      <c r="X73" s="9">
        <f>W73 / 8</f>
        <v/>
      </c>
      <c r="Y73" s="9">
        <f>MAX(ABS(E73 - X73), ABS(G73 - X73), ABS(I73 - X73), ABS(K73 - X73), ABS(M73 - X73), ABS(O73 - X73), ABS(Q73 - X73), ABS(S73 - X73))</f>
        <v/>
      </c>
      <c r="Z73" s="8" t="n">
        <v>0.07626157407407408</v>
      </c>
    </row>
    <row r="74">
      <c r="A74" t="inlineStr">
        <is>
          <t>Sanghera, Rakdeep (GBR)</t>
        </is>
      </c>
      <c r="B74" t="inlineStr">
        <is>
          <t>35-39</t>
        </is>
      </c>
      <c r="C74" t="inlineStr">
        <is>
          <t>2023 Birmingham</t>
        </is>
      </c>
      <c r="D74" t="inlineStr">
        <is>
          <t>HYROX PRO</t>
        </is>
      </c>
      <c r="E74" s="8" t="n">
        <v>0.003020833333333333</v>
      </c>
      <c r="F74" s="8" t="n">
        <v>0.0040625</v>
      </c>
      <c r="G74" s="8" t="n">
        <v>0.00400462962962963</v>
      </c>
      <c r="H74" s="8" t="n">
        <v>0.004606481481481481</v>
      </c>
      <c r="I74" s="8" t="n">
        <v>0.004537037037037037</v>
      </c>
      <c r="J74" s="8" t="n">
        <v>0.008414351851851852</v>
      </c>
      <c r="K74" s="8" t="n">
        <v>0.004594907407407408</v>
      </c>
      <c r="L74" s="8" t="n">
        <v>0.004456018518518519</v>
      </c>
      <c r="M74" s="8" t="n">
        <v>0.004756944444444445</v>
      </c>
      <c r="N74" s="8" t="n">
        <v>0.004363425925925926</v>
      </c>
      <c r="O74" s="8" t="n">
        <v>0.004513888888888888</v>
      </c>
      <c r="P74" s="8" t="n">
        <v>0.0021875</v>
      </c>
      <c r="Q74" s="8" t="n">
        <v>0.004467592592592592</v>
      </c>
      <c r="R74" s="8" t="n">
        <v>0.005011574074074074</v>
      </c>
      <c r="S74" s="8" t="n">
        <v>0.005127314814814815</v>
      </c>
      <c r="T74" s="8" t="n">
        <v>0.00542824074074074</v>
      </c>
      <c r="U74" s="8" t="n">
        <v>0.004965277777777778</v>
      </c>
      <c r="V74" t="inlineStr">
        <is>
          <t>–</t>
        </is>
      </c>
      <c r="W74">
        <f>E74 + G74 + I74 + K74 + M74 + O74 + Q74 + S74</f>
        <v/>
      </c>
      <c r="X74" s="9">
        <f>W74 / 8</f>
        <v/>
      </c>
      <c r="Y74" s="9">
        <f>MAX(ABS(E74 - X74), ABS(G74 - X74), ABS(I74 - X74), ABS(K74 - X74), ABS(M74 - X74), ABS(O74 - X74), ABS(Q74 - X74), ABS(S74 - X74))</f>
        <v/>
      </c>
      <c r="Z74" s="8" t="n">
        <v>0.07841435185185185</v>
      </c>
    </row>
    <row r="75">
      <c r="A75" t="inlineStr">
        <is>
          <t>Starks, Gemma (GBR)</t>
        </is>
      </c>
      <c r="B75" t="inlineStr">
        <is>
          <t>40-44</t>
        </is>
      </c>
      <c r="C75" t="inlineStr">
        <is>
          <t>2023 Birmingham</t>
        </is>
      </c>
      <c r="D75" t="inlineStr">
        <is>
          <t>HYROX PRO</t>
        </is>
      </c>
      <c r="E75" s="8" t="n">
        <v>0.003043981481481481</v>
      </c>
      <c r="F75" s="8" t="n">
        <v>0.003263888888888889</v>
      </c>
      <c r="G75" s="8" t="n">
        <v>0.004826388888888889</v>
      </c>
      <c r="H75" s="8" t="n">
        <v>0.0034375</v>
      </c>
      <c r="I75" s="8" t="n">
        <v>0.004953703703703704</v>
      </c>
      <c r="J75" s="8" t="n">
        <v>0.005729166666666666</v>
      </c>
      <c r="K75" s="8" t="n">
        <v>0.005138888888888889</v>
      </c>
      <c r="L75" s="8" t="n">
        <v>0.006111111111111111</v>
      </c>
      <c r="M75" s="8" t="n">
        <v>0.005509259259259259</v>
      </c>
      <c r="N75" s="8" t="n">
        <v>0.003599537037037037</v>
      </c>
      <c r="O75" s="8" t="n">
        <v>0.005381944444444444</v>
      </c>
      <c r="P75" s="8" t="n">
        <v>0.002233796296296296</v>
      </c>
      <c r="Q75" s="8" t="n">
        <v>0.005185185185185185</v>
      </c>
      <c r="R75" s="8" t="n">
        <v>0.004189814814814815</v>
      </c>
      <c r="S75" s="8" t="n">
        <v>0.005868055555555555</v>
      </c>
      <c r="T75" s="8" t="n">
        <v>0.005162037037037037</v>
      </c>
      <c r="U75" s="8" t="n">
        <v>0.005706018518518518</v>
      </c>
      <c r="V75" t="inlineStr">
        <is>
          <t>–</t>
        </is>
      </c>
      <c r="W75">
        <f>E75 + G75 + I75 + K75 + M75 + O75 + Q75 + S75</f>
        <v/>
      </c>
      <c r="X75" s="9">
        <f>W75 / 8</f>
        <v/>
      </c>
      <c r="Y75" s="9">
        <f>MAX(ABS(E75 - X75), ABS(G75 - X75), ABS(I75 - X75), ABS(K75 - X75), ABS(M75 - X75), ABS(O75 - X75), ABS(Q75 - X75), ABS(S75 - X75))</f>
        <v/>
      </c>
      <c r="Z75" s="8" t="n">
        <v>0.0792361111111111</v>
      </c>
    </row>
    <row r="76">
      <c r="A76" t="inlineStr">
        <is>
          <t>Waters, Samantha (GBR)</t>
        </is>
      </c>
      <c r="B76" t="inlineStr">
        <is>
          <t>35-39</t>
        </is>
      </c>
      <c r="C76" t="inlineStr">
        <is>
          <t>2023 Birmingham</t>
        </is>
      </c>
      <c r="D76" t="inlineStr">
        <is>
          <t>HYROX PRO</t>
        </is>
      </c>
      <c r="E76" s="8" t="n">
        <v>0.003263888888888889</v>
      </c>
      <c r="F76" s="8" t="n">
        <v>0.003356481481481482</v>
      </c>
      <c r="G76" s="8" t="n">
        <v>0.004305555555555556</v>
      </c>
      <c r="H76" s="8" t="n">
        <v>0.002731481481481481</v>
      </c>
      <c r="I76" s="8" t="n">
        <v>0.004513888888888888</v>
      </c>
      <c r="J76" s="8" t="n">
        <v>0.007465277777777778</v>
      </c>
      <c r="K76" s="8" t="n">
        <v>0.004618055555555556</v>
      </c>
      <c r="L76" s="8" t="n">
        <v>0.005810185185185186</v>
      </c>
      <c r="M76" s="8" t="n">
        <v>0.004930555555555555</v>
      </c>
      <c r="N76" s="8" t="n">
        <v>0.00375</v>
      </c>
      <c r="O76" s="8" t="n">
        <v>0.004826388888888889</v>
      </c>
      <c r="P76" s="8" t="n">
        <v>0.002974537037037037</v>
      </c>
      <c r="Q76" s="8" t="n">
        <v>0.004872685185185185</v>
      </c>
      <c r="R76" s="8" t="n">
        <v>0.004050925925925926</v>
      </c>
      <c r="S76" s="8" t="n">
        <v>0.005844907407407407</v>
      </c>
      <c r="T76" s="8" t="n">
        <v>0.005416666666666667</v>
      </c>
      <c r="U76" s="8" t="n">
        <v>0.00755787037037037</v>
      </c>
      <c r="V76" t="inlineStr">
        <is>
          <t>–</t>
        </is>
      </c>
      <c r="W76">
        <f>E76 + G76 + I76 + K76 + M76 + O76 + Q76 + S76</f>
        <v/>
      </c>
      <c r="X76" s="9">
        <f>W76 / 8</f>
        <v/>
      </c>
      <c r="Y76" s="9">
        <f>MAX(ABS(E76 - X76), ABS(G76 - X76), ABS(I76 - X76), ABS(K76 - X76), ABS(M76 - X76), ABS(O76 - X76), ABS(Q76 - X76), ABS(S76 - X76))</f>
        <v/>
      </c>
      <c r="Z76" s="8" t="n">
        <v>0.08018518518518518</v>
      </c>
    </row>
    <row r="77">
      <c r="A77" t="inlineStr">
        <is>
          <t>Overton, Claire (GBR)</t>
        </is>
      </c>
      <c r="B77" t="inlineStr">
        <is>
          <t>30-34</t>
        </is>
      </c>
      <c r="C77" t="inlineStr">
        <is>
          <t>2023 Birmingham</t>
        </is>
      </c>
      <c r="D77" t="inlineStr">
        <is>
          <t>HYROX PRO</t>
        </is>
      </c>
      <c r="E77" s="8" t="n">
        <v>0.002743055555555555</v>
      </c>
      <c r="F77" s="8" t="n">
        <v>0.003587962962962963</v>
      </c>
      <c r="G77" s="8" t="n">
        <v>0.004583333333333333</v>
      </c>
      <c r="H77" s="8" t="n">
        <v>0.003356481481481482</v>
      </c>
      <c r="I77" s="8" t="n">
        <v>0.005231481481481481</v>
      </c>
      <c r="J77" s="8" t="n">
        <v>0.006111111111111111</v>
      </c>
      <c r="K77" s="8" t="n">
        <v>0.005115740740740741</v>
      </c>
      <c r="L77" s="8" t="n">
        <v>0.005601851851851852</v>
      </c>
      <c r="M77" s="8" t="n">
        <v>0.005347222222222222</v>
      </c>
      <c r="N77" s="8" t="n">
        <v>0.003993055555555555</v>
      </c>
      <c r="O77" s="8" t="n">
        <v>0.005057870370370371</v>
      </c>
      <c r="P77" s="8" t="n">
        <v>0.001979166666666667</v>
      </c>
      <c r="Q77" s="8" t="n">
        <v>0.005092592592592593</v>
      </c>
      <c r="R77" s="8" t="n">
        <v>0.004710648148148148</v>
      </c>
      <c r="S77" s="8" t="n">
        <v>0.006157407407407407</v>
      </c>
      <c r="T77" s="8" t="n">
        <v>0.005636574074074074</v>
      </c>
      <c r="U77" s="8" t="n">
        <v>0.006597222222222222</v>
      </c>
      <c r="V77" t="inlineStr">
        <is>
          <t>–</t>
        </is>
      </c>
      <c r="W77">
        <f>E77 + G77 + I77 + K77 + M77 + O77 + Q77 + S77</f>
        <v/>
      </c>
      <c r="X77" s="9">
        <f>W77 / 8</f>
        <v/>
      </c>
      <c r="Y77" s="9">
        <f>MAX(ABS(E77 - X77), ABS(G77 - X77), ABS(I77 - X77), ABS(K77 - X77), ABS(M77 - X77), ABS(O77 - X77), ABS(Q77 - X77), ABS(S77 - X77))</f>
        <v/>
      </c>
      <c r="Z77" s="8" t="n">
        <v>0.08083333333333333</v>
      </c>
    </row>
    <row r="78">
      <c r="A78" t="inlineStr">
        <is>
          <t>Thorrold, Emma (GBR)</t>
        </is>
      </c>
      <c r="B78" t="inlineStr">
        <is>
          <t>30-34</t>
        </is>
      </c>
      <c r="C78" t="inlineStr">
        <is>
          <t>2023 Birmingham</t>
        </is>
      </c>
      <c r="D78" t="inlineStr">
        <is>
          <t>HYROX PRO</t>
        </is>
      </c>
      <c r="E78" s="8" t="n">
        <v>0.003148148148148148</v>
      </c>
      <c r="F78" s="8" t="n">
        <v>0.003599537037037037</v>
      </c>
      <c r="G78" s="8" t="n">
        <v>0.00474537037037037</v>
      </c>
      <c r="H78" s="8" t="n">
        <v>0.00431712962962963</v>
      </c>
      <c r="I78" s="8" t="n">
        <v>0.004756944444444445</v>
      </c>
      <c r="J78" s="8" t="n">
        <v>0.008020833333333333</v>
      </c>
      <c r="K78" s="8" t="n">
        <v>0.00474537037037037</v>
      </c>
      <c r="L78" s="8" t="n">
        <v>0.00375</v>
      </c>
      <c r="M78" s="8" t="n">
        <v>0.005092592592592593</v>
      </c>
      <c r="N78" s="8" t="n">
        <v>0.003564814814814815</v>
      </c>
      <c r="O78" s="8" t="n">
        <v>0.005150462962962963</v>
      </c>
      <c r="P78" s="8" t="n">
        <v>0.002673611111111111</v>
      </c>
      <c r="Q78" s="8" t="n">
        <v>0.005162037037037037</v>
      </c>
      <c r="R78" s="8" t="n">
        <v>0.004548611111111111</v>
      </c>
      <c r="S78" s="8" t="n">
        <v>0.00619212962962963</v>
      </c>
      <c r="T78" s="8" t="n">
        <v>0.004849537037037037</v>
      </c>
      <c r="U78" s="8" t="n">
        <v>0.006712962962962963</v>
      </c>
      <c r="V78" t="inlineStr">
        <is>
          <t>–</t>
        </is>
      </c>
      <c r="W78">
        <f>E78 + G78 + I78 + K78 + M78 + O78 + Q78 + S78</f>
        <v/>
      </c>
      <c r="X78" s="9">
        <f>W78 / 8</f>
        <v/>
      </c>
      <c r="Y78" s="9">
        <f>MAX(ABS(E78 - X78), ABS(G78 - X78), ABS(I78 - X78), ABS(K78 - X78), ABS(M78 - X78), ABS(O78 - X78), ABS(Q78 - X78), ABS(S78 - X78))</f>
        <v/>
      </c>
      <c r="Z78" s="8" t="n">
        <v>0.08091435185185185</v>
      </c>
    </row>
    <row r="79">
      <c r="A79" t="inlineStr">
        <is>
          <t>Steer, Denise (GBR)</t>
        </is>
      </c>
      <c r="B79" t="inlineStr">
        <is>
          <t>50-54</t>
        </is>
      </c>
      <c r="C79" t="inlineStr">
        <is>
          <t>2023 Birmingham</t>
        </is>
      </c>
      <c r="D79" t="inlineStr">
        <is>
          <t>HYROX PRO</t>
        </is>
      </c>
      <c r="E79" s="8" t="n">
        <v>0.003090277777777778</v>
      </c>
      <c r="F79" s="8" t="n">
        <v>0.003599537037037037</v>
      </c>
      <c r="G79" s="8" t="n">
        <v>0.003981481481481482</v>
      </c>
      <c r="H79" s="8" t="n">
        <v>0.005335648148148148</v>
      </c>
      <c r="I79" s="8" t="n">
        <v>0.003993055555555555</v>
      </c>
      <c r="J79" s="8" t="n">
        <v>0.01315972222222222</v>
      </c>
      <c r="K79" s="8" t="n">
        <v>0.004155092592592592</v>
      </c>
      <c r="L79" s="8" t="n">
        <v>0.00449074074074074</v>
      </c>
      <c r="M79" s="8" t="n">
        <v>0.004560185185185185</v>
      </c>
      <c r="N79" s="8" t="n">
        <v>0.003761574074074074</v>
      </c>
      <c r="O79" s="8" t="n">
        <v>0.00425925925925926</v>
      </c>
      <c r="P79" s="8" t="n">
        <v>0.001909722222222222</v>
      </c>
      <c r="Q79" s="8" t="n">
        <v>0.004525462962962963</v>
      </c>
      <c r="R79" s="8" t="n">
        <v>0.004363425925925926</v>
      </c>
      <c r="S79" s="8" t="n">
        <v>0.004814814814814815</v>
      </c>
      <c r="T79" s="8" t="n">
        <v>0.005300925925925926</v>
      </c>
      <c r="U79" s="8" t="n">
        <v>0.006284722222222222</v>
      </c>
      <c r="V79" t="inlineStr">
        <is>
          <t>–</t>
        </is>
      </c>
      <c r="W79">
        <f>E79 + G79 + I79 + K79 + M79 + O79 + Q79 + S79</f>
        <v/>
      </c>
      <c r="X79" s="9">
        <f>W79 / 8</f>
        <v/>
      </c>
      <c r="Y79" s="9">
        <f>MAX(ABS(E79 - X79), ABS(G79 - X79), ABS(I79 - X79), ABS(K79 - X79), ABS(M79 - X79), ABS(O79 - X79), ABS(Q79 - X79), ABS(S79 - X79))</f>
        <v/>
      </c>
      <c r="Z79" s="8" t="n">
        <v>0.08149305555555555</v>
      </c>
    </row>
    <row r="80">
      <c r="A80" t="inlineStr">
        <is>
          <t>Glass, Anne (GBR)</t>
        </is>
      </c>
      <c r="B80" t="inlineStr">
        <is>
          <t>50-54</t>
        </is>
      </c>
      <c r="C80" t="inlineStr">
        <is>
          <t>2023 Birmingham</t>
        </is>
      </c>
      <c r="D80" t="inlineStr">
        <is>
          <t>HYROX PRO</t>
        </is>
      </c>
      <c r="E80" s="8" t="n">
        <v>0.003287037037037037</v>
      </c>
      <c r="F80" s="8" t="n">
        <v>0.003715277777777778</v>
      </c>
      <c r="G80" s="8" t="n">
        <v>0.00425925925925926</v>
      </c>
      <c r="H80" s="8" t="n">
        <v>0.003321759259259259</v>
      </c>
      <c r="I80" s="8" t="n">
        <v>0.004502314814814815</v>
      </c>
      <c r="J80" s="8" t="n">
        <v>0.007210648148148148</v>
      </c>
      <c r="K80" s="8" t="n">
        <v>0.004513888888888888</v>
      </c>
      <c r="L80" s="8" t="n">
        <v>0.006122685185185185</v>
      </c>
      <c r="M80" s="8" t="n">
        <v>0.004756944444444445</v>
      </c>
      <c r="N80" s="8" t="n">
        <v>0.004398148148148148</v>
      </c>
      <c r="O80" s="8" t="n">
        <v>0.004618055555555556</v>
      </c>
      <c r="P80" s="8" t="n">
        <v>0.002430555555555556</v>
      </c>
      <c r="Q80" s="8" t="n">
        <v>0.004791666666666666</v>
      </c>
      <c r="R80" s="8" t="n">
        <v>0.004108796296296296</v>
      </c>
      <c r="S80" s="8" t="n">
        <v>0.005104166666666667</v>
      </c>
      <c r="T80" s="8" t="n">
        <v>0.009386574074074073</v>
      </c>
      <c r="U80" s="8" t="n">
        <v>0.006539351851851852</v>
      </c>
      <c r="V80" t="inlineStr">
        <is>
          <t>–</t>
        </is>
      </c>
      <c r="W80">
        <f>E80 + G80 + I80 + K80 + M80 + O80 + Q80 + S80</f>
        <v/>
      </c>
      <c r="X80" s="9">
        <f>W80 / 8</f>
        <v/>
      </c>
      <c r="Y80" s="9">
        <f>MAX(ABS(E80 - X80), ABS(G80 - X80), ABS(I80 - X80), ABS(K80 - X80), ABS(M80 - X80), ABS(O80 - X80), ABS(Q80 - X80), ABS(S80 - X80))</f>
        <v/>
      </c>
      <c r="Z80" s="8" t="n">
        <v>0.08299768518518519</v>
      </c>
    </row>
    <row r="81">
      <c r="A81" t="inlineStr">
        <is>
          <t>Kaiser, Fiona (GBR)</t>
        </is>
      </c>
      <c r="B81" t="inlineStr">
        <is>
          <t>40-44</t>
        </is>
      </c>
      <c r="C81" t="inlineStr">
        <is>
          <t>2023 Birmingham</t>
        </is>
      </c>
      <c r="D81" t="inlineStr">
        <is>
          <t>HYROX PRO</t>
        </is>
      </c>
      <c r="E81" s="8" t="n">
        <v>0.003506944444444444</v>
      </c>
      <c r="F81" s="8" t="n">
        <v>0.00375</v>
      </c>
      <c r="G81" s="8" t="n">
        <v>0.004560185185185185</v>
      </c>
      <c r="H81" s="8" t="n">
        <v>0.003958333333333334</v>
      </c>
      <c r="I81" s="8" t="n">
        <v>0.0046875</v>
      </c>
      <c r="J81" s="8" t="n">
        <v>0.008784722222222222</v>
      </c>
      <c r="K81" s="8" t="n">
        <v>0.004791666666666666</v>
      </c>
      <c r="L81" s="8" t="n">
        <v>0.006018518518518519</v>
      </c>
      <c r="M81" s="8" t="n">
        <v>0.004884259259259259</v>
      </c>
      <c r="N81" s="8" t="n">
        <v>0.003993055555555555</v>
      </c>
      <c r="O81" s="8" t="n">
        <v>0.004837962962962963</v>
      </c>
      <c r="P81" s="8" t="n">
        <v>0.002615740740740741</v>
      </c>
      <c r="Q81" s="8" t="n">
        <v>0.005011574074074074</v>
      </c>
      <c r="R81" s="8" t="n">
        <v>0.006157407407407407</v>
      </c>
      <c r="S81" s="8" t="n">
        <v>0.005775462962962963</v>
      </c>
      <c r="T81" s="8" t="n">
        <v>0.005925925925925926</v>
      </c>
      <c r="U81" s="8" t="n">
        <v>0.005381944444444444</v>
      </c>
      <c r="V81" t="inlineStr">
        <is>
          <t>–</t>
        </is>
      </c>
      <c r="W81">
        <f>E81 + G81 + I81 + K81 + M81 + O81 + Q81 + S81</f>
        <v/>
      </c>
      <c r="X81" s="9">
        <f>W81 / 8</f>
        <v/>
      </c>
      <c r="Y81" s="9">
        <f>MAX(ABS(E81 - X81), ABS(G81 - X81), ABS(I81 - X81), ABS(K81 - X81), ABS(M81 - X81), ABS(O81 - X81), ABS(Q81 - X81), ABS(S81 - X81))</f>
        <v/>
      </c>
      <c r="Z81" s="8" t="n">
        <v>0.08452546296296297</v>
      </c>
    </row>
    <row r="82">
      <c r="A82" t="inlineStr">
        <is>
          <t>Williams, Tessa (GBR)</t>
        </is>
      </c>
      <c r="B82" t="inlineStr">
        <is>
          <t>50-54</t>
        </is>
      </c>
      <c r="C82" t="inlineStr">
        <is>
          <t>2023 Birmingham</t>
        </is>
      </c>
      <c r="D82" t="inlineStr">
        <is>
          <t>HYROX PRO</t>
        </is>
      </c>
      <c r="E82" s="8" t="n">
        <v>0.003275462962962963</v>
      </c>
      <c r="F82" s="8" t="n">
        <v>0.003726851851851852</v>
      </c>
      <c r="G82" s="8" t="n">
        <v>0.004270833333333333</v>
      </c>
      <c r="H82" s="8" t="n">
        <v>0.003518518518518518</v>
      </c>
      <c r="I82" s="8" t="n">
        <v>0.004664351851851852</v>
      </c>
      <c r="J82" s="8" t="n">
        <v>0.006539351851851852</v>
      </c>
      <c r="K82" s="8" t="n">
        <v>0.00474537037037037</v>
      </c>
      <c r="L82" s="8" t="n">
        <v>0.005763888888888889</v>
      </c>
      <c r="M82" s="8" t="n">
        <v>0.004641203703703704</v>
      </c>
      <c r="N82" s="8" t="n">
        <v>0.004212962962962963</v>
      </c>
      <c r="O82" s="8" t="n">
        <v>0.005011574074074074</v>
      </c>
      <c r="P82" s="8" t="n">
        <v>0.001979166666666667</v>
      </c>
      <c r="Q82" s="8" t="n">
        <v>0.005219907407407407</v>
      </c>
      <c r="R82" s="8" t="n">
        <v>0.005648148148148148</v>
      </c>
      <c r="S82" s="8" t="n">
        <v>0.00636574074074074</v>
      </c>
      <c r="T82" s="8" t="n">
        <v>0.007789351851851852</v>
      </c>
      <c r="U82" s="8" t="n">
        <v>0.007627314814814815</v>
      </c>
      <c r="V82" t="inlineStr">
        <is>
          <t>–</t>
        </is>
      </c>
      <c r="W82">
        <f>E82 + G82 + I82 + K82 + M82 + O82 + Q82 + S82</f>
        <v/>
      </c>
      <c r="X82" s="9">
        <f>W82 / 8</f>
        <v/>
      </c>
      <c r="Y82" s="9">
        <f>MAX(ABS(E82 - X82), ABS(G82 - X82), ABS(I82 - X82), ABS(K82 - X82), ABS(M82 - X82), ABS(O82 - X82), ABS(Q82 - X82), ABS(S82 - X82))</f>
        <v/>
      </c>
      <c r="Z82" s="8" t="n">
        <v>0.0849074074074074</v>
      </c>
    </row>
    <row r="83">
      <c r="A83" t="inlineStr">
        <is>
          <t>Shea, Stephanie (GBR)</t>
        </is>
      </c>
      <c r="B83" t="inlineStr">
        <is>
          <t>35-39</t>
        </is>
      </c>
      <c r="C83" t="inlineStr">
        <is>
          <t>2023 Birmingham</t>
        </is>
      </c>
      <c r="D83" t="inlineStr">
        <is>
          <t>HYROX PRO</t>
        </is>
      </c>
      <c r="E83" s="8" t="n">
        <v>0.003506944444444444</v>
      </c>
      <c r="F83" s="8" t="n">
        <v>0.003773148148148148</v>
      </c>
      <c r="G83" s="8" t="n">
        <v>0.004548611111111111</v>
      </c>
      <c r="H83" s="8" t="n">
        <v>0.004583333333333333</v>
      </c>
      <c r="I83" s="8" t="n">
        <v>0.004733796296296297</v>
      </c>
      <c r="J83" s="8" t="n">
        <v>0.006712962962962963</v>
      </c>
      <c r="K83" s="8" t="n">
        <v>0.004884259259259259</v>
      </c>
      <c r="L83" s="8" t="n">
        <v>0.007106481481481482</v>
      </c>
      <c r="M83" s="8" t="n">
        <v>0.005023148148148148</v>
      </c>
      <c r="N83" s="8" t="n">
        <v>0.004143518518518519</v>
      </c>
      <c r="O83" s="8" t="n">
        <v>0.005057870370370371</v>
      </c>
      <c r="P83" s="8" t="n">
        <v>0.002847222222222222</v>
      </c>
      <c r="Q83" s="8" t="n">
        <v>0.005034722222222223</v>
      </c>
      <c r="R83" s="8" t="n">
        <v>0.005798611111111111</v>
      </c>
      <c r="S83" s="8" t="n">
        <v>0.005625</v>
      </c>
      <c r="T83" s="8" t="n">
        <v>0.007048611111111111</v>
      </c>
      <c r="U83" s="8" t="n">
        <v>0.005486111111111111</v>
      </c>
      <c r="V83" t="inlineStr">
        <is>
          <t>–</t>
        </is>
      </c>
      <c r="W83">
        <f>E83 + G83 + I83 + K83 + M83 + O83 + Q83 + S83</f>
        <v/>
      </c>
      <c r="X83" s="9">
        <f>W83 / 8</f>
        <v/>
      </c>
      <c r="Y83" s="9">
        <f>MAX(ABS(E83 - X83), ABS(G83 - X83), ABS(I83 - X83), ABS(K83 - X83), ABS(M83 - X83), ABS(O83 - X83), ABS(Q83 - X83), ABS(S83 - X83))</f>
        <v/>
      </c>
      <c r="Z83" s="8" t="n">
        <v>0.08584490740740741</v>
      </c>
    </row>
    <row r="84">
      <c r="A84" t="inlineStr">
        <is>
          <t>Waplington, Teresa (GBR)</t>
        </is>
      </c>
      <c r="B84" t="inlineStr">
        <is>
          <t>40-44</t>
        </is>
      </c>
      <c r="C84" t="inlineStr">
        <is>
          <t>2023 Birmingham</t>
        </is>
      </c>
      <c r="D84" t="inlineStr">
        <is>
          <t>HYROX PRO</t>
        </is>
      </c>
      <c r="E84" s="8" t="n">
        <v>0.003356481481481482</v>
      </c>
      <c r="F84" s="8" t="n">
        <v>0.003449074074074074</v>
      </c>
      <c r="G84" s="8" t="n">
        <v>0.004386574074074074</v>
      </c>
      <c r="H84" s="8" t="n">
        <v>0.002939814814814815</v>
      </c>
      <c r="I84" s="8" t="n">
        <v>0.004594907407407408</v>
      </c>
      <c r="J84" s="8" t="n">
        <v>0.006226851851851851</v>
      </c>
      <c r="K84" s="8" t="n">
        <v>0.005208333333333333</v>
      </c>
      <c r="L84" s="8" t="n">
        <v>0.005092592592592593</v>
      </c>
      <c r="M84" s="8" t="n">
        <v>0.005520833333333333</v>
      </c>
      <c r="N84" s="8" t="n">
        <v>0.004178240740740741</v>
      </c>
      <c r="O84" s="8" t="n">
        <v>0.005231481481481481</v>
      </c>
      <c r="P84" s="8" t="n">
        <v>0.002152777777777778</v>
      </c>
      <c r="Q84" s="8" t="n">
        <v>0.005335648148148148</v>
      </c>
      <c r="R84" s="8" t="n">
        <v>0.003773148148148148</v>
      </c>
      <c r="S84" s="8" t="n">
        <v>0.007326388888888889</v>
      </c>
      <c r="T84" s="8" t="n">
        <v>0.003912037037037037</v>
      </c>
      <c r="U84" s="8" t="n">
        <v>0.01396990740740741</v>
      </c>
      <c r="V84" t="inlineStr">
        <is>
          <t>–</t>
        </is>
      </c>
      <c r="W84">
        <f>E84 + G84 + I84 + K84 + M84 + O84 + Q84 + S84</f>
        <v/>
      </c>
      <c r="X84" s="9">
        <f>W84 / 8</f>
        <v/>
      </c>
      <c r="Y84" s="9">
        <f>MAX(ABS(E84 - X84), ABS(G84 - X84), ABS(I84 - X84), ABS(K84 - X84), ABS(M84 - X84), ABS(O84 - X84), ABS(Q84 - X84), ABS(S84 - X84))</f>
        <v/>
      </c>
      <c r="Z84" s="8" t="n">
        <v>0.08655092592592592</v>
      </c>
    </row>
    <row r="85">
      <c r="A85" t="inlineStr">
        <is>
          <t>Elizalde, Mili (GBR)</t>
        </is>
      </c>
      <c r="B85" t="inlineStr">
        <is>
          <t>U24</t>
        </is>
      </c>
      <c r="C85" t="inlineStr">
        <is>
          <t>2023 Birmingham</t>
        </is>
      </c>
      <c r="D85" t="inlineStr">
        <is>
          <t>HYROX PRO</t>
        </is>
      </c>
      <c r="E85" s="8" t="n">
        <v>0.002916666666666667</v>
      </c>
      <c r="F85" s="8" t="n">
        <v>0.003634259259259259</v>
      </c>
      <c r="G85" s="8" t="n">
        <v>0.004224537037037037</v>
      </c>
      <c r="H85" s="8" t="n">
        <v>0.00625</v>
      </c>
      <c r="I85" s="8" t="n">
        <v>0.004814814814814815</v>
      </c>
      <c r="J85" s="8" t="n">
        <v>0.01324074074074074</v>
      </c>
      <c r="K85" s="8" t="n">
        <v>0.004386574074074074</v>
      </c>
      <c r="L85" s="8" t="n">
        <v>0.003553240740740741</v>
      </c>
      <c r="M85" s="8" t="n">
        <v>0.005347222222222222</v>
      </c>
      <c r="N85" s="8" t="n">
        <v>0.0040625</v>
      </c>
      <c r="O85" s="8" t="n">
        <v>0.004618055555555556</v>
      </c>
      <c r="P85" s="8" t="n">
        <v>0.003032407407407407</v>
      </c>
      <c r="Q85" s="8" t="n">
        <v>0.004502314814814815</v>
      </c>
      <c r="R85" s="8" t="n">
        <v>0.004502314814814815</v>
      </c>
      <c r="S85" s="8" t="n">
        <v>0.006909722222222222</v>
      </c>
      <c r="T85" s="8" t="n">
        <v>0.006284722222222222</v>
      </c>
      <c r="U85" s="8" t="n">
        <v>0.006446759259259259</v>
      </c>
      <c r="V85" t="inlineStr">
        <is>
          <t>–</t>
        </is>
      </c>
      <c r="W85">
        <f>E85 + G85 + I85 + K85 + M85 + O85 + Q85 + S85</f>
        <v/>
      </c>
      <c r="X85" s="9">
        <f>W85 / 8</f>
        <v/>
      </c>
      <c r="Y85" s="9">
        <f>MAX(ABS(E85 - X85), ABS(G85 - X85), ABS(I85 - X85), ABS(K85 - X85), ABS(M85 - X85), ABS(O85 - X85), ABS(Q85 - X85), ABS(S85 - X85))</f>
        <v/>
      </c>
      <c r="Z85" s="8" t="n">
        <v>0.08861111111111111</v>
      </c>
    </row>
    <row r="86">
      <c r="A86" t="inlineStr">
        <is>
          <t>Lynex, Amy (GBR)</t>
        </is>
      </c>
      <c r="B86" t="inlineStr">
        <is>
          <t>30-34</t>
        </is>
      </c>
      <c r="C86" t="inlineStr">
        <is>
          <t>2023 Birmingham</t>
        </is>
      </c>
      <c r="D86" t="inlineStr">
        <is>
          <t>HYROX PRO</t>
        </is>
      </c>
      <c r="E86" s="8" t="n">
        <v>0.003333333333333334</v>
      </c>
      <c r="F86" s="8" t="n">
        <v>0.003668981481481481</v>
      </c>
      <c r="G86" s="8" t="n">
        <v>0.00425925925925926</v>
      </c>
      <c r="H86" s="8" t="n">
        <v>0.003576388888888889</v>
      </c>
      <c r="I86" s="8" t="n">
        <v>0.004571759259259259</v>
      </c>
      <c r="J86" s="8" t="n">
        <v>0.006956018518518518</v>
      </c>
      <c r="K86" s="8" t="n">
        <v>0.005196759259259259</v>
      </c>
      <c r="L86" s="8" t="n">
        <v>0.006446759259259259</v>
      </c>
      <c r="M86" s="8" t="n">
        <v>0.005532407407407408</v>
      </c>
      <c r="N86" s="8" t="n">
        <v>0.004085648148148148</v>
      </c>
      <c r="O86" s="8" t="n">
        <v>0.005231481481481481</v>
      </c>
      <c r="P86" s="8" t="n">
        <v>0.002395833333333333</v>
      </c>
      <c r="Q86" s="8" t="n">
        <v>0.005335648148148148</v>
      </c>
      <c r="R86" s="8" t="n">
        <v>0.005891203703703704</v>
      </c>
      <c r="S86" s="8" t="n">
        <v>0.007314814814814815</v>
      </c>
      <c r="T86" s="8" t="n">
        <v>0.008668981481481481</v>
      </c>
      <c r="U86" s="8" t="n">
        <v>0.008946759259259258</v>
      </c>
      <c r="V86" t="inlineStr">
        <is>
          <t>–</t>
        </is>
      </c>
      <c r="W86">
        <f>E86 + G86 + I86 + K86 + M86 + O86 + Q86 + S86</f>
        <v/>
      </c>
      <c r="X86" s="9">
        <f>W86 / 8</f>
        <v/>
      </c>
      <c r="Y86" s="9">
        <f>MAX(ABS(E86 - X86), ABS(G86 - X86), ABS(I86 - X86), ABS(K86 - X86), ABS(M86 - X86), ABS(O86 - X86), ABS(Q86 - X86), ABS(S86 - X86))</f>
        <v/>
      </c>
      <c r="Z86" s="8" t="n">
        <v>0.09131944444444444</v>
      </c>
    </row>
    <row r="87">
      <c r="A87" t="inlineStr">
        <is>
          <t>Sullivan, Rachel (GBR)</t>
        </is>
      </c>
      <c r="B87" t="inlineStr">
        <is>
          <t>35-39</t>
        </is>
      </c>
      <c r="C87" t="inlineStr">
        <is>
          <t>2023 Birmingham</t>
        </is>
      </c>
      <c r="D87" t="inlineStr">
        <is>
          <t>HYROX PRO</t>
        </is>
      </c>
      <c r="E87" s="8" t="n">
        <v>0.003553240740740741</v>
      </c>
      <c r="F87" s="8" t="n">
        <v>0.003773148148148148</v>
      </c>
      <c r="G87" s="8" t="n">
        <v>0.004664351851851852</v>
      </c>
      <c r="H87" s="8" t="n">
        <v>0.006655092592592593</v>
      </c>
      <c r="I87" s="8" t="n">
        <v>0.005740740740740741</v>
      </c>
      <c r="J87" s="8" t="n">
        <v>0.006539351851851852</v>
      </c>
      <c r="K87" s="8" t="n">
        <v>0.005115740740740741</v>
      </c>
      <c r="L87" s="8" t="n">
        <v>0.006435185185185185</v>
      </c>
      <c r="M87" s="8" t="n">
        <v>0.005358796296296296</v>
      </c>
      <c r="N87" s="8" t="n">
        <v>0.004108796296296296</v>
      </c>
      <c r="O87" s="8" t="n">
        <v>0.005243055555555555</v>
      </c>
      <c r="P87" s="8" t="n">
        <v>0.003009259259259259</v>
      </c>
      <c r="Q87" s="8" t="n">
        <v>0.005173611111111111</v>
      </c>
      <c r="R87" s="8" t="n">
        <v>0.003981481481481482</v>
      </c>
      <c r="S87" s="8" t="n">
        <v>0.007094907407407407</v>
      </c>
      <c r="T87" s="8" t="n">
        <v>0.006944444444444444</v>
      </c>
      <c r="U87" s="8" t="n">
        <v>0.01238425925925926</v>
      </c>
      <c r="V87" t="inlineStr">
        <is>
          <t>–</t>
        </is>
      </c>
      <c r="W87">
        <f>E87 + G87 + I87 + K87 + M87 + O87 + Q87 + S87</f>
        <v/>
      </c>
      <c r="X87" s="9">
        <f>W87 / 8</f>
        <v/>
      </c>
      <c r="Y87" s="9">
        <f>MAX(ABS(E87 - X87), ABS(G87 - X87), ABS(I87 - X87), ABS(K87 - X87), ABS(M87 - X87), ABS(O87 - X87), ABS(Q87 - X87), ABS(S87 - X87))</f>
        <v/>
      </c>
      <c r="Z87" s="8" t="n">
        <v>0.09568287037037038</v>
      </c>
    </row>
    <row r="88">
      <c r="A88" t="inlineStr">
        <is>
          <t>Harrop, Katie (GBR)</t>
        </is>
      </c>
      <c r="B88" t="inlineStr">
        <is>
          <t>35-39</t>
        </is>
      </c>
      <c r="C88" t="inlineStr">
        <is>
          <t>2023 Birmingham</t>
        </is>
      </c>
      <c r="D88" t="inlineStr">
        <is>
          <t>HYROX PRO</t>
        </is>
      </c>
      <c r="E88" s="8" t="n">
        <v>0.003564814814814815</v>
      </c>
      <c r="F88" s="8" t="n">
        <v>0.004166666666666667</v>
      </c>
      <c r="G88" s="8" t="n">
        <v>0.004675925925925926</v>
      </c>
      <c r="H88" s="8" t="n">
        <v>0.006643518518518518</v>
      </c>
      <c r="I88" s="8" t="n">
        <v>0.005740740740740741</v>
      </c>
      <c r="J88" s="8" t="n">
        <v>0.006527777777777778</v>
      </c>
      <c r="K88" s="8" t="n">
        <v>0.005127314814814815</v>
      </c>
      <c r="L88" s="8" t="n">
        <v>0.008263888888888888</v>
      </c>
      <c r="M88" s="8" t="n">
        <v>0.00537037037037037</v>
      </c>
      <c r="N88" s="8" t="n">
        <v>0.004502314814814815</v>
      </c>
      <c r="O88" s="8" t="n">
        <v>0.005231481481481481</v>
      </c>
      <c r="P88" s="8" t="n">
        <v>0.003425925925925926</v>
      </c>
      <c r="Q88" s="8" t="n">
        <v>0.005162037037037037</v>
      </c>
      <c r="R88" s="8" t="n">
        <v>0.006226851851851851</v>
      </c>
      <c r="S88" s="8" t="n">
        <v>0.007106481481481482</v>
      </c>
      <c r="T88" s="8" t="n">
        <v>0.01128472222222222</v>
      </c>
      <c r="U88" s="8" t="n">
        <v>0.007118055555555555</v>
      </c>
      <c r="V88" t="inlineStr">
        <is>
          <t>–</t>
        </is>
      </c>
      <c r="W88">
        <f>E88 + G88 + I88 + K88 + M88 + O88 + Q88 + S88</f>
        <v/>
      </c>
      <c r="X88" s="9">
        <f>W88 / 8</f>
        <v/>
      </c>
      <c r="Y88" s="9">
        <f>MAX(ABS(E88 - X88), ABS(G88 - X88), ABS(I88 - X88), ABS(K88 - X88), ABS(M88 - X88), ABS(O88 - X88), ABS(Q88 - X88), ABS(S88 - X88))</f>
        <v/>
      </c>
      <c r="Z88" s="8" t="n">
        <v>0.1000231481481482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181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Woodman, Aaron (GBR)</t>
        </is>
      </c>
      <c r="B2" t="inlineStr">
        <is>
          <t>35-39</t>
        </is>
      </c>
      <c r="C2" t="inlineStr">
        <is>
          <t>2023 Birmingham</t>
        </is>
      </c>
      <c r="D2" t="inlineStr">
        <is>
          <t>HYROX</t>
        </is>
      </c>
      <c r="E2" s="8" t="n">
        <v>0.001956018518518518</v>
      </c>
      <c r="F2" s="8" t="n">
        <v>0.002766203703703704</v>
      </c>
      <c r="G2" s="8" t="n">
        <v>0.002546296296296297</v>
      </c>
      <c r="H2" s="8" t="n">
        <v>0.001759259259259259</v>
      </c>
      <c r="I2" s="8" t="n">
        <v>0.002604166666666667</v>
      </c>
      <c r="J2" s="8" t="n">
        <v>0.002407407407407408</v>
      </c>
      <c r="K2" s="8" t="n">
        <v>0.002650462962962963</v>
      </c>
      <c r="L2" s="8" t="n">
        <v>0.001782407407407407</v>
      </c>
      <c r="M2" s="8" t="n">
        <v>0.002685185185185185</v>
      </c>
      <c r="N2" s="8" t="n">
        <v>0.00287037037037037</v>
      </c>
      <c r="O2" s="8" t="n">
        <v>0.002650462962962963</v>
      </c>
      <c r="P2" s="8" t="n">
        <v>0.000925925925925926</v>
      </c>
      <c r="Q2" s="8" t="n">
        <v>0.002685185185185185</v>
      </c>
      <c r="R2" s="8" t="n">
        <v>0.002175925925925926</v>
      </c>
      <c r="S2" s="8" t="n">
        <v>0.0028125</v>
      </c>
      <c r="T2" s="8" t="n">
        <v>0.002476851851851852</v>
      </c>
      <c r="U2" s="8" t="n">
        <v>0.002384259259259259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0.0400462962962963</v>
      </c>
    </row>
    <row r="3">
      <c r="A3" t="inlineStr">
        <is>
          <t>Brown, Lawrence (GBR)</t>
        </is>
      </c>
      <c r="B3" t="inlineStr">
        <is>
          <t>30-34</t>
        </is>
      </c>
      <c r="C3" t="inlineStr">
        <is>
          <t>2023 Birmingham</t>
        </is>
      </c>
      <c r="D3" t="inlineStr">
        <is>
          <t>HYROX</t>
        </is>
      </c>
      <c r="E3" s="8" t="n">
        <v>0.001967592592592592</v>
      </c>
      <c r="F3" s="8" t="n">
        <v>0.002685185185185185</v>
      </c>
      <c r="G3" s="8" t="n">
        <v>0.002708333333333333</v>
      </c>
      <c r="H3" s="8" t="n">
        <v>0.00162037037037037</v>
      </c>
      <c r="I3" s="8" t="n">
        <v>0.002928240740740741</v>
      </c>
      <c r="J3" s="8" t="n">
        <v>0.002048611111111111</v>
      </c>
      <c r="K3" s="8" t="n">
        <v>0.00287037037037037</v>
      </c>
      <c r="L3" s="8" t="n">
        <v>0.001701388888888889</v>
      </c>
      <c r="M3" s="8" t="n">
        <v>0.002893518518518518</v>
      </c>
      <c r="N3" s="8" t="n">
        <v>0.002881944444444444</v>
      </c>
      <c r="O3" s="8" t="n">
        <v>0.002847222222222222</v>
      </c>
      <c r="P3" s="8" t="n">
        <v>0.001053240740740741</v>
      </c>
      <c r="Q3" s="8" t="n">
        <v>0.002789351851851852</v>
      </c>
      <c r="R3" s="8" t="n">
        <v>0.001956018518518518</v>
      </c>
      <c r="S3" s="8" t="n">
        <v>0.002986111111111111</v>
      </c>
      <c r="T3" s="8" t="n">
        <v>0.002407407407407408</v>
      </c>
      <c r="U3" s="8" t="n">
        <v>0.002523148148148148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0.04076388888888889</v>
      </c>
    </row>
    <row r="4">
      <c r="A4" t="inlineStr">
        <is>
          <t>Sablinskas, Erlandas (GBR)</t>
        </is>
      </c>
      <c r="B4" t="inlineStr">
        <is>
          <t>25-29</t>
        </is>
      </c>
      <c r="C4" t="inlineStr">
        <is>
          <t>2023 Birmingham</t>
        </is>
      </c>
      <c r="D4" t="inlineStr">
        <is>
          <t>HYROX</t>
        </is>
      </c>
      <c r="E4" s="8" t="n">
        <v>0.001956018518518518</v>
      </c>
      <c r="F4" s="8" t="n">
        <v>0.002766203703703704</v>
      </c>
      <c r="G4" s="8" t="n">
        <v>0.002731481481481481</v>
      </c>
      <c r="H4" s="8" t="n">
        <v>0.001550925925925926</v>
      </c>
      <c r="I4" s="8" t="n">
        <v>0.00287037037037037</v>
      </c>
      <c r="J4" s="8" t="n">
        <v>0.002280092592592593</v>
      </c>
      <c r="K4" s="8" t="n">
        <v>0.002766203703703704</v>
      </c>
      <c r="L4" s="8" t="n">
        <v>0.002060185185185185</v>
      </c>
      <c r="M4" s="8" t="n">
        <v>0.002974537037037037</v>
      </c>
      <c r="N4" s="8" t="n">
        <v>0.002916666666666667</v>
      </c>
      <c r="O4" s="8" t="n">
        <v>0.002858796296296296</v>
      </c>
      <c r="P4" s="8" t="n">
        <v>0.001076388888888889</v>
      </c>
      <c r="Q4" s="8" t="n">
        <v>0.002858796296296296</v>
      </c>
      <c r="R4" s="8" t="n">
        <v>0.002395833333333333</v>
      </c>
      <c r="S4" s="8" t="n">
        <v>0.003032407407407407</v>
      </c>
      <c r="T4" s="8" t="n">
        <v>0.002719907407407407</v>
      </c>
      <c r="U4" s="8" t="n">
        <v>0.002685185185185185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0.04240740740740741</v>
      </c>
    </row>
    <row r="5">
      <c r="A5" t="inlineStr">
        <is>
          <t>Tanner, Lewis (GBR)</t>
        </is>
      </c>
      <c r="B5" t="inlineStr">
        <is>
          <t>30-34</t>
        </is>
      </c>
      <c r="C5" t="inlineStr">
        <is>
          <t>2023 Birmingham</t>
        </is>
      </c>
      <c r="D5" t="inlineStr">
        <is>
          <t>HYROX</t>
        </is>
      </c>
      <c r="E5" s="8" t="n">
        <v>0.002222222222222222</v>
      </c>
      <c r="F5" s="8" t="n">
        <v>0.002731481481481481</v>
      </c>
      <c r="G5" s="8" t="n">
        <v>0.002858796296296296</v>
      </c>
      <c r="H5" s="8" t="n">
        <v>0.001747685185185185</v>
      </c>
      <c r="I5" s="8" t="n">
        <v>0.002951388888888889</v>
      </c>
      <c r="J5" s="8" t="n">
        <v>0.002141203703703704</v>
      </c>
      <c r="K5" s="8" t="n">
        <v>0.002986111111111111</v>
      </c>
      <c r="L5" s="8" t="n">
        <v>0.001585648148148148</v>
      </c>
      <c r="M5" s="8" t="n">
        <v>0.003055555555555556</v>
      </c>
      <c r="N5" s="8" t="n">
        <v>0.002777777777777778</v>
      </c>
      <c r="O5" s="8" t="n">
        <v>0.002997685185185185</v>
      </c>
      <c r="P5" s="8" t="n">
        <v>0.00119212962962963</v>
      </c>
      <c r="Q5" s="8" t="n">
        <v>0.002974537037037037</v>
      </c>
      <c r="R5" s="8" t="n">
        <v>0.001840277777777778</v>
      </c>
      <c r="S5" s="8" t="n">
        <v>0.003125</v>
      </c>
      <c r="T5" s="8" t="n">
        <v>0.0028125</v>
      </c>
      <c r="U5" s="8" t="n">
        <v>0.002534722222222222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0.0424537037037037</v>
      </c>
    </row>
    <row r="6">
      <c r="A6" t="inlineStr">
        <is>
          <t>Blower, Billy (GBR)</t>
        </is>
      </c>
      <c r="B6" t="inlineStr">
        <is>
          <t>30-34</t>
        </is>
      </c>
      <c r="C6" t="inlineStr">
        <is>
          <t>2023 Birmingham</t>
        </is>
      </c>
      <c r="D6" t="inlineStr">
        <is>
          <t>HYROX</t>
        </is>
      </c>
      <c r="E6" s="8" t="n">
        <v>0.001805555555555555</v>
      </c>
      <c r="F6" s="8" t="n">
        <v>0.002800925925925926</v>
      </c>
      <c r="G6" s="8" t="n">
        <v>0.002708333333333333</v>
      </c>
      <c r="H6" s="8" t="n">
        <v>0.002060185185185185</v>
      </c>
      <c r="I6" s="8" t="n">
        <v>0.002789351851851852</v>
      </c>
      <c r="J6" s="8" t="n">
        <v>0.002465277777777778</v>
      </c>
      <c r="K6" s="8" t="n">
        <v>0.002800925925925926</v>
      </c>
      <c r="L6" s="8" t="n">
        <v>0.001990740740740741</v>
      </c>
      <c r="M6" s="8" t="n">
        <v>0.002893518518518518</v>
      </c>
      <c r="N6" s="8" t="n">
        <v>0.003113425925925926</v>
      </c>
      <c r="O6" s="8" t="n">
        <v>0.002824074074074074</v>
      </c>
      <c r="P6" s="8" t="n">
        <v>0.0009837962962962962</v>
      </c>
      <c r="Q6" s="8" t="n">
        <v>0.002789351851851852</v>
      </c>
      <c r="R6" s="8" t="n">
        <v>0.002303240740740741</v>
      </c>
      <c r="S6" s="8" t="n">
        <v>0.002951388888888889</v>
      </c>
      <c r="T6" s="8" t="n">
        <v>0.00306712962962963</v>
      </c>
      <c r="U6" s="8" t="n">
        <v>0.002534722222222222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0.04282407407407408</v>
      </c>
    </row>
    <row r="7">
      <c r="A7" t="inlineStr">
        <is>
          <t>Pewtner, Johnathan (GBR)</t>
        </is>
      </c>
      <c r="B7" t="inlineStr">
        <is>
          <t>35-39</t>
        </is>
      </c>
      <c r="C7" t="inlineStr">
        <is>
          <t>2023 Birmingham</t>
        </is>
      </c>
      <c r="D7" t="inlineStr">
        <is>
          <t>HYROX</t>
        </is>
      </c>
      <c r="E7" s="8" t="n">
        <v>0.001909722222222222</v>
      </c>
      <c r="F7" s="8" t="n">
        <v>0.002766203703703704</v>
      </c>
      <c r="G7" s="8" t="n">
        <v>0.002766203703703704</v>
      </c>
      <c r="H7" s="8" t="n">
        <v>0.001805555555555555</v>
      </c>
      <c r="I7" s="8" t="n">
        <v>0.00287037037037037</v>
      </c>
      <c r="J7" s="8" t="n">
        <v>0.002604166666666667</v>
      </c>
      <c r="K7" s="8" t="n">
        <v>0.002847222222222222</v>
      </c>
      <c r="L7" s="8" t="n">
        <v>0.002361111111111111</v>
      </c>
      <c r="M7" s="8" t="n">
        <v>0.002835648148148148</v>
      </c>
      <c r="N7" s="8" t="n">
        <v>0.002881944444444444</v>
      </c>
      <c r="O7" s="8" t="n">
        <v>0.002858796296296296</v>
      </c>
      <c r="P7" s="8" t="n">
        <v>0.001064814814814815</v>
      </c>
      <c r="Q7" s="8" t="n">
        <v>0.002893518518518518</v>
      </c>
      <c r="R7" s="8" t="n">
        <v>0.00224537037037037</v>
      </c>
      <c r="S7" s="8" t="n">
        <v>0.003055555555555556</v>
      </c>
      <c r="T7" s="8" t="n">
        <v>0.003009259259259259</v>
      </c>
      <c r="U7" s="8" t="n">
        <v>0.002627314814814815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0.04332175925925926</v>
      </c>
    </row>
    <row r="8">
      <c r="A8" t="inlineStr">
        <is>
          <t>Dunn, Nick (GBR)</t>
        </is>
      </c>
      <c r="B8" t="inlineStr">
        <is>
          <t>40-44</t>
        </is>
      </c>
      <c r="C8" t="inlineStr">
        <is>
          <t>2023 Birmingham</t>
        </is>
      </c>
      <c r="D8" t="inlineStr">
        <is>
          <t>HYROX</t>
        </is>
      </c>
      <c r="E8" s="8" t="n">
        <v>0.001956018518518518</v>
      </c>
      <c r="F8" s="8" t="n">
        <v>0.002847222222222222</v>
      </c>
      <c r="G8" s="8" t="n">
        <v>0.002569444444444445</v>
      </c>
      <c r="H8" s="8" t="n">
        <v>0.001886574074074074</v>
      </c>
      <c r="I8" s="8" t="n">
        <v>0.002662037037037037</v>
      </c>
      <c r="J8" s="8" t="n">
        <v>0.002858796296296296</v>
      </c>
      <c r="K8" s="8" t="n">
        <v>0.002650462962962963</v>
      </c>
      <c r="L8" s="8" t="n">
        <v>0.002465277777777778</v>
      </c>
      <c r="M8" s="8" t="n">
        <v>0.002662037037037037</v>
      </c>
      <c r="N8" s="8" t="n">
        <v>0.00306712962962963</v>
      </c>
      <c r="O8" s="8" t="n">
        <v>0.002835648148148148</v>
      </c>
      <c r="P8" s="8" t="n">
        <v>0.001145833333333333</v>
      </c>
      <c r="Q8" s="8" t="n">
        <v>0.002708333333333333</v>
      </c>
      <c r="R8" s="8" t="n">
        <v>0.00244212962962963</v>
      </c>
      <c r="S8" s="8" t="n">
        <v>0.002916666666666667</v>
      </c>
      <c r="T8" s="8" t="n">
        <v>0.003414351851851852</v>
      </c>
      <c r="U8" s="8" t="n">
        <v>0.003055555555555556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0.04405092592592592</v>
      </c>
    </row>
    <row r="9">
      <c r="A9" t="inlineStr">
        <is>
          <t>Anderson, David (GBR)</t>
        </is>
      </c>
      <c r="B9" t="inlineStr">
        <is>
          <t>45-49</t>
        </is>
      </c>
      <c r="C9" t="inlineStr">
        <is>
          <t>2023 Birmingham</t>
        </is>
      </c>
      <c r="D9" t="inlineStr">
        <is>
          <t>HYROX</t>
        </is>
      </c>
      <c r="E9" s="8" t="n">
        <v>0.00181712962962963</v>
      </c>
      <c r="F9" s="8" t="n">
        <v>0.002777777777777778</v>
      </c>
      <c r="G9" s="8" t="n">
        <v>0.002569444444444445</v>
      </c>
      <c r="H9" s="8" t="n">
        <v>0.00193287037037037</v>
      </c>
      <c r="I9" s="8" t="n">
        <v>0.002685185185185185</v>
      </c>
      <c r="J9" s="8" t="n">
        <v>0.002881944444444444</v>
      </c>
      <c r="K9" s="8" t="n">
        <v>0.002662037037037037</v>
      </c>
      <c r="L9" s="8" t="n">
        <v>0.002280092592592593</v>
      </c>
      <c r="M9" s="8" t="n">
        <v>0.002708333333333333</v>
      </c>
      <c r="N9" s="8" t="n">
        <v>0.003101851851851852</v>
      </c>
      <c r="O9" s="8" t="n">
        <v>0.002650462962962963</v>
      </c>
      <c r="P9" s="8" t="n">
        <v>0.001342592592592592</v>
      </c>
      <c r="Q9" s="8" t="n">
        <v>0.002685185185185185</v>
      </c>
      <c r="R9" s="8" t="n">
        <v>0.002488425925925926</v>
      </c>
      <c r="S9" s="8" t="n">
        <v>0.003009259259259259</v>
      </c>
      <c r="T9" s="8" t="n">
        <v>0.003715277777777778</v>
      </c>
      <c r="U9" s="8" t="n">
        <v>0.002847222222222222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0.04405092592592592</v>
      </c>
    </row>
    <row r="10">
      <c r="A10" t="inlineStr">
        <is>
          <t>Garnett, Martin (GBR)</t>
        </is>
      </c>
      <c r="B10" t="inlineStr">
        <is>
          <t>40-44</t>
        </is>
      </c>
      <c r="C10" t="inlineStr">
        <is>
          <t>2023 Birmingham</t>
        </is>
      </c>
      <c r="D10" t="inlineStr">
        <is>
          <t>HYROX</t>
        </is>
      </c>
      <c r="E10" s="8" t="n">
        <v>0.00224537037037037</v>
      </c>
      <c r="F10" s="8" t="n">
        <v>0.002835648148148148</v>
      </c>
      <c r="G10" s="8" t="n">
        <v>0.002835648148148148</v>
      </c>
      <c r="H10" s="8" t="n">
        <v>0.001319444444444444</v>
      </c>
      <c r="I10" s="8" t="n">
        <v>0.002893518518518518</v>
      </c>
      <c r="J10" s="8" t="n">
        <v>0.002592592592592593</v>
      </c>
      <c r="K10" s="8" t="n">
        <v>0.002893518518518518</v>
      </c>
      <c r="L10" s="8" t="n">
        <v>0.002280092592592593</v>
      </c>
      <c r="M10" s="8" t="n">
        <v>0.002939814814814815</v>
      </c>
      <c r="N10" s="8" t="n">
        <v>0.003043981481481481</v>
      </c>
      <c r="O10" s="8" t="n">
        <v>0.002928240740740741</v>
      </c>
      <c r="P10" s="8" t="n">
        <v>0.001064814814814815</v>
      </c>
      <c r="Q10" s="8" t="n">
        <v>0.002881944444444444</v>
      </c>
      <c r="R10" s="8" t="n">
        <v>0.002349537037037037</v>
      </c>
      <c r="S10" s="8" t="n">
        <v>0.003113425925925926</v>
      </c>
      <c r="T10" s="8" t="n">
        <v>0.002997685185185185</v>
      </c>
      <c r="U10" s="8" t="n">
        <v>0.00306712962962963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0.04417824074074074</v>
      </c>
    </row>
    <row r="11">
      <c r="A11" t="inlineStr">
        <is>
          <t>Stewart, Geordie (GBR)</t>
        </is>
      </c>
      <c r="B11" t="inlineStr">
        <is>
          <t>30-34</t>
        </is>
      </c>
      <c r="C11" t="inlineStr">
        <is>
          <t>2023 Birmingham</t>
        </is>
      </c>
      <c r="D11" t="inlineStr">
        <is>
          <t>HYROX</t>
        </is>
      </c>
      <c r="E11" s="8" t="n">
        <v>0.002141203703703704</v>
      </c>
      <c r="F11" s="8" t="n">
        <v>0.002835648148148148</v>
      </c>
      <c r="G11" s="8" t="n">
        <v>0.002881944444444444</v>
      </c>
      <c r="H11" s="8" t="n">
        <v>0.001909722222222222</v>
      </c>
      <c r="I11" s="8" t="n">
        <v>0.002951388888888889</v>
      </c>
      <c r="J11" s="8" t="n">
        <v>0.002164351851851852</v>
      </c>
      <c r="K11" s="8" t="n">
        <v>0.002974537037037037</v>
      </c>
      <c r="L11" s="8" t="n">
        <v>0.002291666666666667</v>
      </c>
      <c r="M11" s="8" t="n">
        <v>0.002974537037037037</v>
      </c>
      <c r="N11" s="8" t="n">
        <v>0.002916666666666667</v>
      </c>
      <c r="O11" s="8" t="n">
        <v>0.002951388888888889</v>
      </c>
      <c r="P11" s="8" t="n">
        <v>0.0008449074074074074</v>
      </c>
      <c r="Q11" s="8" t="n">
        <v>0.003078703703703704</v>
      </c>
      <c r="R11" s="8" t="n">
        <v>0.002465277777777778</v>
      </c>
      <c r="S11" s="8" t="n">
        <v>0.003240740740740741</v>
      </c>
      <c r="T11" s="8" t="n">
        <v>0.003136574074074074</v>
      </c>
      <c r="U11" s="8" t="n">
        <v>0.002569444444444445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0.04424768518518519</v>
      </c>
    </row>
    <row r="12">
      <c r="A12" t="inlineStr">
        <is>
          <t>Parkin, David (GBR)</t>
        </is>
      </c>
      <c r="B12" t="inlineStr">
        <is>
          <t>35-39</t>
        </is>
      </c>
      <c r="C12" t="inlineStr">
        <is>
          <t>2023 Birmingham</t>
        </is>
      </c>
      <c r="D12" t="inlineStr">
        <is>
          <t>HYROX</t>
        </is>
      </c>
      <c r="E12" s="8" t="n">
        <v>0.001851851851851852</v>
      </c>
      <c r="F12" s="8" t="n">
        <v>0.002673611111111111</v>
      </c>
      <c r="G12" s="8" t="n">
        <v>0.002673611111111111</v>
      </c>
      <c r="H12" s="8" t="n">
        <v>0.001759259259259259</v>
      </c>
      <c r="I12" s="8" t="n">
        <v>0.002916666666666667</v>
      </c>
      <c r="J12" s="8" t="n">
        <v>0.002951388888888889</v>
      </c>
      <c r="K12" s="8" t="n">
        <v>0.002905092592592593</v>
      </c>
      <c r="L12" s="8" t="n">
        <v>0.002314814814814815</v>
      </c>
      <c r="M12" s="8" t="n">
        <v>0.002928240740740741</v>
      </c>
      <c r="N12" s="8" t="n">
        <v>0.002881944444444444</v>
      </c>
      <c r="O12" s="8" t="n">
        <v>0.00287037037037037</v>
      </c>
      <c r="P12" s="8" t="n">
        <v>0.001226851851851852</v>
      </c>
      <c r="Q12" s="8" t="n">
        <v>0.002905092592592593</v>
      </c>
      <c r="R12" s="8" t="n">
        <v>0.002025462962962963</v>
      </c>
      <c r="S12" s="8" t="n">
        <v>0.003194444444444445</v>
      </c>
      <c r="T12" s="8" t="n">
        <v>0.004178240740740741</v>
      </c>
      <c r="U12" s="8" t="n">
        <v>0.002546296296296297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0.04471064814814815</v>
      </c>
    </row>
    <row r="13">
      <c r="A13" t="inlineStr">
        <is>
          <t>Jackson, Callum (GBR)</t>
        </is>
      </c>
      <c r="B13" t="inlineStr">
        <is>
          <t>U24</t>
        </is>
      </c>
      <c r="C13" t="inlineStr">
        <is>
          <t>2023 Birmingham</t>
        </is>
      </c>
      <c r="D13" t="inlineStr">
        <is>
          <t>HYROX</t>
        </is>
      </c>
      <c r="E13" s="8" t="n">
        <v>0.002083333333333333</v>
      </c>
      <c r="F13" s="8" t="n">
        <v>0.002662037037037037</v>
      </c>
      <c r="G13" s="8" t="n">
        <v>0.002939814814814815</v>
      </c>
      <c r="H13" s="8" t="n">
        <v>0.001539351851851852</v>
      </c>
      <c r="I13" s="8" t="n">
        <v>0.003055555555555556</v>
      </c>
      <c r="J13" s="8" t="n">
        <v>0.002662037037037037</v>
      </c>
      <c r="K13" s="8" t="n">
        <v>0.002858796296296296</v>
      </c>
      <c r="L13" s="8" t="n">
        <v>0.002141203703703704</v>
      </c>
      <c r="M13" s="8" t="n">
        <v>0.002916666666666667</v>
      </c>
      <c r="N13" s="8" t="n">
        <v>0.003043981481481481</v>
      </c>
      <c r="O13" s="8" t="n">
        <v>0.002939814814814815</v>
      </c>
      <c r="P13" s="8" t="n">
        <v>0.0009143518518518518</v>
      </c>
      <c r="Q13" s="8" t="n">
        <v>0.002928240740740741</v>
      </c>
      <c r="R13" s="8" t="n">
        <v>0.002418981481481482</v>
      </c>
      <c r="S13" s="8" t="n">
        <v>0.00337962962962963</v>
      </c>
      <c r="T13" s="8" t="n">
        <v>0.003391203703703704</v>
      </c>
      <c r="U13" s="8" t="n">
        <v>0.003055555555555556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0.04481481481481481</v>
      </c>
    </row>
    <row r="14">
      <c r="A14" t="inlineStr">
        <is>
          <t>Dosanjh, Nathan (GBR)</t>
        </is>
      </c>
      <c r="B14" t="inlineStr">
        <is>
          <t>40-44</t>
        </is>
      </c>
      <c r="C14" t="inlineStr">
        <is>
          <t>2023 Birmingham</t>
        </is>
      </c>
      <c r="D14" t="inlineStr">
        <is>
          <t>HYROX</t>
        </is>
      </c>
      <c r="E14" s="8" t="n">
        <v>0.002106481481481481</v>
      </c>
      <c r="F14" s="8" t="n">
        <v>0.002962962962962963</v>
      </c>
      <c r="G14" s="8" t="n">
        <v>0.002696759259259259</v>
      </c>
      <c r="H14" s="8" t="n">
        <v>0.001944444444444444</v>
      </c>
      <c r="I14" s="8" t="n">
        <v>0.002835648148148148</v>
      </c>
      <c r="J14" s="8" t="n">
        <v>0.002523148148148148</v>
      </c>
      <c r="K14" s="8" t="n">
        <v>0.002881944444444444</v>
      </c>
      <c r="L14" s="8" t="n">
        <v>0.002164351851851852</v>
      </c>
      <c r="M14" s="8" t="n">
        <v>0.003020833333333333</v>
      </c>
      <c r="N14" s="8" t="n">
        <v>0.002986111111111111</v>
      </c>
      <c r="O14" s="8" t="n">
        <v>0.002858796296296296</v>
      </c>
      <c r="P14" s="8" t="n">
        <v>0.001111111111111111</v>
      </c>
      <c r="Q14" s="8" t="n">
        <v>0.002951388888888889</v>
      </c>
      <c r="R14" s="8" t="n">
        <v>0.002303240740740741</v>
      </c>
      <c r="S14" s="8" t="n">
        <v>0.003217592592592593</v>
      </c>
      <c r="T14" s="8" t="n">
        <v>0.003831018518518518</v>
      </c>
      <c r="U14" s="8" t="n">
        <v>0.002546296296296297</v>
      </c>
      <c r="V14" t="inlineStr">
        <is>
          <t>–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0.04484953703703703</v>
      </c>
    </row>
    <row r="15">
      <c r="A15" t="inlineStr">
        <is>
          <t>Knowles, Sam (GBR)</t>
        </is>
      </c>
      <c r="B15" t="inlineStr">
        <is>
          <t>30-34</t>
        </is>
      </c>
      <c r="C15" t="inlineStr">
        <is>
          <t>2023 Birmingham</t>
        </is>
      </c>
      <c r="D15" t="inlineStr">
        <is>
          <t>HYROX</t>
        </is>
      </c>
      <c r="E15" s="8" t="n">
        <v>0.001886574074074074</v>
      </c>
      <c r="F15" s="8" t="n">
        <v>0.002743055555555555</v>
      </c>
      <c r="G15" s="8" t="n">
        <v>0.002789351851851852</v>
      </c>
      <c r="H15" s="8" t="n">
        <v>0.001678240740740741</v>
      </c>
      <c r="I15" s="8" t="n">
        <v>0.003090277777777778</v>
      </c>
      <c r="J15" s="8" t="n">
        <v>0.002488425925925926</v>
      </c>
      <c r="K15" s="8" t="n">
        <v>0.003206018518518519</v>
      </c>
      <c r="L15" s="8" t="n">
        <v>0.002025462962962963</v>
      </c>
      <c r="M15" s="8" t="n">
        <v>0.003298611111111111</v>
      </c>
      <c r="N15" s="8" t="n">
        <v>0.002962962962962963</v>
      </c>
      <c r="O15" s="8" t="n">
        <v>0.00306712962962963</v>
      </c>
      <c r="P15" s="8" t="n">
        <v>0.001168981481481482</v>
      </c>
      <c r="Q15" s="8" t="n">
        <v>0.003159722222222222</v>
      </c>
      <c r="R15" s="8" t="n">
        <v>0.002233796296296296</v>
      </c>
      <c r="S15" s="8" t="n">
        <v>0.003310185185185185</v>
      </c>
      <c r="T15" s="8" t="n">
        <v>0.002893518518518518</v>
      </c>
      <c r="U15" s="8" t="n">
        <v>0.003009259259259259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0.04490740740740741</v>
      </c>
    </row>
    <row r="16">
      <c r="A16" t="inlineStr">
        <is>
          <t>Holberry, Jay (GBR)</t>
        </is>
      </c>
      <c r="B16" t="inlineStr">
        <is>
          <t>35-39</t>
        </is>
      </c>
      <c r="C16" t="inlineStr">
        <is>
          <t>2023 Birmingham</t>
        </is>
      </c>
      <c r="D16" t="inlineStr">
        <is>
          <t>HYROX</t>
        </is>
      </c>
      <c r="E16" s="8" t="n">
        <v>0.001909722222222222</v>
      </c>
      <c r="F16" s="8" t="n">
        <v>0.002696759259259259</v>
      </c>
      <c r="G16" s="8" t="n">
        <v>0.002557870370370371</v>
      </c>
      <c r="H16" s="8" t="n">
        <v>0.002083333333333333</v>
      </c>
      <c r="I16" s="8" t="n">
        <v>0.002743055555555555</v>
      </c>
      <c r="J16" s="8" t="n">
        <v>0.003194444444444445</v>
      </c>
      <c r="K16" s="8" t="n">
        <v>0.002743055555555555</v>
      </c>
      <c r="L16" s="8" t="n">
        <v>0.002835648148148148</v>
      </c>
      <c r="M16" s="8" t="n">
        <v>0.002858796296296296</v>
      </c>
      <c r="N16" s="8" t="n">
        <v>0.002893518518518518</v>
      </c>
      <c r="O16" s="8" t="n">
        <v>0.0028125</v>
      </c>
      <c r="P16" s="8" t="n">
        <v>0.00125</v>
      </c>
      <c r="Q16" s="8" t="n">
        <v>0.002824074074074074</v>
      </c>
      <c r="R16" s="8" t="n">
        <v>0.002638888888888889</v>
      </c>
      <c r="S16" s="8" t="n">
        <v>0.003032407407407407</v>
      </c>
      <c r="T16" s="8" t="n">
        <v>0.003229166666666667</v>
      </c>
      <c r="U16" s="8" t="n">
        <v>0.002789351851851852</v>
      </c>
      <c r="V16" t="inlineStr">
        <is>
          <t>–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0.045</v>
      </c>
    </row>
    <row r="17">
      <c r="A17" t="inlineStr">
        <is>
          <t>Galloway, Evan (GBR)</t>
        </is>
      </c>
      <c r="B17" t="inlineStr">
        <is>
          <t>30-34</t>
        </is>
      </c>
      <c r="C17" t="inlineStr">
        <is>
          <t>2023 Birmingham</t>
        </is>
      </c>
      <c r="D17" t="inlineStr">
        <is>
          <t>HYROX</t>
        </is>
      </c>
      <c r="E17" s="8" t="n">
        <v>0.002280092592592593</v>
      </c>
      <c r="F17" s="8" t="n">
        <v>0.00287037037037037</v>
      </c>
      <c r="G17" s="8" t="n">
        <v>0.002893518518518518</v>
      </c>
      <c r="H17" s="8" t="n">
        <v>0.001759259259259259</v>
      </c>
      <c r="I17" s="8" t="n">
        <v>0.003101851851851852</v>
      </c>
      <c r="J17" s="8" t="n">
        <v>0.002881944444444444</v>
      </c>
      <c r="K17" s="8" t="n">
        <v>0.003171296296296296</v>
      </c>
      <c r="L17" s="8" t="n">
        <v>0.001875</v>
      </c>
      <c r="M17" s="8" t="n">
        <v>0.003229166666666667</v>
      </c>
      <c r="N17" s="8" t="n">
        <v>0.003020833333333333</v>
      </c>
      <c r="O17" s="8" t="n">
        <v>0.003043981481481481</v>
      </c>
      <c r="P17" s="8" t="n">
        <v>0.0009490740740740741</v>
      </c>
      <c r="Q17" s="8" t="n">
        <v>0.003101851851851852</v>
      </c>
      <c r="R17" s="8" t="n">
        <v>0.002013888888888889</v>
      </c>
      <c r="S17" s="8" t="n">
        <v>0.003275462962962963</v>
      </c>
      <c r="T17" s="8" t="n">
        <v>0.002708333333333333</v>
      </c>
      <c r="U17" s="8" t="n">
        <v>0.003020833333333333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0.04510416666666667</v>
      </c>
    </row>
    <row r="18">
      <c r="A18" t="inlineStr">
        <is>
          <t>Rascagneres, Fabien (GBR)</t>
        </is>
      </c>
      <c r="B18" t="inlineStr">
        <is>
          <t>40-44</t>
        </is>
      </c>
      <c r="C18" t="inlineStr">
        <is>
          <t>2023 Birmingham</t>
        </is>
      </c>
      <c r="D18" t="inlineStr">
        <is>
          <t>HYROX</t>
        </is>
      </c>
      <c r="E18" s="8" t="n">
        <v>0.002060185185185185</v>
      </c>
      <c r="F18" s="8" t="n">
        <v>0.002731481481481481</v>
      </c>
      <c r="G18" s="8" t="n">
        <v>0.002928240740740741</v>
      </c>
      <c r="H18" s="8" t="n">
        <v>0.00150462962962963</v>
      </c>
      <c r="I18" s="8" t="n">
        <v>0.003043981481481481</v>
      </c>
      <c r="J18" s="8" t="n">
        <v>0.002800925925925926</v>
      </c>
      <c r="K18" s="8" t="n">
        <v>0.003125</v>
      </c>
      <c r="L18" s="8" t="n">
        <v>0.001793981481481481</v>
      </c>
      <c r="M18" s="8" t="n">
        <v>0.003206018518518519</v>
      </c>
      <c r="N18" s="8" t="n">
        <v>0.003275462962962963</v>
      </c>
      <c r="O18" s="8" t="n">
        <v>0.00318287037037037</v>
      </c>
      <c r="P18" s="8" t="n">
        <v>0.001111111111111111</v>
      </c>
      <c r="Q18" s="8" t="n">
        <v>0.003125</v>
      </c>
      <c r="R18" s="8" t="n">
        <v>0.002060185185185185</v>
      </c>
      <c r="S18" s="8" t="n">
        <v>0.003298611111111111</v>
      </c>
      <c r="T18" s="8" t="n">
        <v>0.003171296296296296</v>
      </c>
      <c r="U18" s="8" t="n">
        <v>0.0028125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0.04512731481481481</v>
      </c>
    </row>
    <row r="19">
      <c r="A19" t="inlineStr">
        <is>
          <t>Williams, Peter (GBR)</t>
        </is>
      </c>
      <c r="B19" t="inlineStr">
        <is>
          <t>45-49</t>
        </is>
      </c>
      <c r="C19" t="inlineStr">
        <is>
          <t>2023 Birmingham</t>
        </is>
      </c>
      <c r="D19" t="inlineStr">
        <is>
          <t>HYROX</t>
        </is>
      </c>
      <c r="E19" s="8" t="n">
        <v>0.002013888888888889</v>
      </c>
      <c r="F19" s="8" t="n">
        <v>0.002789351851851852</v>
      </c>
      <c r="G19" s="8" t="n">
        <v>0.002766203703703704</v>
      </c>
      <c r="H19" s="8" t="n">
        <v>0.001863425925925926</v>
      </c>
      <c r="I19" s="8" t="n">
        <v>0.002893518518518518</v>
      </c>
      <c r="J19" s="8" t="n">
        <v>0.002511574074074074</v>
      </c>
      <c r="K19" s="8" t="n">
        <v>0.002824074074074074</v>
      </c>
      <c r="L19" s="8" t="n">
        <v>0.002268518518518519</v>
      </c>
      <c r="M19" s="8" t="n">
        <v>0.002916666666666667</v>
      </c>
      <c r="N19" s="8" t="n">
        <v>0.003078703703703704</v>
      </c>
      <c r="O19" s="8" t="n">
        <v>0.002847222222222222</v>
      </c>
      <c r="P19" s="8" t="n">
        <v>0.001064814814814815</v>
      </c>
      <c r="Q19" s="8" t="n">
        <v>0.002835648148148148</v>
      </c>
      <c r="R19" s="8" t="n">
        <v>0.002939814814814815</v>
      </c>
      <c r="S19" s="8" t="n">
        <v>0.003020833333333333</v>
      </c>
      <c r="T19" s="8" t="n">
        <v>0.003622685185185185</v>
      </c>
      <c r="U19" s="8" t="n">
        <v>0.003090277777777778</v>
      </c>
      <c r="V19" t="inlineStr">
        <is>
          <t>–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0.04524305555555556</v>
      </c>
    </row>
    <row r="20">
      <c r="A20" t="inlineStr">
        <is>
          <t>Parrott, Simon (GBR)</t>
        </is>
      </c>
      <c r="B20" t="inlineStr">
        <is>
          <t>U24</t>
        </is>
      </c>
      <c r="C20" t="inlineStr">
        <is>
          <t>2023 Birmingham</t>
        </is>
      </c>
      <c r="D20" t="inlineStr">
        <is>
          <t>HYROX</t>
        </is>
      </c>
      <c r="E20" s="8" t="n">
        <v>0.002210648148148148</v>
      </c>
      <c r="F20" s="8" t="n">
        <v>0.002766203703703704</v>
      </c>
      <c r="G20" s="8" t="n">
        <v>0.002974537037037037</v>
      </c>
      <c r="H20" s="8" t="n">
        <v>0.001203703703703704</v>
      </c>
      <c r="I20" s="8" t="n">
        <v>0.003194444444444445</v>
      </c>
      <c r="J20" s="8" t="n">
        <v>0.002662037037037037</v>
      </c>
      <c r="K20" s="8" t="n">
        <v>0.00318287037037037</v>
      </c>
      <c r="L20" s="8" t="n">
        <v>0.002060185185185185</v>
      </c>
      <c r="M20" s="8" t="n">
        <v>0.003263888888888889</v>
      </c>
      <c r="N20" s="8" t="n">
        <v>0.003101851851851852</v>
      </c>
      <c r="O20" s="8" t="n">
        <v>0.003194444444444445</v>
      </c>
      <c r="P20" s="8" t="n">
        <v>0.001111111111111111</v>
      </c>
      <c r="Q20" s="8" t="n">
        <v>0.003206018518518519</v>
      </c>
      <c r="R20" s="8" t="n">
        <v>0.002210648148148148</v>
      </c>
      <c r="S20" s="8" t="n">
        <v>0.003449074074074074</v>
      </c>
      <c r="T20" s="8" t="n">
        <v>0.002604166666666667</v>
      </c>
      <c r="U20" s="8" t="n">
        <v>0.002997685185185185</v>
      </c>
      <c r="V20" t="inlineStr">
        <is>
          <t>–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0.04530092592592593</v>
      </c>
    </row>
    <row r="21">
      <c r="A21" t="inlineStr">
        <is>
          <t>Rainford, Richard (GBR)</t>
        </is>
      </c>
      <c r="B21" t="inlineStr">
        <is>
          <t>40-44</t>
        </is>
      </c>
      <c r="C21" t="inlineStr">
        <is>
          <t>2023 Birmingham</t>
        </is>
      </c>
      <c r="D21" t="inlineStr">
        <is>
          <t>HYROX</t>
        </is>
      </c>
      <c r="E21" s="8" t="n">
        <v>0.0025</v>
      </c>
      <c r="F21" s="8" t="n">
        <v>0.002939814814814815</v>
      </c>
      <c r="G21" s="8" t="n">
        <v>0.003159722222222222</v>
      </c>
      <c r="H21" s="8" t="n">
        <v>0.001550925925925926</v>
      </c>
      <c r="I21" s="8" t="n">
        <v>0.003287037037037037</v>
      </c>
      <c r="J21" s="8" t="n">
        <v>0.002685185185185185</v>
      </c>
      <c r="K21" s="8" t="n">
        <v>0.003217592592592593</v>
      </c>
      <c r="L21" s="8" t="n">
        <v>0.001701388888888889</v>
      </c>
      <c r="M21" s="8" t="n">
        <v>0.003287037037037037</v>
      </c>
      <c r="N21" s="8" t="n">
        <v>0.003078703703703704</v>
      </c>
      <c r="O21" s="8" t="n">
        <v>0.003090277777777778</v>
      </c>
      <c r="P21" s="8" t="n">
        <v>0.001076388888888889</v>
      </c>
      <c r="Q21" s="8" t="n">
        <v>0.002997685185185185</v>
      </c>
      <c r="R21" s="8" t="n">
        <v>0.001979166666666667</v>
      </c>
      <c r="S21" s="8" t="n">
        <v>0.003298611111111111</v>
      </c>
      <c r="T21" s="8" t="n">
        <v>0.002766203703703704</v>
      </c>
      <c r="U21" s="8" t="n">
        <v>0.0028125</v>
      </c>
      <c r="V21" t="inlineStr">
        <is>
          <t>–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0.04533564814814815</v>
      </c>
    </row>
    <row r="22">
      <c r="A22" t="inlineStr">
        <is>
          <t>Marsland, Jamie (GBR)</t>
        </is>
      </c>
      <c r="B22" t="inlineStr">
        <is>
          <t>35-39</t>
        </is>
      </c>
      <c r="C22" t="inlineStr">
        <is>
          <t>2023 Birmingham</t>
        </is>
      </c>
      <c r="D22" t="inlineStr">
        <is>
          <t>HYROX</t>
        </is>
      </c>
      <c r="E22" s="8" t="n">
        <v>0.002303240740740741</v>
      </c>
      <c r="F22" s="8" t="n">
        <v>0.002789351851851852</v>
      </c>
      <c r="G22" s="8" t="n">
        <v>0.002858796296296296</v>
      </c>
      <c r="H22" s="8" t="n">
        <v>0.002152777777777778</v>
      </c>
      <c r="I22" s="8" t="n">
        <v>0.00287037037037037</v>
      </c>
      <c r="J22" s="8" t="n">
        <v>0.003125</v>
      </c>
      <c r="K22" s="8" t="n">
        <v>0.002916666666666667</v>
      </c>
      <c r="L22" s="8" t="n">
        <v>0.002534722222222222</v>
      </c>
      <c r="M22" s="8" t="n">
        <v>0.002881944444444444</v>
      </c>
      <c r="N22" s="8" t="n">
        <v>0.003113425925925926</v>
      </c>
      <c r="O22" s="8" t="n">
        <v>0.002974537037037037</v>
      </c>
      <c r="P22" s="8" t="n">
        <v>0.0009953703703703704</v>
      </c>
      <c r="Q22" s="8" t="n">
        <v>0.002986111111111111</v>
      </c>
      <c r="R22" s="8" t="n">
        <v>0.002465277777777778</v>
      </c>
      <c r="S22" s="8" t="n">
        <v>0.00318287037037037</v>
      </c>
      <c r="T22" s="8" t="n">
        <v>0.002766203703703704</v>
      </c>
      <c r="U22" s="8" t="n">
        <v>0.002789351851851852</v>
      </c>
      <c r="V22" t="inlineStr">
        <is>
          <t>–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0.04561342592592593</v>
      </c>
    </row>
    <row r="23">
      <c r="A23" t="inlineStr">
        <is>
          <t>Hendrie, Charlie (GBR)</t>
        </is>
      </c>
      <c r="B23" t="inlineStr">
        <is>
          <t>35-39</t>
        </is>
      </c>
      <c r="C23" t="inlineStr">
        <is>
          <t>2023 Birmingham</t>
        </is>
      </c>
      <c r="D23" t="inlineStr">
        <is>
          <t>HYROX</t>
        </is>
      </c>
      <c r="E23" s="8" t="n">
        <v>0.002233796296296296</v>
      </c>
      <c r="F23" s="8" t="n">
        <v>0.002662037037037037</v>
      </c>
      <c r="G23" s="8" t="n">
        <v>0.003078703703703704</v>
      </c>
      <c r="H23" s="8" t="n">
        <v>0.001747685185185185</v>
      </c>
      <c r="I23" s="8" t="n">
        <v>0.003263888888888889</v>
      </c>
      <c r="J23" s="8" t="n">
        <v>0.002141203703703704</v>
      </c>
      <c r="K23" s="8" t="n">
        <v>0.003333333333333334</v>
      </c>
      <c r="L23" s="8" t="n">
        <v>0.002268518518518519</v>
      </c>
      <c r="M23" s="8" t="n">
        <v>0.003344907407407408</v>
      </c>
      <c r="N23" s="8" t="n">
        <v>0.002800925925925926</v>
      </c>
      <c r="O23" s="8" t="n">
        <v>0.003298611111111111</v>
      </c>
      <c r="P23" s="8" t="n">
        <v>0.001111111111111111</v>
      </c>
      <c r="Q23" s="8" t="n">
        <v>0.003298611111111111</v>
      </c>
      <c r="R23" s="8" t="n">
        <v>0.002326388888888889</v>
      </c>
      <c r="S23" s="8" t="n">
        <v>0.0034375</v>
      </c>
      <c r="T23" s="8" t="n">
        <v>0.002303240740740741</v>
      </c>
      <c r="U23" s="8" t="n">
        <v>0.003275462962962963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0.04583333333333333</v>
      </c>
    </row>
    <row r="24">
      <c r="A24" t="inlineStr">
        <is>
          <t>Morse, Harry (GBR)</t>
        </is>
      </c>
      <c r="B24" t="inlineStr">
        <is>
          <t>25-29</t>
        </is>
      </c>
      <c r="C24" t="inlineStr">
        <is>
          <t>2023 Birmingham</t>
        </is>
      </c>
      <c r="D24" t="inlineStr">
        <is>
          <t>HYROX</t>
        </is>
      </c>
      <c r="E24" s="8" t="n">
        <v>0.002326388888888889</v>
      </c>
      <c r="F24" s="8" t="n">
        <v>0.002939814814814815</v>
      </c>
      <c r="G24" s="8" t="n">
        <v>0.003055555555555556</v>
      </c>
      <c r="H24" s="8" t="n">
        <v>0.001712962962962963</v>
      </c>
      <c r="I24" s="8" t="n">
        <v>0.003113425925925926</v>
      </c>
      <c r="J24" s="8" t="n">
        <v>0.002731481481481481</v>
      </c>
      <c r="K24" s="8" t="n">
        <v>0.00318287037037037</v>
      </c>
      <c r="L24" s="8" t="n">
        <v>0.002025462962962963</v>
      </c>
      <c r="M24" s="8" t="n">
        <v>0.003206018518518519</v>
      </c>
      <c r="N24" s="8" t="n">
        <v>0.003032407407407407</v>
      </c>
      <c r="O24" s="8" t="n">
        <v>0.003275462962962963</v>
      </c>
      <c r="P24" s="8" t="n">
        <v>0.001331018518518518</v>
      </c>
      <c r="Q24" s="8" t="n">
        <v>0.003275462962962963</v>
      </c>
      <c r="R24" s="8" t="n">
        <v>0.002083333333333333</v>
      </c>
      <c r="S24" s="8" t="n">
        <v>0.00349537037037037</v>
      </c>
      <c r="T24" s="8" t="n">
        <v>0.002303240740740741</v>
      </c>
      <c r="U24" s="8" t="n">
        <v>0.002893518518518518</v>
      </c>
      <c r="V24" t="inlineStr">
        <is>
          <t>–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0.04587962962962963</v>
      </c>
    </row>
    <row r="25">
      <c r="A25" t="inlineStr">
        <is>
          <t>Cook, Glen (GBR)</t>
        </is>
      </c>
      <c r="B25" t="inlineStr">
        <is>
          <t>30-34</t>
        </is>
      </c>
      <c r="C25" t="inlineStr">
        <is>
          <t>2023 Birmingham</t>
        </is>
      </c>
      <c r="D25" t="inlineStr">
        <is>
          <t>HYROX</t>
        </is>
      </c>
      <c r="E25" s="8" t="n">
        <v>0.002152777777777778</v>
      </c>
      <c r="F25" s="8" t="n">
        <v>0.002800925925925926</v>
      </c>
      <c r="G25" s="8" t="n">
        <v>0.002789351851851852</v>
      </c>
      <c r="H25" s="8" t="n">
        <v>0.001516203703703704</v>
      </c>
      <c r="I25" s="8" t="n">
        <v>0.003055555555555556</v>
      </c>
      <c r="J25" s="8" t="n">
        <v>0.003136574074074074</v>
      </c>
      <c r="K25" s="8" t="n">
        <v>0.002986111111111111</v>
      </c>
      <c r="L25" s="8" t="n">
        <v>0.002638888888888889</v>
      </c>
      <c r="M25" s="8" t="n">
        <v>0.003032407407407407</v>
      </c>
      <c r="N25" s="8" t="n">
        <v>0.0028125</v>
      </c>
      <c r="O25" s="8" t="n">
        <v>0.002997685185185185</v>
      </c>
      <c r="P25" s="8" t="n">
        <v>0.001145833333333333</v>
      </c>
      <c r="Q25" s="8" t="n">
        <v>0.002974537037037037</v>
      </c>
      <c r="R25" s="8" t="n">
        <v>0.002569444444444445</v>
      </c>
      <c r="S25" s="8" t="n">
        <v>0.003171296296296296</v>
      </c>
      <c r="T25" s="8" t="n">
        <v>0.003217592592592593</v>
      </c>
      <c r="U25" s="8" t="n">
        <v>0.002997685185185185</v>
      </c>
      <c r="V25" t="inlineStr">
        <is>
          <t>–</t>
        </is>
      </c>
      <c r="W25">
        <f>E25 + G25 + I25 + K25 + M25 + O25 + Q25 + S25</f>
        <v/>
      </c>
      <c r="X25" s="9">
        <f>W25 / 8</f>
        <v/>
      </c>
      <c r="Y25" s="9">
        <f>MAX(ABS(E25 - X25), ABS(G25 - X25), ABS(I25 - X25), ABS(K25 - X25), ABS(M25 - X25), ABS(O25 - X25), ABS(Q25 - X25), ABS(S25 - X25))</f>
        <v/>
      </c>
      <c r="Z25" s="8" t="n">
        <v>0.0458912037037037</v>
      </c>
    </row>
    <row r="26">
      <c r="A26" t="inlineStr">
        <is>
          <t>Owens, Tom (GBR)</t>
        </is>
      </c>
      <c r="B26" t="inlineStr">
        <is>
          <t>30-34</t>
        </is>
      </c>
      <c r="C26" t="inlineStr">
        <is>
          <t>2023 Birmingham</t>
        </is>
      </c>
      <c r="D26" t="inlineStr">
        <is>
          <t>HYROX</t>
        </is>
      </c>
      <c r="E26" s="8" t="n">
        <v>0.002083333333333333</v>
      </c>
      <c r="F26" s="8" t="n">
        <v>0.002789351851851852</v>
      </c>
      <c r="G26" s="8" t="n">
        <v>0.002928240740740741</v>
      </c>
      <c r="H26" s="8" t="n">
        <v>0.002048611111111111</v>
      </c>
      <c r="I26" s="8" t="n">
        <v>0.003009259259259259</v>
      </c>
      <c r="J26" s="8" t="n">
        <v>0.003090277777777778</v>
      </c>
      <c r="K26" s="8" t="n">
        <v>0.003009259259259259</v>
      </c>
      <c r="L26" s="8" t="n">
        <v>0.001875</v>
      </c>
      <c r="M26" s="8" t="n">
        <v>0.003321759259259259</v>
      </c>
      <c r="N26" s="8" t="n">
        <v>0.003020833333333333</v>
      </c>
      <c r="O26" s="8" t="n">
        <v>0.003171296296296296</v>
      </c>
      <c r="P26" s="8" t="n">
        <v>0.001273148148148148</v>
      </c>
      <c r="Q26" s="8" t="n">
        <v>0.002997685185185185</v>
      </c>
      <c r="R26" s="8" t="n">
        <v>0.002430555555555556</v>
      </c>
      <c r="S26" s="8" t="n">
        <v>0.003252314814814815</v>
      </c>
      <c r="T26" s="8" t="n">
        <v>0.003148148148148148</v>
      </c>
      <c r="U26" s="8" t="n">
        <v>0.002881944444444444</v>
      </c>
      <c r="V26" t="inlineStr">
        <is>
          <t>–</t>
        </is>
      </c>
      <c r="W26">
        <f>E26 + G26 + I26 + K26 + M26 + O26 + Q26 + S26</f>
        <v/>
      </c>
      <c r="X26" s="9">
        <f>W26 / 8</f>
        <v/>
      </c>
      <c r="Y26" s="9">
        <f>MAX(ABS(E26 - X26), ABS(G26 - X26), ABS(I26 - X26), ABS(K26 - X26), ABS(M26 - X26), ABS(O26 - X26), ABS(Q26 - X26), ABS(S26 - X26))</f>
        <v/>
      </c>
      <c r="Z26" s="8" t="n">
        <v>0.04623842592592593</v>
      </c>
    </row>
    <row r="27">
      <c r="A27" t="inlineStr">
        <is>
          <t>Ashman, Leon (GBR)</t>
        </is>
      </c>
      <c r="B27" t="inlineStr">
        <is>
          <t>30-34</t>
        </is>
      </c>
      <c r="C27" t="inlineStr">
        <is>
          <t>2023 Birmingham</t>
        </is>
      </c>
      <c r="D27" t="inlineStr">
        <is>
          <t>HYROX</t>
        </is>
      </c>
      <c r="E27" s="8" t="n">
        <v>0.002106481481481481</v>
      </c>
      <c r="F27" s="8" t="n">
        <v>0.002708333333333333</v>
      </c>
      <c r="G27" s="8" t="n">
        <v>0.002928240740740741</v>
      </c>
      <c r="H27" s="8" t="n">
        <v>0.001736111111111111</v>
      </c>
      <c r="I27" s="8" t="n">
        <v>0.003240740740740741</v>
      </c>
      <c r="J27" s="8" t="n">
        <v>0.00287037037037037</v>
      </c>
      <c r="K27" s="8" t="n">
        <v>0.003078703703703704</v>
      </c>
      <c r="L27" s="8" t="n">
        <v>0.001550925925925926</v>
      </c>
      <c r="M27" s="8" t="n">
        <v>0.003263888888888889</v>
      </c>
      <c r="N27" s="8" t="n">
        <v>0.003009259259259259</v>
      </c>
      <c r="O27" s="8" t="n">
        <v>0.00318287037037037</v>
      </c>
      <c r="P27" s="8" t="n">
        <v>0.00150462962962963</v>
      </c>
      <c r="Q27" s="8" t="n">
        <v>0.003136574074074074</v>
      </c>
      <c r="R27" s="8" t="n">
        <v>0.003136574074074074</v>
      </c>
      <c r="S27" s="8" t="n">
        <v>0.003206018518518519</v>
      </c>
      <c r="T27" s="8" t="n">
        <v>0.002881944444444444</v>
      </c>
      <c r="U27" s="8" t="n">
        <v>0.002800925925925926</v>
      </c>
      <c r="V27" t="inlineStr">
        <is>
          <t>–</t>
        </is>
      </c>
      <c r="W27">
        <f>E27 + G27 + I27 + K27 + M27 + O27 + Q27 + S27</f>
        <v/>
      </c>
      <c r="X27" s="9">
        <f>W27 / 8</f>
        <v/>
      </c>
      <c r="Y27" s="9">
        <f>MAX(ABS(E27 - X27), ABS(G27 - X27), ABS(I27 - X27), ABS(K27 - X27), ABS(M27 - X27), ABS(O27 - X27), ABS(Q27 - X27), ABS(S27 - X27))</f>
        <v/>
      </c>
      <c r="Z27" s="8" t="n">
        <v>0.04623842592592593</v>
      </c>
    </row>
    <row r="28">
      <c r="A28" t="inlineStr">
        <is>
          <t>Markham-Jones, Bryn (GBR)</t>
        </is>
      </c>
      <c r="B28" t="inlineStr">
        <is>
          <t>35-39</t>
        </is>
      </c>
      <c r="C28" t="inlineStr">
        <is>
          <t>2023 Birmingham</t>
        </is>
      </c>
      <c r="D28" t="inlineStr">
        <is>
          <t>HYROX</t>
        </is>
      </c>
      <c r="E28" s="8" t="n">
        <v>0.002476851851851852</v>
      </c>
      <c r="F28" s="8" t="n">
        <v>0.002939814814814815</v>
      </c>
      <c r="G28" s="8" t="n">
        <v>0.003171296296296296</v>
      </c>
      <c r="H28" s="8" t="n">
        <v>0.001782407407407407</v>
      </c>
      <c r="I28" s="8" t="n">
        <v>0.003194444444444445</v>
      </c>
      <c r="J28" s="8" t="n">
        <v>0.002210648148148148</v>
      </c>
      <c r="K28" s="8" t="n">
        <v>0.003217592592592593</v>
      </c>
      <c r="L28" s="8" t="n">
        <v>0.002037037037037037</v>
      </c>
      <c r="M28" s="8" t="n">
        <v>0.003368055555555556</v>
      </c>
      <c r="N28" s="8" t="n">
        <v>0.003020833333333333</v>
      </c>
      <c r="O28" s="8" t="n">
        <v>0.003240740740740741</v>
      </c>
      <c r="P28" s="8" t="n">
        <v>0.001238425925925926</v>
      </c>
      <c r="Q28" s="8" t="n">
        <v>0.003252314814814815</v>
      </c>
      <c r="R28" s="8" t="n">
        <v>0.002118055555555556</v>
      </c>
      <c r="S28" s="8" t="n">
        <v>0.003402777777777778</v>
      </c>
      <c r="T28" s="8" t="n">
        <v>0.002939814814814815</v>
      </c>
      <c r="U28" s="8" t="n">
        <v>0.002835648148148148</v>
      </c>
      <c r="V28" t="inlineStr">
        <is>
          <t>–</t>
        </is>
      </c>
      <c r="W28">
        <f>E28 + G28 + I28 + K28 + M28 + O28 + Q28 + S28</f>
        <v/>
      </c>
      <c r="X28" s="9">
        <f>W28 / 8</f>
        <v/>
      </c>
      <c r="Y28" s="9">
        <f>MAX(ABS(E28 - X28), ABS(G28 - X28), ABS(I28 - X28), ABS(K28 - X28), ABS(M28 - X28), ABS(O28 - X28), ABS(Q28 - X28), ABS(S28 - X28))</f>
        <v/>
      </c>
      <c r="Z28" s="8" t="n">
        <v>0.04634259259259259</v>
      </c>
    </row>
    <row r="29">
      <c r="A29" t="inlineStr">
        <is>
          <t>Dean, John (GBR)</t>
        </is>
      </c>
      <c r="B29" t="inlineStr">
        <is>
          <t>45-49</t>
        </is>
      </c>
      <c r="C29" t="inlineStr">
        <is>
          <t>2023 Birmingham</t>
        </is>
      </c>
      <c r="D29" t="inlineStr">
        <is>
          <t>HYROX</t>
        </is>
      </c>
      <c r="E29" s="8" t="n">
        <v>0.002025462962962963</v>
      </c>
      <c r="F29" s="8" t="n">
        <v>0.0028125</v>
      </c>
      <c r="G29" s="8" t="n">
        <v>0.0028125</v>
      </c>
      <c r="H29" s="8" t="n">
        <v>0.002141203703703704</v>
      </c>
      <c r="I29" s="8" t="n">
        <v>0.00287037037037037</v>
      </c>
      <c r="J29" s="8" t="n">
        <v>0.003090277777777778</v>
      </c>
      <c r="K29" s="8" t="n">
        <v>0.00287037037037037</v>
      </c>
      <c r="L29" s="8" t="n">
        <v>0.002719907407407407</v>
      </c>
      <c r="M29" s="8" t="n">
        <v>0.002974537037037037</v>
      </c>
      <c r="N29" s="8" t="n">
        <v>0.003090277777777778</v>
      </c>
      <c r="O29" s="8" t="n">
        <v>0.002986111111111111</v>
      </c>
      <c r="P29" s="8" t="n">
        <v>0.001377314814814815</v>
      </c>
      <c r="Q29" s="8" t="n">
        <v>0.002893518518518518</v>
      </c>
      <c r="R29" s="8" t="n">
        <v>0.002523148148148148</v>
      </c>
      <c r="S29" s="8" t="n">
        <v>0.003159722222222222</v>
      </c>
      <c r="T29" s="8" t="n">
        <v>0.003356481481481482</v>
      </c>
      <c r="U29" s="8" t="n">
        <v>0.002754629629629629</v>
      </c>
      <c r="V29" t="inlineStr">
        <is>
          <t>–</t>
        </is>
      </c>
      <c r="W29">
        <f>E29 + G29 + I29 + K29 + M29 + O29 + Q29 + S29</f>
        <v/>
      </c>
      <c r="X29" s="9">
        <f>W29 / 8</f>
        <v/>
      </c>
      <c r="Y29" s="9">
        <f>MAX(ABS(E29 - X29), ABS(G29 - X29), ABS(I29 - X29), ABS(K29 - X29), ABS(M29 - X29), ABS(O29 - X29), ABS(Q29 - X29), ABS(S29 - X29))</f>
        <v/>
      </c>
      <c r="Z29" s="8" t="n">
        <v>0.04635416666666667</v>
      </c>
    </row>
    <row r="30">
      <c r="A30" t="inlineStr">
        <is>
          <t>Jackson, Daniel (GBR)</t>
        </is>
      </c>
      <c r="B30" t="inlineStr">
        <is>
          <t>30-34</t>
        </is>
      </c>
      <c r="C30" t="inlineStr">
        <is>
          <t>2023 Birmingham</t>
        </is>
      </c>
      <c r="D30" t="inlineStr">
        <is>
          <t>HYROX</t>
        </is>
      </c>
      <c r="E30" s="8" t="n">
        <v>0.002106481481481481</v>
      </c>
      <c r="F30" s="8" t="n">
        <v>0.002766203703703704</v>
      </c>
      <c r="G30" s="8" t="n">
        <v>0.002754629629629629</v>
      </c>
      <c r="H30" s="8" t="n">
        <v>0.002141203703703704</v>
      </c>
      <c r="I30" s="8" t="n">
        <v>0.002962962962962963</v>
      </c>
      <c r="J30" s="8" t="n">
        <v>0.002858796296296296</v>
      </c>
      <c r="K30" s="8" t="n">
        <v>0.002881944444444444</v>
      </c>
      <c r="L30" s="8" t="n">
        <v>0.00244212962962963</v>
      </c>
      <c r="M30" s="8" t="n">
        <v>0.002928240740740741</v>
      </c>
      <c r="N30" s="8" t="n">
        <v>0.003090277777777778</v>
      </c>
      <c r="O30" s="8" t="n">
        <v>0.002986111111111111</v>
      </c>
      <c r="P30" s="8" t="n">
        <v>0.001006944444444444</v>
      </c>
      <c r="Q30" s="8" t="n">
        <v>0.003009259259259259</v>
      </c>
      <c r="R30" s="8" t="n">
        <v>0.002766203703703704</v>
      </c>
      <c r="S30" s="8" t="n">
        <v>0.003344907407407408</v>
      </c>
      <c r="T30" s="8" t="n">
        <v>0.003101851851851852</v>
      </c>
      <c r="U30" s="8" t="n">
        <v>0.003333333333333334</v>
      </c>
      <c r="V30" t="inlineStr">
        <is>
          <t>–</t>
        </is>
      </c>
      <c r="W30">
        <f>E30 + G30 + I30 + K30 + M30 + O30 + Q30 + S30</f>
        <v/>
      </c>
      <c r="X30" s="9">
        <f>W30 / 8</f>
        <v/>
      </c>
      <c r="Y30" s="9">
        <f>MAX(ABS(E30 - X30), ABS(G30 - X30), ABS(I30 - X30), ABS(K30 - X30), ABS(M30 - X30), ABS(O30 - X30), ABS(Q30 - X30), ABS(S30 - X30))</f>
        <v/>
      </c>
      <c r="Z30" s="8" t="n">
        <v>0.04641203703703704</v>
      </c>
    </row>
    <row r="31">
      <c r="A31" t="inlineStr">
        <is>
          <t>Bailey, Luke (GBR)</t>
        </is>
      </c>
      <c r="B31" t="inlineStr">
        <is>
          <t>30-34</t>
        </is>
      </c>
      <c r="C31" t="inlineStr">
        <is>
          <t>2023 Birmingham</t>
        </is>
      </c>
      <c r="D31" t="inlineStr">
        <is>
          <t>HYROX</t>
        </is>
      </c>
      <c r="E31" s="8" t="n">
        <v>0.002025462962962963</v>
      </c>
      <c r="F31" s="8" t="n">
        <v>0.00306712962962963</v>
      </c>
      <c r="G31" s="8" t="n">
        <v>0.002685185185185185</v>
      </c>
      <c r="H31" s="8" t="n">
        <v>0.002106481481481481</v>
      </c>
      <c r="I31" s="8" t="n">
        <v>0.002858796296296296</v>
      </c>
      <c r="J31" s="8" t="n">
        <v>0.003298611111111111</v>
      </c>
      <c r="K31" s="8" t="n">
        <v>0.002754629629629629</v>
      </c>
      <c r="L31" s="8" t="n">
        <v>0.002557870370370371</v>
      </c>
      <c r="M31" s="8" t="n">
        <v>0.0028125</v>
      </c>
      <c r="N31" s="8" t="n">
        <v>0.00306712962962963</v>
      </c>
      <c r="O31" s="8" t="n">
        <v>0.002766203703703704</v>
      </c>
      <c r="P31" s="8" t="n">
        <v>0.001145833333333333</v>
      </c>
      <c r="Q31" s="8" t="n">
        <v>0.002847222222222222</v>
      </c>
      <c r="R31" s="8" t="n">
        <v>0.002789351851851852</v>
      </c>
      <c r="S31" s="8" t="n">
        <v>0.002986111111111111</v>
      </c>
      <c r="T31" s="8" t="n">
        <v>0.00400462962962963</v>
      </c>
      <c r="U31" s="8" t="n">
        <v>0.002731481481481481</v>
      </c>
      <c r="V31" t="inlineStr">
        <is>
          <t>–</t>
        </is>
      </c>
      <c r="W31">
        <f>E31 + G31 + I31 + K31 + M31 + O31 + Q31 + S31</f>
        <v/>
      </c>
      <c r="X31" s="9">
        <f>W31 / 8</f>
        <v/>
      </c>
      <c r="Y31" s="9">
        <f>MAX(ABS(E31 - X31), ABS(G31 - X31), ABS(I31 - X31), ABS(K31 - X31), ABS(M31 - X31), ABS(O31 - X31), ABS(Q31 - X31), ABS(S31 - X31))</f>
        <v/>
      </c>
      <c r="Z31" s="8" t="n">
        <v>0.04641203703703704</v>
      </c>
    </row>
    <row r="32">
      <c r="A32" t="inlineStr">
        <is>
          <t>Price, Steven (GBR)</t>
        </is>
      </c>
      <c r="B32" t="inlineStr">
        <is>
          <t>50-54</t>
        </is>
      </c>
      <c r="C32" t="inlineStr">
        <is>
          <t>2023 Birmingham</t>
        </is>
      </c>
      <c r="D32" t="inlineStr">
        <is>
          <t>HYROX</t>
        </is>
      </c>
      <c r="E32" s="8" t="n">
        <v>0.002071759259259259</v>
      </c>
      <c r="F32" s="8" t="n">
        <v>0.002847222222222222</v>
      </c>
      <c r="G32" s="8" t="n">
        <v>0.002881944444444444</v>
      </c>
      <c r="H32" s="8" t="n">
        <v>0.001851851851851852</v>
      </c>
      <c r="I32" s="8" t="n">
        <v>0.003032407407407407</v>
      </c>
      <c r="J32" s="8" t="n">
        <v>0.002951388888888889</v>
      </c>
      <c r="K32" s="8" t="n">
        <v>0.002986111111111111</v>
      </c>
      <c r="L32" s="8" t="n">
        <v>0.002627314814814815</v>
      </c>
      <c r="M32" s="8" t="n">
        <v>0.003009259259259259</v>
      </c>
      <c r="N32" s="8" t="n">
        <v>0.002986111111111111</v>
      </c>
      <c r="O32" s="8" t="n">
        <v>0.003136574074074074</v>
      </c>
      <c r="P32" s="8" t="n">
        <v>0.001238425925925926</v>
      </c>
      <c r="Q32" s="8" t="n">
        <v>0.002986111111111111</v>
      </c>
      <c r="R32" s="8" t="n">
        <v>0.002615740740740741</v>
      </c>
      <c r="S32" s="8" t="n">
        <v>0.003148148148148148</v>
      </c>
      <c r="T32" s="8" t="n">
        <v>0.003263888888888889</v>
      </c>
      <c r="U32" s="8" t="n">
        <v>0.002928240740740741</v>
      </c>
      <c r="V32" t="inlineStr">
        <is>
          <t>–</t>
        </is>
      </c>
      <c r="W32">
        <f>E32 + G32 + I32 + K32 + M32 + O32 + Q32 + S32</f>
        <v/>
      </c>
      <c r="X32" s="9">
        <f>W32 / 8</f>
        <v/>
      </c>
      <c r="Y32" s="9">
        <f>MAX(ABS(E32 - X32), ABS(G32 - X32), ABS(I32 - X32), ABS(K32 - X32), ABS(M32 - X32), ABS(O32 - X32), ABS(Q32 - X32), ABS(S32 - X32))</f>
        <v/>
      </c>
      <c r="Z32" s="8" t="n">
        <v>0.0464699074074074</v>
      </c>
    </row>
    <row r="33">
      <c r="A33" t="inlineStr">
        <is>
          <t>Henry, Joshua (GBR)</t>
        </is>
      </c>
      <c r="B33" t="inlineStr">
        <is>
          <t>30-34</t>
        </is>
      </c>
      <c r="C33" t="inlineStr">
        <is>
          <t>2023 Birmingham</t>
        </is>
      </c>
      <c r="D33" t="inlineStr">
        <is>
          <t>HYROX</t>
        </is>
      </c>
      <c r="E33" s="8" t="n">
        <v>0.002384259259259259</v>
      </c>
      <c r="F33" s="8" t="n">
        <v>0.0028125</v>
      </c>
      <c r="G33" s="8" t="n">
        <v>0.003090277777777778</v>
      </c>
      <c r="H33" s="8" t="n">
        <v>0.001539351851851852</v>
      </c>
      <c r="I33" s="8" t="n">
        <v>0.003101851851851852</v>
      </c>
      <c r="J33" s="8" t="n">
        <v>0.002349537037037037</v>
      </c>
      <c r="K33" s="8" t="n">
        <v>0.003148148148148148</v>
      </c>
      <c r="L33" s="8" t="n">
        <v>0.002037037037037037</v>
      </c>
      <c r="M33" s="8" t="n">
        <v>0.003206018518518519</v>
      </c>
      <c r="N33" s="8" t="n">
        <v>0.002986111111111111</v>
      </c>
      <c r="O33" s="8" t="n">
        <v>0.003321759259259259</v>
      </c>
      <c r="P33" s="8" t="n">
        <v>0.001215277777777778</v>
      </c>
      <c r="Q33" s="8" t="n">
        <v>0.003263888888888889</v>
      </c>
      <c r="R33" s="8" t="n">
        <v>0.002743055555555555</v>
      </c>
      <c r="S33" s="8" t="n">
        <v>0.003460648148148148</v>
      </c>
      <c r="T33" s="8" t="n">
        <v>0.002951388888888889</v>
      </c>
      <c r="U33" s="8" t="n">
        <v>0.003032407407407407</v>
      </c>
      <c r="V33" t="inlineStr">
        <is>
          <t>–</t>
        </is>
      </c>
      <c r="W33">
        <f>E33 + G33 + I33 + K33 + M33 + O33 + Q33 + S33</f>
        <v/>
      </c>
      <c r="X33" s="9">
        <f>W33 / 8</f>
        <v/>
      </c>
      <c r="Y33" s="9">
        <f>MAX(ABS(E33 - X33), ABS(G33 - X33), ABS(I33 - X33), ABS(K33 - X33), ABS(M33 - X33), ABS(O33 - X33), ABS(Q33 - X33), ABS(S33 - X33))</f>
        <v/>
      </c>
      <c r="Z33" s="8" t="n">
        <v>0.0465625</v>
      </c>
    </row>
    <row r="34">
      <c r="A34" t="inlineStr">
        <is>
          <t>Millward, David (GBR)</t>
        </is>
      </c>
      <c r="B34" t="inlineStr">
        <is>
          <t>35-39</t>
        </is>
      </c>
      <c r="C34" t="inlineStr">
        <is>
          <t>2023 Birmingham</t>
        </is>
      </c>
      <c r="D34" t="inlineStr">
        <is>
          <t>HYROX</t>
        </is>
      </c>
      <c r="E34" s="8" t="n">
        <v>0.002106481481481481</v>
      </c>
      <c r="F34" s="8" t="n">
        <v>0.002905092592592593</v>
      </c>
      <c r="G34" s="8" t="n">
        <v>0.002754629629629629</v>
      </c>
      <c r="H34" s="8" t="n">
        <v>0.002118055555555556</v>
      </c>
      <c r="I34" s="8" t="n">
        <v>0.002928240740740741</v>
      </c>
      <c r="J34" s="8" t="n">
        <v>0.003229166666666667</v>
      </c>
      <c r="K34" s="8" t="n">
        <v>0.002974537037037037</v>
      </c>
      <c r="L34" s="8" t="n">
        <v>0.0021875</v>
      </c>
      <c r="M34" s="8" t="n">
        <v>0.003055555555555556</v>
      </c>
      <c r="N34" s="8" t="n">
        <v>0.003217592592592593</v>
      </c>
      <c r="O34" s="8" t="n">
        <v>0.002974537037037037</v>
      </c>
      <c r="P34" s="8" t="n">
        <v>0.00125</v>
      </c>
      <c r="Q34" s="8" t="n">
        <v>0.002951388888888889</v>
      </c>
      <c r="R34" s="8" t="n">
        <v>0.002905092592592593</v>
      </c>
      <c r="S34" s="8" t="n">
        <v>0.00318287037037037</v>
      </c>
      <c r="T34" s="8" t="n">
        <v>0.003217592592592593</v>
      </c>
      <c r="U34" s="8" t="n">
        <v>0.002696759259259259</v>
      </c>
      <c r="V34" t="inlineStr">
        <is>
          <t>–</t>
        </is>
      </c>
      <c r="W34">
        <f>E34 + G34 + I34 + K34 + M34 + O34 + Q34 + S34</f>
        <v/>
      </c>
      <c r="X34" s="9">
        <f>W34 / 8</f>
        <v/>
      </c>
      <c r="Y34" s="9">
        <f>MAX(ABS(E34 - X34), ABS(G34 - X34), ABS(I34 - X34), ABS(K34 - X34), ABS(M34 - X34), ABS(O34 - X34), ABS(Q34 - X34), ABS(S34 - X34))</f>
        <v/>
      </c>
      <c r="Z34" s="8" t="n">
        <v>0.04658564814814815</v>
      </c>
    </row>
    <row r="35">
      <c r="A35" t="inlineStr">
        <is>
          <t>Fereday, Spencer (GBR)</t>
        </is>
      </c>
      <c r="B35" t="inlineStr">
        <is>
          <t>45-49</t>
        </is>
      </c>
      <c r="C35" t="inlineStr">
        <is>
          <t>2023 Birmingham</t>
        </is>
      </c>
      <c r="D35" t="inlineStr">
        <is>
          <t>HYROX</t>
        </is>
      </c>
      <c r="E35" s="8" t="n">
        <v>0.002013888888888889</v>
      </c>
      <c r="F35" s="8" t="n">
        <v>0.002881944444444444</v>
      </c>
      <c r="G35" s="8" t="n">
        <v>0.002754629629629629</v>
      </c>
      <c r="H35" s="8" t="n">
        <v>0.001898148148148148</v>
      </c>
      <c r="I35" s="8" t="n">
        <v>0.002928240740740741</v>
      </c>
      <c r="J35" s="8" t="n">
        <v>0.002835648148148148</v>
      </c>
      <c r="K35" s="8" t="n">
        <v>0.002858796296296296</v>
      </c>
      <c r="L35" s="8" t="n">
        <v>0.002453703703703704</v>
      </c>
      <c r="M35" s="8" t="n">
        <v>0.002951388888888889</v>
      </c>
      <c r="N35" s="8" t="n">
        <v>0.002986111111111111</v>
      </c>
      <c r="O35" s="8" t="n">
        <v>0.002916666666666667</v>
      </c>
      <c r="P35" s="8" t="n">
        <v>0.001087962962962963</v>
      </c>
      <c r="Q35" s="8" t="n">
        <v>0.002905092592592593</v>
      </c>
      <c r="R35" s="8" t="n">
        <v>0.002696759259259259</v>
      </c>
      <c r="S35" s="8" t="n">
        <v>0.003240740740740741</v>
      </c>
      <c r="T35" s="8" t="n">
        <v>0.00380787037037037</v>
      </c>
      <c r="U35" s="8" t="n">
        <v>0.003530092592592592</v>
      </c>
      <c r="V35" t="inlineStr">
        <is>
          <t>–</t>
        </is>
      </c>
      <c r="W35">
        <f>E35 + G35 + I35 + K35 + M35 + O35 + Q35 + S35</f>
        <v/>
      </c>
      <c r="X35" s="9">
        <f>W35 / 8</f>
        <v/>
      </c>
      <c r="Y35" s="9">
        <f>MAX(ABS(E35 - X35), ABS(G35 - X35), ABS(I35 - X35), ABS(K35 - X35), ABS(M35 - X35), ABS(O35 - X35), ABS(Q35 - X35), ABS(S35 - X35))</f>
        <v/>
      </c>
      <c r="Z35" s="8" t="n">
        <v>0.04664351851851852</v>
      </c>
    </row>
    <row r="36">
      <c r="A36" t="inlineStr">
        <is>
          <t>Foster, Adam (GBR)</t>
        </is>
      </c>
      <c r="B36" t="inlineStr">
        <is>
          <t>35-39</t>
        </is>
      </c>
      <c r="C36" t="inlineStr">
        <is>
          <t>2023 Birmingham</t>
        </is>
      </c>
      <c r="D36" t="inlineStr">
        <is>
          <t>HYROX</t>
        </is>
      </c>
      <c r="E36" s="8" t="n">
        <v>0.0021875</v>
      </c>
      <c r="F36" s="8" t="n">
        <v>0.002858796296296296</v>
      </c>
      <c r="G36" s="8" t="n">
        <v>0.002754629629629629</v>
      </c>
      <c r="H36" s="8" t="n">
        <v>0.002534722222222222</v>
      </c>
      <c r="I36" s="8" t="n">
        <v>0.003090277777777778</v>
      </c>
      <c r="J36" s="8" t="n">
        <v>0.003113425925925926</v>
      </c>
      <c r="K36" s="8" t="n">
        <v>0.003148148148148148</v>
      </c>
      <c r="L36" s="8" t="n">
        <v>0.002256944444444444</v>
      </c>
      <c r="M36" s="8" t="n">
        <v>0.003240740740740741</v>
      </c>
      <c r="N36" s="8" t="n">
        <v>0.002997685185185185</v>
      </c>
      <c r="O36" s="8" t="n">
        <v>0.003194444444444445</v>
      </c>
      <c r="P36" s="8" t="n">
        <v>0.001111111111111111</v>
      </c>
      <c r="Q36" s="8" t="n">
        <v>0.003101851851851852</v>
      </c>
      <c r="R36" s="8" t="n">
        <v>0.002233796296296296</v>
      </c>
      <c r="S36" s="8" t="n">
        <v>0.003217592592592593</v>
      </c>
      <c r="T36" s="8" t="n">
        <v>0.002928240740740741</v>
      </c>
      <c r="U36" s="8" t="n">
        <v>0.002789351851851852</v>
      </c>
      <c r="V36" t="inlineStr">
        <is>
          <t>–</t>
        </is>
      </c>
      <c r="W36">
        <f>E36 + G36 + I36 + K36 + M36 + O36 + Q36 + S36</f>
        <v/>
      </c>
      <c r="X36" s="9">
        <f>W36 / 8</f>
        <v/>
      </c>
      <c r="Y36" s="9">
        <f>MAX(ABS(E36 - X36), ABS(G36 - X36), ABS(I36 - X36), ABS(K36 - X36), ABS(M36 - X36), ABS(O36 - X36), ABS(Q36 - X36), ABS(S36 - X36))</f>
        <v/>
      </c>
      <c r="Z36" s="8" t="n">
        <v>0.04666666666666667</v>
      </c>
    </row>
    <row r="37">
      <c r="A37" t="inlineStr">
        <is>
          <t>Walker, Ross (GBR)</t>
        </is>
      </c>
      <c r="B37" t="inlineStr">
        <is>
          <t>U24</t>
        </is>
      </c>
      <c r="C37" t="inlineStr">
        <is>
          <t>2023 Birmingham</t>
        </is>
      </c>
      <c r="D37" t="inlineStr">
        <is>
          <t>HYROX</t>
        </is>
      </c>
      <c r="E37" s="8" t="n">
        <v>0.002280092592592593</v>
      </c>
      <c r="F37" s="8" t="n">
        <v>0.002708333333333333</v>
      </c>
      <c r="G37" s="8" t="n">
        <v>0.002986111111111111</v>
      </c>
      <c r="H37" s="8" t="n">
        <v>0.001759259259259259</v>
      </c>
      <c r="I37" s="8" t="n">
        <v>0.003136574074074074</v>
      </c>
      <c r="J37" s="8" t="n">
        <v>0.003310185185185185</v>
      </c>
      <c r="K37" s="8" t="n">
        <v>0.003136574074074074</v>
      </c>
      <c r="L37" s="8" t="n">
        <v>0.001886574074074074</v>
      </c>
      <c r="M37" s="8" t="n">
        <v>0.00318287037037037</v>
      </c>
      <c r="N37" s="8" t="n">
        <v>0.002858796296296296</v>
      </c>
      <c r="O37" s="8" t="n">
        <v>0.003252314814814815</v>
      </c>
      <c r="P37" s="8" t="n">
        <v>0.00119212962962963</v>
      </c>
      <c r="Q37" s="8" t="n">
        <v>0.003113425925925926</v>
      </c>
      <c r="R37" s="8" t="n">
        <v>0.002719907407407407</v>
      </c>
      <c r="S37" s="8" t="n">
        <v>0.003240740740740741</v>
      </c>
      <c r="T37" s="8" t="n">
        <v>0.003530092592592592</v>
      </c>
      <c r="U37" s="8" t="n">
        <v>0.002557870370370371</v>
      </c>
      <c r="V37" t="inlineStr">
        <is>
          <t>–</t>
        </is>
      </c>
      <c r="W37">
        <f>E37 + G37 + I37 + K37 + M37 + O37 + Q37 + S37</f>
        <v/>
      </c>
      <c r="X37" s="9">
        <f>W37 / 8</f>
        <v/>
      </c>
      <c r="Y37" s="9">
        <f>MAX(ABS(E37 - X37), ABS(G37 - X37), ABS(I37 - X37), ABS(K37 - X37), ABS(M37 - X37), ABS(O37 - X37), ABS(Q37 - X37), ABS(S37 - X37))</f>
        <v/>
      </c>
      <c r="Z37" s="8" t="n">
        <v>0.04677083333333333</v>
      </c>
    </row>
    <row r="38">
      <c r="A38" t="inlineStr">
        <is>
          <t>Saxon, Jeremy (GBR)</t>
        </is>
      </c>
      <c r="B38" t="inlineStr">
        <is>
          <t>30-34</t>
        </is>
      </c>
      <c r="C38" t="inlineStr">
        <is>
          <t>2023 Birmingham</t>
        </is>
      </c>
      <c r="D38" t="inlineStr">
        <is>
          <t>HYROX</t>
        </is>
      </c>
      <c r="E38" s="8" t="n">
        <v>0.00212962962962963</v>
      </c>
      <c r="F38" s="8" t="n">
        <v>0.002638888888888889</v>
      </c>
      <c r="G38" s="8" t="n">
        <v>0.003009259259259259</v>
      </c>
      <c r="H38" s="8" t="n">
        <v>0.002164351851851852</v>
      </c>
      <c r="I38" s="8" t="n">
        <v>0.003229166666666667</v>
      </c>
      <c r="J38" s="8" t="n">
        <v>0.002627314814814815</v>
      </c>
      <c r="K38" s="8" t="n">
        <v>0.003125</v>
      </c>
      <c r="L38" s="8" t="n">
        <v>0.002303240740740741</v>
      </c>
      <c r="M38" s="8" t="n">
        <v>0.003310185185185185</v>
      </c>
      <c r="N38" s="8" t="n">
        <v>0.003043981481481481</v>
      </c>
      <c r="O38" s="8" t="n">
        <v>0.003229166666666667</v>
      </c>
      <c r="P38" s="8" t="n">
        <v>0.001203703703703704</v>
      </c>
      <c r="Q38" s="8" t="n">
        <v>0.003252314814814815</v>
      </c>
      <c r="R38" s="8" t="n">
        <v>0.002418981481481482</v>
      </c>
      <c r="S38" s="8" t="n">
        <v>0.003391203703703704</v>
      </c>
      <c r="T38" s="8" t="n">
        <v>0.003043981481481481</v>
      </c>
      <c r="U38" s="8" t="n">
        <v>0.002951388888888889</v>
      </c>
      <c r="V38" t="inlineStr">
        <is>
          <t>–</t>
        </is>
      </c>
      <c r="W38">
        <f>E38 + G38 + I38 + K38 + M38 + O38 + Q38 + S38</f>
        <v/>
      </c>
      <c r="X38" s="9">
        <f>W38 / 8</f>
        <v/>
      </c>
      <c r="Y38" s="9">
        <f>MAX(ABS(E38 - X38), ABS(G38 - X38), ABS(I38 - X38), ABS(K38 - X38), ABS(M38 - X38), ABS(O38 - X38), ABS(Q38 - X38), ABS(S38 - X38))</f>
        <v/>
      </c>
      <c r="Z38" s="8" t="n">
        <v>0.04695601851851852</v>
      </c>
    </row>
    <row r="39">
      <c r="A39" t="inlineStr">
        <is>
          <t>Edwards, Daniel (GBR)</t>
        </is>
      </c>
      <c r="B39" t="inlineStr">
        <is>
          <t>35-39</t>
        </is>
      </c>
      <c r="C39" t="inlineStr">
        <is>
          <t>2023 Birmingham</t>
        </is>
      </c>
      <c r="D39" t="inlineStr">
        <is>
          <t>HYROX</t>
        </is>
      </c>
      <c r="E39" s="8" t="n">
        <v>0.002303240740740741</v>
      </c>
      <c r="F39" s="8" t="n">
        <v>0.002800925925925926</v>
      </c>
      <c r="G39" s="8" t="n">
        <v>0.002986111111111111</v>
      </c>
      <c r="H39" s="8" t="n">
        <v>0.002280092592592593</v>
      </c>
      <c r="I39" s="8" t="n">
        <v>0.003043981481481481</v>
      </c>
      <c r="J39" s="8" t="n">
        <v>0.002731481481481481</v>
      </c>
      <c r="K39" s="8" t="n">
        <v>0.00306712962962963</v>
      </c>
      <c r="L39" s="8" t="n">
        <v>0.001990740740740741</v>
      </c>
      <c r="M39" s="8" t="n">
        <v>0.003136574074074074</v>
      </c>
      <c r="N39" s="8" t="n">
        <v>0.003009259259259259</v>
      </c>
      <c r="O39" s="8" t="n">
        <v>0.003009259259259259</v>
      </c>
      <c r="P39" s="8" t="n">
        <v>0.001030092592592593</v>
      </c>
      <c r="Q39" s="8" t="n">
        <v>0.003078703703703704</v>
      </c>
      <c r="R39" s="8" t="n">
        <v>0.002581018518518519</v>
      </c>
      <c r="S39" s="8" t="n">
        <v>0.003287037037037037</v>
      </c>
      <c r="T39" s="8" t="n">
        <v>0.003784722222222222</v>
      </c>
      <c r="U39" s="8" t="n">
        <v>0.002974537037037037</v>
      </c>
      <c r="V39" t="inlineStr">
        <is>
          <t>–</t>
        </is>
      </c>
      <c r="W39">
        <f>E39 + G39 + I39 + K39 + M39 + O39 + Q39 + S39</f>
        <v/>
      </c>
      <c r="X39" s="9">
        <f>W39 / 8</f>
        <v/>
      </c>
      <c r="Y39" s="9">
        <f>MAX(ABS(E39 - X39), ABS(G39 - X39), ABS(I39 - X39), ABS(K39 - X39), ABS(M39 - X39), ABS(O39 - X39), ABS(Q39 - X39), ABS(S39 - X39))</f>
        <v/>
      </c>
      <c r="Z39" s="8" t="n">
        <v>0.04700231481481482</v>
      </c>
    </row>
    <row r="40">
      <c r="A40" t="inlineStr">
        <is>
          <t>Rae, Danny (GBR)</t>
        </is>
      </c>
      <c r="B40" t="inlineStr">
        <is>
          <t>25-29</t>
        </is>
      </c>
      <c r="C40" t="inlineStr">
        <is>
          <t>2023 Birmingham</t>
        </is>
      </c>
      <c r="D40" t="inlineStr">
        <is>
          <t>HYROX</t>
        </is>
      </c>
      <c r="E40" s="8" t="n">
        <v>0.001967592592592592</v>
      </c>
      <c r="F40" s="8" t="n">
        <v>0.002592592592592593</v>
      </c>
      <c r="G40" s="8" t="n">
        <v>0.002754629629629629</v>
      </c>
      <c r="H40" s="8" t="n">
        <v>0.002025462962962963</v>
      </c>
      <c r="I40" s="8" t="n">
        <v>0.003125</v>
      </c>
      <c r="J40" s="8" t="n">
        <v>0.003229166666666667</v>
      </c>
      <c r="K40" s="8" t="n">
        <v>0.003136574074074074</v>
      </c>
      <c r="L40" s="8" t="n">
        <v>0.002592592592592593</v>
      </c>
      <c r="M40" s="8" t="n">
        <v>0.003043981481481481</v>
      </c>
      <c r="N40" s="8" t="n">
        <v>0.002905092592592593</v>
      </c>
      <c r="O40" s="8" t="n">
        <v>0.003055555555555556</v>
      </c>
      <c r="P40" s="8" t="n">
        <v>0.001226851851851852</v>
      </c>
      <c r="Q40" s="8" t="n">
        <v>0.002951388888888889</v>
      </c>
      <c r="R40" s="8" t="n">
        <v>0.002777777777777778</v>
      </c>
      <c r="S40" s="8" t="n">
        <v>0.003368055555555556</v>
      </c>
      <c r="T40" s="8" t="n">
        <v>0.003472222222222222</v>
      </c>
      <c r="U40" s="8" t="n">
        <v>0.002951388888888889</v>
      </c>
      <c r="V40" t="inlineStr">
        <is>
          <t>–</t>
        </is>
      </c>
      <c r="W40">
        <f>E40 + G40 + I40 + K40 + M40 + O40 + Q40 + S40</f>
        <v/>
      </c>
      <c r="X40" s="9">
        <f>W40 / 8</f>
        <v/>
      </c>
      <c r="Y40" s="9">
        <f>MAX(ABS(E40 - X40), ABS(G40 - X40), ABS(I40 - X40), ABS(K40 - X40), ABS(M40 - X40), ABS(O40 - X40), ABS(Q40 - X40), ABS(S40 - X40))</f>
        <v/>
      </c>
      <c r="Z40" s="8" t="n">
        <v>0.04707175925925926</v>
      </c>
    </row>
    <row r="41">
      <c r="A41" t="inlineStr">
        <is>
          <t>Taylor, Chris (GBR)</t>
        </is>
      </c>
      <c r="B41" t="inlineStr">
        <is>
          <t>30-34</t>
        </is>
      </c>
      <c r="C41" t="inlineStr">
        <is>
          <t>2023 Birmingham</t>
        </is>
      </c>
      <c r="D41" t="inlineStr">
        <is>
          <t>HYROX</t>
        </is>
      </c>
      <c r="E41" s="8" t="n">
        <v>0.002291666666666667</v>
      </c>
      <c r="F41" s="8" t="n">
        <v>0.002731481481481481</v>
      </c>
      <c r="G41" s="8" t="n">
        <v>0.003101851851851852</v>
      </c>
      <c r="H41" s="8" t="n">
        <v>0.001990740740740741</v>
      </c>
      <c r="I41" s="8" t="n">
        <v>0.00337962962962963</v>
      </c>
      <c r="J41" s="8" t="n">
        <v>0.0025</v>
      </c>
      <c r="K41" s="8" t="n">
        <v>0.003368055555555556</v>
      </c>
      <c r="L41" s="8" t="n">
        <v>0.002488425925925926</v>
      </c>
      <c r="M41" s="8" t="n">
        <v>0.003449074074074074</v>
      </c>
      <c r="N41" s="8" t="n">
        <v>0.002893518518518518</v>
      </c>
      <c r="O41" s="8" t="n">
        <v>0.003263888888888889</v>
      </c>
      <c r="P41" s="8" t="n">
        <v>0.001053240740740741</v>
      </c>
      <c r="Q41" s="8" t="n">
        <v>0.003298611111111111</v>
      </c>
      <c r="R41" s="8" t="n">
        <v>0.002303240740740741</v>
      </c>
      <c r="S41" s="8" t="n">
        <v>0.0034375</v>
      </c>
      <c r="T41" s="8" t="n">
        <v>0.002974537037037037</v>
      </c>
      <c r="U41" s="8" t="n">
        <v>0.002719907407407407</v>
      </c>
      <c r="V41" t="inlineStr">
        <is>
          <t>–</t>
        </is>
      </c>
      <c r="W41">
        <f>E41 + G41 + I41 + K41 + M41 + O41 + Q41 + S41</f>
        <v/>
      </c>
      <c r="X41" s="9">
        <f>W41 / 8</f>
        <v/>
      </c>
      <c r="Y41" s="9">
        <f>MAX(ABS(E41 - X41), ABS(G41 - X41), ABS(I41 - X41), ABS(K41 - X41), ABS(M41 - X41), ABS(O41 - X41), ABS(Q41 - X41), ABS(S41 - X41))</f>
        <v/>
      </c>
      <c r="Z41" s="8" t="n">
        <v>0.04716435185185185</v>
      </c>
    </row>
    <row r="42">
      <c r="A42" t="inlineStr">
        <is>
          <t>Harris, Dan (GBR)</t>
        </is>
      </c>
      <c r="B42" t="inlineStr">
        <is>
          <t>45-49</t>
        </is>
      </c>
      <c r="C42" t="inlineStr">
        <is>
          <t>2023 Birmingham</t>
        </is>
      </c>
      <c r="D42" t="inlineStr">
        <is>
          <t>HYROX</t>
        </is>
      </c>
      <c r="E42" s="8" t="n">
        <v>0.002175925925925926</v>
      </c>
      <c r="F42" s="8" t="n">
        <v>0.003032407407407407</v>
      </c>
      <c r="G42" s="8" t="n">
        <v>0.002800925925925926</v>
      </c>
      <c r="H42" s="8" t="n">
        <v>0.002175925925925926</v>
      </c>
      <c r="I42" s="8" t="n">
        <v>0.002951388888888889</v>
      </c>
      <c r="J42" s="8" t="n">
        <v>0.002893518518518518</v>
      </c>
      <c r="K42" s="8" t="n">
        <v>0.002986111111111111</v>
      </c>
      <c r="L42" s="8" t="n">
        <v>0.002488425925925926</v>
      </c>
      <c r="M42" s="8" t="n">
        <v>0.002928240740740741</v>
      </c>
      <c r="N42" s="8" t="n">
        <v>0.003113425925925926</v>
      </c>
      <c r="O42" s="8" t="n">
        <v>0.002881944444444444</v>
      </c>
      <c r="P42" s="8" t="n">
        <v>0.001377314814814815</v>
      </c>
      <c r="Q42" s="8" t="n">
        <v>0.002974537037037037</v>
      </c>
      <c r="R42" s="8" t="n">
        <v>0.002650462962962963</v>
      </c>
      <c r="S42" s="8" t="n">
        <v>0.003125</v>
      </c>
      <c r="T42" s="8" t="n">
        <v>0.00369212962962963</v>
      </c>
      <c r="U42" s="8" t="n">
        <v>0.003043981481481481</v>
      </c>
      <c r="V42" t="inlineStr">
        <is>
          <t>–</t>
        </is>
      </c>
      <c r="W42">
        <f>E42 + G42 + I42 + K42 + M42 + O42 + Q42 + S42</f>
        <v/>
      </c>
      <c r="X42" s="9">
        <f>W42 / 8</f>
        <v/>
      </c>
      <c r="Y42" s="9">
        <f>MAX(ABS(E42 - X42), ABS(G42 - X42), ABS(I42 - X42), ABS(K42 - X42), ABS(M42 - X42), ABS(O42 - X42), ABS(Q42 - X42), ABS(S42 - X42))</f>
        <v/>
      </c>
      <c r="Z42" s="8" t="n">
        <v>0.0471875</v>
      </c>
    </row>
    <row r="43">
      <c r="A43" t="inlineStr">
        <is>
          <t>Collins, Thomas (GBR)</t>
        </is>
      </c>
      <c r="B43" t="inlineStr">
        <is>
          <t>40-44</t>
        </is>
      </c>
      <c r="C43" t="inlineStr">
        <is>
          <t>2023 Birmingham</t>
        </is>
      </c>
      <c r="D43" t="inlineStr">
        <is>
          <t>HYROX</t>
        </is>
      </c>
      <c r="E43" s="8" t="n">
        <v>0.002141203703703704</v>
      </c>
      <c r="F43" s="8" t="n">
        <v>0.002916666666666667</v>
      </c>
      <c r="G43" s="8" t="n">
        <v>0.003125</v>
      </c>
      <c r="H43" s="8" t="n">
        <v>0.001354166666666667</v>
      </c>
      <c r="I43" s="8" t="n">
        <v>0.003298611111111111</v>
      </c>
      <c r="J43" s="8" t="n">
        <v>0.003101851851851852</v>
      </c>
      <c r="K43" s="8" t="n">
        <v>0.003310185185185185</v>
      </c>
      <c r="L43" s="8" t="n">
        <v>0.001909722222222222</v>
      </c>
      <c r="M43" s="8" t="n">
        <v>0.003460648148148148</v>
      </c>
      <c r="N43" s="8" t="n">
        <v>0.002928240740740741</v>
      </c>
      <c r="O43" s="8" t="n">
        <v>0.00337962962962963</v>
      </c>
      <c r="P43" s="8" t="n">
        <v>0.00119212962962963</v>
      </c>
      <c r="Q43" s="8" t="n">
        <v>0.003321759259259259</v>
      </c>
      <c r="R43" s="8" t="n">
        <v>0.002395833333333333</v>
      </c>
      <c r="S43" s="8" t="n">
        <v>0.003634259259259259</v>
      </c>
      <c r="T43" s="8" t="n">
        <v>0.002916666666666667</v>
      </c>
      <c r="U43" s="8" t="n">
        <v>0.002951388888888889</v>
      </c>
      <c r="V43" t="inlineStr">
        <is>
          <t>–</t>
        </is>
      </c>
      <c r="W43">
        <f>E43 + G43 + I43 + K43 + M43 + O43 + Q43 + S43</f>
        <v/>
      </c>
      <c r="X43" s="9">
        <f>W43 / 8</f>
        <v/>
      </c>
      <c r="Y43" s="9">
        <f>MAX(ABS(E43 - X43), ABS(G43 - X43), ABS(I43 - X43), ABS(K43 - X43), ABS(M43 - X43), ABS(O43 - X43), ABS(Q43 - X43), ABS(S43 - X43))</f>
        <v/>
      </c>
      <c r="Z43" s="8" t="n">
        <v>0.04724537037037037</v>
      </c>
    </row>
    <row r="44">
      <c r="A44" t="inlineStr">
        <is>
          <t>Denovan, John (GBR)</t>
        </is>
      </c>
      <c r="B44" t="inlineStr">
        <is>
          <t>45-49</t>
        </is>
      </c>
      <c r="C44" t="inlineStr">
        <is>
          <t>2023 Birmingham</t>
        </is>
      </c>
      <c r="D44" t="inlineStr">
        <is>
          <t>HYROX</t>
        </is>
      </c>
      <c r="E44" s="8" t="n">
        <v>0.001921296296296296</v>
      </c>
      <c r="F44" s="8" t="n">
        <v>0.002939814814814815</v>
      </c>
      <c r="G44" s="8" t="n">
        <v>0.002777777777777778</v>
      </c>
      <c r="H44" s="8" t="n">
        <v>0.002268518518518519</v>
      </c>
      <c r="I44" s="8" t="n">
        <v>0.002997685185185185</v>
      </c>
      <c r="J44" s="8" t="n">
        <v>0.003206018518518519</v>
      </c>
      <c r="K44" s="8" t="n">
        <v>0.002835648148148148</v>
      </c>
      <c r="L44" s="8" t="n">
        <v>0.002210648148148148</v>
      </c>
      <c r="M44" s="8" t="n">
        <v>0.002858796296296296</v>
      </c>
      <c r="N44" s="8" t="n">
        <v>0.003159722222222222</v>
      </c>
      <c r="O44" s="8" t="n">
        <v>0.002893518518518518</v>
      </c>
      <c r="P44" s="8" t="n">
        <v>0.001041666666666667</v>
      </c>
      <c r="Q44" s="8" t="n">
        <v>0.002916666666666667</v>
      </c>
      <c r="R44" s="8" t="n">
        <v>0.002928240740740741</v>
      </c>
      <c r="S44" s="8" t="n">
        <v>0.003125</v>
      </c>
      <c r="T44" s="8" t="n">
        <v>0.004282407407407408</v>
      </c>
      <c r="U44" s="8" t="n">
        <v>0.003020833333333333</v>
      </c>
      <c r="V44" t="inlineStr">
        <is>
          <t>–</t>
        </is>
      </c>
      <c r="W44">
        <f>E44 + G44 + I44 + K44 + M44 + O44 + Q44 + S44</f>
        <v/>
      </c>
      <c r="X44" s="9">
        <f>W44 / 8</f>
        <v/>
      </c>
      <c r="Y44" s="9">
        <f>MAX(ABS(E44 - X44), ABS(G44 - X44), ABS(I44 - X44), ABS(K44 - X44), ABS(M44 - X44), ABS(O44 - X44), ABS(Q44 - X44), ABS(S44 - X44))</f>
        <v/>
      </c>
      <c r="Z44" s="8" t="n">
        <v>0.04730324074074074</v>
      </c>
    </row>
    <row r="45">
      <c r="A45" t="inlineStr">
        <is>
          <t>Jenkinson, Mark (GBR)</t>
        </is>
      </c>
      <c r="B45" t="inlineStr">
        <is>
          <t>50-54</t>
        </is>
      </c>
      <c r="C45" t="inlineStr">
        <is>
          <t>2023 Birmingham</t>
        </is>
      </c>
      <c r="D45" t="inlineStr">
        <is>
          <t>HYROX</t>
        </is>
      </c>
      <c r="E45" s="8" t="n">
        <v>0.002210648148148148</v>
      </c>
      <c r="F45" s="8" t="n">
        <v>0.002928240740740741</v>
      </c>
      <c r="G45" s="8" t="n">
        <v>0.002986111111111111</v>
      </c>
      <c r="H45" s="8" t="n">
        <v>0.002037037037037037</v>
      </c>
      <c r="I45" s="8" t="n">
        <v>0.003148148148148148</v>
      </c>
      <c r="J45" s="8" t="n">
        <v>0.002094907407407407</v>
      </c>
      <c r="K45" s="8" t="n">
        <v>0.003229166666666667</v>
      </c>
      <c r="L45" s="8" t="n">
        <v>0.003078703703703704</v>
      </c>
      <c r="M45" s="8" t="n">
        <v>0.003368055555555556</v>
      </c>
      <c r="N45" s="8" t="n">
        <v>0.003032407407407407</v>
      </c>
      <c r="O45" s="8" t="n">
        <v>0.003217592592592593</v>
      </c>
      <c r="P45" s="8" t="n">
        <v>0.001145833333333333</v>
      </c>
      <c r="Q45" s="8" t="n">
        <v>0.003125</v>
      </c>
      <c r="R45" s="8" t="n">
        <v>0.002905092592592593</v>
      </c>
      <c r="S45" s="8" t="n">
        <v>0.0034375</v>
      </c>
      <c r="T45" s="8" t="n">
        <v>0.002881944444444444</v>
      </c>
      <c r="U45" s="8" t="n">
        <v>0.0028125</v>
      </c>
      <c r="V45" t="inlineStr">
        <is>
          <t>–</t>
        </is>
      </c>
      <c r="W45">
        <f>E45 + G45 + I45 + K45 + M45 + O45 + Q45 + S45</f>
        <v/>
      </c>
      <c r="X45" s="9">
        <f>W45 / 8</f>
        <v/>
      </c>
      <c r="Y45" s="9">
        <f>MAX(ABS(E45 - X45), ABS(G45 - X45), ABS(I45 - X45), ABS(K45 - X45), ABS(M45 - X45), ABS(O45 - X45), ABS(Q45 - X45), ABS(S45 - X45))</f>
        <v/>
      </c>
      <c r="Z45" s="8" t="n">
        <v>0.04754629629629629</v>
      </c>
    </row>
    <row r="46">
      <c r="A46" t="inlineStr">
        <is>
          <t>Amos, Daniel (GBR)</t>
        </is>
      </c>
      <c r="B46" t="inlineStr">
        <is>
          <t>35-39</t>
        </is>
      </c>
      <c r="C46" t="inlineStr">
        <is>
          <t>2023 Birmingham</t>
        </is>
      </c>
      <c r="D46" t="inlineStr">
        <is>
          <t>HYROX</t>
        </is>
      </c>
      <c r="E46" s="8" t="n">
        <v>0.002523148148148148</v>
      </c>
      <c r="F46" s="8" t="n">
        <v>0.002777777777777778</v>
      </c>
      <c r="G46" s="8" t="n">
        <v>0.003194444444444445</v>
      </c>
      <c r="H46" s="8" t="n">
        <v>0.001585648148148148</v>
      </c>
      <c r="I46" s="8" t="n">
        <v>0.003298611111111111</v>
      </c>
      <c r="J46" s="8" t="n">
        <v>0.002604166666666667</v>
      </c>
      <c r="K46" s="8" t="n">
        <v>0.003275462962962963</v>
      </c>
      <c r="L46" s="8" t="n">
        <v>0.002581018518518519</v>
      </c>
      <c r="M46" s="8" t="n">
        <v>0.003275462962962963</v>
      </c>
      <c r="N46" s="8" t="n">
        <v>0.002916666666666667</v>
      </c>
      <c r="O46" s="8" t="n">
        <v>0.003344907407407408</v>
      </c>
      <c r="P46" s="8" t="n">
        <v>0.001076388888888889</v>
      </c>
      <c r="Q46" s="8" t="n">
        <v>0.003425925925925926</v>
      </c>
      <c r="R46" s="8" t="n">
        <v>0.002731481481481481</v>
      </c>
      <c r="S46" s="8" t="n">
        <v>0.003518518518518518</v>
      </c>
      <c r="T46" s="8" t="n">
        <v>0.002789351851851852</v>
      </c>
      <c r="U46" s="8" t="n">
        <v>0.002777777777777778</v>
      </c>
      <c r="V46" t="inlineStr">
        <is>
          <t>–</t>
        </is>
      </c>
      <c r="W46">
        <f>E46 + G46 + I46 + K46 + M46 + O46 + Q46 + S46</f>
        <v/>
      </c>
      <c r="X46" s="9">
        <f>W46 / 8</f>
        <v/>
      </c>
      <c r="Y46" s="9">
        <f>MAX(ABS(E46 - X46), ABS(G46 - X46), ABS(I46 - X46), ABS(K46 - X46), ABS(M46 - X46), ABS(O46 - X46), ABS(Q46 - X46), ABS(S46 - X46))</f>
        <v/>
      </c>
      <c r="Z46" s="8" t="n">
        <v>0.04758101851851852</v>
      </c>
    </row>
    <row r="47">
      <c r="A47" t="inlineStr">
        <is>
          <t>Power, Chris (GBR)</t>
        </is>
      </c>
      <c r="B47" t="inlineStr">
        <is>
          <t>35-39</t>
        </is>
      </c>
      <c r="C47" t="inlineStr">
        <is>
          <t>2023 Birmingham</t>
        </is>
      </c>
      <c r="D47" t="inlineStr">
        <is>
          <t>HYROX</t>
        </is>
      </c>
      <c r="E47" s="8" t="n">
        <v>0.0021875</v>
      </c>
      <c r="F47" s="8" t="n">
        <v>0.002708333333333333</v>
      </c>
      <c r="G47" s="8" t="n">
        <v>0.002905092592592593</v>
      </c>
      <c r="H47" s="8" t="n">
        <v>0.002048611111111111</v>
      </c>
      <c r="I47" s="8" t="n">
        <v>0.003171296296296296</v>
      </c>
      <c r="J47" s="8" t="n">
        <v>0.002372685185185185</v>
      </c>
      <c r="K47" s="8" t="n">
        <v>0.003275462962962963</v>
      </c>
      <c r="L47" s="8" t="n">
        <v>0.002685185185185185</v>
      </c>
      <c r="M47" s="8" t="n">
        <v>0.00337962962962963</v>
      </c>
      <c r="N47" s="8" t="n">
        <v>0.002824074074074074</v>
      </c>
      <c r="O47" s="8" t="n">
        <v>0.003263888888888889</v>
      </c>
      <c r="P47" s="8" t="n">
        <v>0.001064814814814815</v>
      </c>
      <c r="Q47" s="8" t="n">
        <v>0.003229166666666667</v>
      </c>
      <c r="R47" s="8" t="n">
        <v>0.002650462962962963</v>
      </c>
      <c r="S47" s="8" t="n">
        <v>0.003518518518518518</v>
      </c>
      <c r="T47" s="8" t="n">
        <v>0.003310185185185185</v>
      </c>
      <c r="U47" s="8" t="n">
        <v>0.003136574074074074</v>
      </c>
      <c r="V47" t="inlineStr">
        <is>
          <t>–</t>
        </is>
      </c>
      <c r="W47">
        <f>E47 + G47 + I47 + K47 + M47 + O47 + Q47 + S47</f>
        <v/>
      </c>
      <c r="X47" s="9">
        <f>W47 / 8</f>
        <v/>
      </c>
      <c r="Y47" s="9">
        <f>MAX(ABS(E47 - X47), ABS(G47 - X47), ABS(I47 - X47), ABS(K47 - X47), ABS(M47 - X47), ABS(O47 - X47), ABS(Q47 - X47), ABS(S47 - X47))</f>
        <v/>
      </c>
      <c r="Z47" s="8" t="n">
        <v>0.04762731481481482</v>
      </c>
    </row>
    <row r="48">
      <c r="A48" t="inlineStr">
        <is>
          <t>Hopley, Leo (GBR)</t>
        </is>
      </c>
      <c r="B48" t="inlineStr">
        <is>
          <t>25-29</t>
        </is>
      </c>
      <c r="C48" t="inlineStr">
        <is>
          <t>2023 Birmingham</t>
        </is>
      </c>
      <c r="D48" t="inlineStr">
        <is>
          <t>HYROX</t>
        </is>
      </c>
      <c r="E48" s="8" t="n">
        <v>0.002337962962962963</v>
      </c>
      <c r="F48" s="8" t="n">
        <v>0.002835648148148148</v>
      </c>
      <c r="G48" s="8" t="n">
        <v>0.003055555555555556</v>
      </c>
      <c r="H48" s="8" t="n">
        <v>0.001898148148148148</v>
      </c>
      <c r="I48" s="8" t="n">
        <v>0.003263888888888889</v>
      </c>
      <c r="J48" s="8" t="n">
        <v>0.002615740740740741</v>
      </c>
      <c r="K48" s="8" t="n">
        <v>0.003263888888888889</v>
      </c>
      <c r="L48" s="8" t="n">
        <v>0.001875</v>
      </c>
      <c r="M48" s="8" t="n">
        <v>0.00349537037037037</v>
      </c>
      <c r="N48" s="8" t="n">
        <v>0.003171296296296296</v>
      </c>
      <c r="O48" s="8" t="n">
        <v>0.003449074074074074</v>
      </c>
      <c r="P48" s="8" t="n">
        <v>0.001446759259259259</v>
      </c>
      <c r="Q48" s="8" t="n">
        <v>0.003321759259259259</v>
      </c>
      <c r="R48" s="8" t="n">
        <v>0.002766203703703704</v>
      </c>
      <c r="S48" s="8" t="n">
        <v>0.003217592592592593</v>
      </c>
      <c r="T48" s="8" t="n">
        <v>0.002708333333333333</v>
      </c>
      <c r="U48" s="8" t="n">
        <v>0.002997685185185185</v>
      </c>
      <c r="V48" t="inlineStr">
        <is>
          <t>–</t>
        </is>
      </c>
      <c r="W48">
        <f>E48 + G48 + I48 + K48 + M48 + O48 + Q48 + S48</f>
        <v/>
      </c>
      <c r="X48" s="9">
        <f>W48 / 8</f>
        <v/>
      </c>
      <c r="Y48" s="9">
        <f>MAX(ABS(E48 - X48), ABS(G48 - X48), ABS(I48 - X48), ABS(K48 - X48), ABS(M48 - X48), ABS(O48 - X48), ABS(Q48 - X48), ABS(S48 - X48))</f>
        <v/>
      </c>
      <c r="Z48" s="8" t="n">
        <v>0.04763888888888889</v>
      </c>
    </row>
    <row r="49">
      <c r="A49" t="inlineStr">
        <is>
          <t>Quirk, John (GBR)</t>
        </is>
      </c>
      <c r="B49" t="inlineStr">
        <is>
          <t>50-54</t>
        </is>
      </c>
      <c r="C49" t="inlineStr">
        <is>
          <t>2023 Birmingham</t>
        </is>
      </c>
      <c r="D49" t="inlineStr">
        <is>
          <t>HYROX</t>
        </is>
      </c>
      <c r="E49" s="8" t="n">
        <v>0.002164351851851852</v>
      </c>
      <c r="F49" s="8" t="n">
        <v>0.002824074074074074</v>
      </c>
      <c r="G49" s="8" t="n">
        <v>0.002939814814814815</v>
      </c>
      <c r="H49" s="8" t="n">
        <v>0.002002314814814815</v>
      </c>
      <c r="I49" s="8" t="n">
        <v>0.003148148148148148</v>
      </c>
      <c r="J49" s="8" t="n">
        <v>0.002627314814814815</v>
      </c>
      <c r="K49" s="8" t="n">
        <v>0.003136574074074074</v>
      </c>
      <c r="L49" s="8" t="n">
        <v>0.002685185185185185</v>
      </c>
      <c r="M49" s="8" t="n">
        <v>0.003148148148148148</v>
      </c>
      <c r="N49" s="8" t="n">
        <v>0.003032407407407407</v>
      </c>
      <c r="O49" s="8" t="n">
        <v>0.00318287037037037</v>
      </c>
      <c r="P49" s="8" t="n">
        <v>0.001087962962962963</v>
      </c>
      <c r="Q49" s="8" t="n">
        <v>0.003229166666666667</v>
      </c>
      <c r="R49" s="8" t="n">
        <v>0.002418981481481482</v>
      </c>
      <c r="S49" s="8" t="n">
        <v>0.003541666666666666</v>
      </c>
      <c r="T49" s="8" t="n">
        <v>0.003240740740740741</v>
      </c>
      <c r="U49" s="8" t="n">
        <v>0.003333333333333334</v>
      </c>
      <c r="V49" t="inlineStr">
        <is>
          <t>–</t>
        </is>
      </c>
      <c r="W49">
        <f>E49 + G49 + I49 + K49 + M49 + O49 + Q49 + S49</f>
        <v/>
      </c>
      <c r="X49" s="9">
        <f>W49 / 8</f>
        <v/>
      </c>
      <c r="Y49" s="9">
        <f>MAX(ABS(E49 - X49), ABS(G49 - X49), ABS(I49 - X49), ABS(K49 - X49), ABS(M49 - X49), ABS(O49 - X49), ABS(Q49 - X49), ABS(S49 - X49))</f>
        <v/>
      </c>
      <c r="Z49" s="8" t="n">
        <v>0.04765046296296296</v>
      </c>
    </row>
    <row r="50">
      <c r="A50" t="inlineStr">
        <is>
          <t>Harrison, Dean (GBR)</t>
        </is>
      </c>
      <c r="B50" t="inlineStr">
        <is>
          <t>40-44</t>
        </is>
      </c>
      <c r="C50" t="inlineStr">
        <is>
          <t>2023 Birmingham</t>
        </is>
      </c>
      <c r="D50" t="inlineStr">
        <is>
          <t>HYROX</t>
        </is>
      </c>
      <c r="E50" s="8" t="n">
        <v>0.002337962962962963</v>
      </c>
      <c r="F50" s="8" t="n">
        <v>0.002997685185185185</v>
      </c>
      <c r="G50" s="8" t="n">
        <v>0.002928240740740741</v>
      </c>
      <c r="H50" s="8" t="n">
        <v>0.001944444444444444</v>
      </c>
      <c r="I50" s="8" t="n">
        <v>0.002928240740740741</v>
      </c>
      <c r="J50" s="8" t="n">
        <v>0.003425925925925926</v>
      </c>
      <c r="K50" s="8" t="n">
        <v>0.00306712962962963</v>
      </c>
      <c r="L50" s="8" t="n">
        <v>0.002233796296296296</v>
      </c>
      <c r="M50" s="8" t="n">
        <v>0.003113425925925926</v>
      </c>
      <c r="N50" s="8" t="n">
        <v>0.003009259259259259</v>
      </c>
      <c r="O50" s="8" t="n">
        <v>0.003032407407407407</v>
      </c>
      <c r="P50" s="8" t="n">
        <v>0.001180555555555556</v>
      </c>
      <c r="Q50" s="8" t="n">
        <v>0.003009259259259259</v>
      </c>
      <c r="R50" s="8" t="n">
        <v>0.002824074074074074</v>
      </c>
      <c r="S50" s="8" t="n">
        <v>0.00318287037037037</v>
      </c>
      <c r="T50" s="8" t="n">
        <v>0.003506944444444444</v>
      </c>
      <c r="U50" s="8" t="n">
        <v>0.003032407407407407</v>
      </c>
      <c r="V50" t="inlineStr">
        <is>
          <t>–</t>
        </is>
      </c>
      <c r="W50">
        <f>E50 + G50 + I50 + K50 + M50 + O50 + Q50 + S50</f>
        <v/>
      </c>
      <c r="X50" s="9">
        <f>W50 / 8</f>
        <v/>
      </c>
      <c r="Y50" s="9">
        <f>MAX(ABS(E50 - X50), ABS(G50 - X50), ABS(I50 - X50), ABS(K50 - X50), ABS(M50 - X50), ABS(O50 - X50), ABS(Q50 - X50), ABS(S50 - X50))</f>
        <v/>
      </c>
      <c r="Z50" s="8" t="n">
        <v>0.04768518518518518</v>
      </c>
    </row>
    <row r="51">
      <c r="A51" t="inlineStr">
        <is>
          <t>Crawford, Harry (GBR)</t>
        </is>
      </c>
      <c r="B51" t="inlineStr">
        <is>
          <t>U24</t>
        </is>
      </c>
      <c r="C51" t="inlineStr">
        <is>
          <t>2023 Birmingham</t>
        </is>
      </c>
      <c r="D51" t="inlineStr">
        <is>
          <t>HYROX</t>
        </is>
      </c>
      <c r="E51" s="8" t="n">
        <v>0.002037037037037037</v>
      </c>
      <c r="F51" s="8" t="n">
        <v>0.002905092592592593</v>
      </c>
      <c r="G51" s="8" t="n">
        <v>0.002951388888888889</v>
      </c>
      <c r="H51" s="8" t="n">
        <v>0.001990740740740741</v>
      </c>
      <c r="I51" s="8" t="n">
        <v>0.002928240740740741</v>
      </c>
      <c r="J51" s="8" t="n">
        <v>0.003715277777777778</v>
      </c>
      <c r="K51" s="8" t="n">
        <v>0.00306712962962963</v>
      </c>
      <c r="L51" s="8" t="n">
        <v>0.002233796296296296</v>
      </c>
      <c r="M51" s="8" t="n">
        <v>0.003333333333333334</v>
      </c>
      <c r="N51" s="8" t="n">
        <v>0.00306712962962963</v>
      </c>
      <c r="O51" s="8" t="n">
        <v>0.003321759259259259</v>
      </c>
      <c r="P51" s="8" t="n">
        <v>0.001273148148148148</v>
      </c>
      <c r="Q51" s="8" t="n">
        <v>0.003449074074074074</v>
      </c>
      <c r="R51" s="8" t="n">
        <v>0.0021875</v>
      </c>
      <c r="S51" s="8" t="n">
        <v>0.003333333333333334</v>
      </c>
      <c r="T51" s="8" t="n">
        <v>0.003356481481481482</v>
      </c>
      <c r="U51" s="8" t="n">
        <v>0.002685185185185185</v>
      </c>
      <c r="V51" t="inlineStr">
        <is>
          <t>–</t>
        </is>
      </c>
      <c r="W51">
        <f>E51 + G51 + I51 + K51 + M51 + O51 + Q51 + S51</f>
        <v/>
      </c>
      <c r="X51" s="9">
        <f>W51 / 8</f>
        <v/>
      </c>
      <c r="Y51" s="9">
        <f>MAX(ABS(E51 - X51), ABS(G51 - X51), ABS(I51 - X51), ABS(K51 - X51), ABS(M51 - X51), ABS(O51 - X51), ABS(Q51 - X51), ABS(S51 - X51))</f>
        <v/>
      </c>
      <c r="Z51" s="8" t="n">
        <v>0.04775462962962963</v>
      </c>
    </row>
    <row r="52">
      <c r="A52" t="inlineStr">
        <is>
          <t>Edwards, Declan (GBR)</t>
        </is>
      </c>
      <c r="B52" t="inlineStr">
        <is>
          <t>30-34</t>
        </is>
      </c>
      <c r="C52" t="inlineStr">
        <is>
          <t>2023 Birmingham</t>
        </is>
      </c>
      <c r="D52" t="inlineStr">
        <is>
          <t>HYROX</t>
        </is>
      </c>
      <c r="E52" s="8" t="n">
        <v>0.002118055555555556</v>
      </c>
      <c r="F52" s="8" t="n">
        <v>0.002766203703703704</v>
      </c>
      <c r="G52" s="8" t="n">
        <v>0.002997685185185185</v>
      </c>
      <c r="H52" s="8" t="n">
        <v>0.001736111111111111</v>
      </c>
      <c r="I52" s="8" t="n">
        <v>0.003553240740740741</v>
      </c>
      <c r="J52" s="8" t="n">
        <v>0.002546296296296297</v>
      </c>
      <c r="K52" s="8" t="n">
        <v>0.003344907407407408</v>
      </c>
      <c r="L52" s="8" t="n">
        <v>0.002025462962962963</v>
      </c>
      <c r="M52" s="8" t="n">
        <v>0.003530092592592592</v>
      </c>
      <c r="N52" s="8" t="n">
        <v>0.00306712962962963</v>
      </c>
      <c r="O52" s="8" t="n">
        <v>0.003344907407407408</v>
      </c>
      <c r="P52" s="8" t="n">
        <v>0.001122685185185185</v>
      </c>
      <c r="Q52" s="8" t="n">
        <v>0.003194444444444445</v>
      </c>
      <c r="R52" s="8" t="n">
        <v>0.002789351851851852</v>
      </c>
      <c r="S52" s="8" t="n">
        <v>0.003564814814814815</v>
      </c>
      <c r="T52" s="8" t="n">
        <v>0.003344907407407408</v>
      </c>
      <c r="U52" s="8" t="n">
        <v>0.002800925925925926</v>
      </c>
      <c r="V52" t="inlineStr">
        <is>
          <t>–</t>
        </is>
      </c>
      <c r="W52">
        <f>E52 + G52 + I52 + K52 + M52 + O52 + Q52 + S52</f>
        <v/>
      </c>
      <c r="X52" s="9">
        <f>W52 / 8</f>
        <v/>
      </c>
      <c r="Y52" s="9">
        <f>MAX(ABS(E52 - X52), ABS(G52 - X52), ABS(I52 - X52), ABS(K52 - X52), ABS(M52 - X52), ABS(O52 - X52), ABS(Q52 - X52), ABS(S52 - X52))</f>
        <v/>
      </c>
      <c r="Z52" s="8" t="n">
        <v>0.04776620370370371</v>
      </c>
    </row>
    <row r="53">
      <c r="A53" t="inlineStr">
        <is>
          <t>Hamilton, David (GBR)</t>
        </is>
      </c>
      <c r="B53" t="inlineStr">
        <is>
          <t>35-39</t>
        </is>
      </c>
      <c r="C53" t="inlineStr">
        <is>
          <t>2023 Birmingham</t>
        </is>
      </c>
      <c r="D53" t="inlineStr">
        <is>
          <t>HYROX</t>
        </is>
      </c>
      <c r="E53" s="8" t="n">
        <v>0.002395833333333333</v>
      </c>
      <c r="F53" s="8" t="n">
        <v>0.002638888888888889</v>
      </c>
      <c r="G53" s="8" t="n">
        <v>0.003217592592592593</v>
      </c>
      <c r="H53" s="8" t="n">
        <v>0.001481481481481481</v>
      </c>
      <c r="I53" s="8" t="n">
        <v>0.003564814814814815</v>
      </c>
      <c r="J53" s="8" t="n">
        <v>0.002638888888888889</v>
      </c>
      <c r="K53" s="8" t="n">
        <v>0.003391203703703704</v>
      </c>
      <c r="L53" s="8" t="n">
        <v>0.002175925925925926</v>
      </c>
      <c r="M53" s="8" t="n">
        <v>0.003263888888888889</v>
      </c>
      <c r="N53" s="8" t="n">
        <v>0.002974537037037037</v>
      </c>
      <c r="O53" s="8" t="n">
        <v>0.003333333333333334</v>
      </c>
      <c r="P53" s="8" t="n">
        <v>0.001053240740740741</v>
      </c>
      <c r="Q53" s="8" t="n">
        <v>0.003356481481481482</v>
      </c>
      <c r="R53" s="8" t="n">
        <v>0.002604166666666667</v>
      </c>
      <c r="S53" s="8" t="n">
        <v>0.003634259259259259</v>
      </c>
      <c r="T53" s="8" t="n">
        <v>0.00287037037037037</v>
      </c>
      <c r="U53" s="8" t="n">
        <v>0.003333333333333334</v>
      </c>
      <c r="V53" t="inlineStr">
        <is>
          <t>–</t>
        </is>
      </c>
      <c r="W53">
        <f>E53 + G53 + I53 + K53 + M53 + O53 + Q53 + S53</f>
        <v/>
      </c>
      <c r="X53" s="9">
        <f>W53 / 8</f>
        <v/>
      </c>
      <c r="Y53" s="9">
        <f>MAX(ABS(E53 - X53), ABS(G53 - X53), ABS(I53 - X53), ABS(K53 - X53), ABS(M53 - X53), ABS(O53 - X53), ABS(Q53 - X53), ABS(S53 - X53))</f>
        <v/>
      </c>
      <c r="Z53" s="8" t="n">
        <v>0.04782407407407407</v>
      </c>
    </row>
    <row r="54">
      <c r="A54" t="inlineStr">
        <is>
          <t>Lindsay, Michael (GBR)</t>
        </is>
      </c>
      <c r="B54" t="inlineStr">
        <is>
          <t>25-29</t>
        </is>
      </c>
      <c r="C54" t="inlineStr">
        <is>
          <t>2023 Birmingham</t>
        </is>
      </c>
      <c r="D54" t="inlineStr">
        <is>
          <t>HYROX</t>
        </is>
      </c>
      <c r="E54" s="8" t="n">
        <v>0.002511574074074074</v>
      </c>
      <c r="F54" s="8" t="n">
        <v>0.002858796296296296</v>
      </c>
      <c r="G54" s="8" t="n">
        <v>0.003101851851851852</v>
      </c>
      <c r="H54" s="8" t="n">
        <v>0.001377314814814815</v>
      </c>
      <c r="I54" s="8" t="n">
        <v>0.003113425925925926</v>
      </c>
      <c r="J54" s="8" t="n">
        <v>0.002731481481481481</v>
      </c>
      <c r="K54" s="8" t="n">
        <v>0.003078703703703704</v>
      </c>
      <c r="L54" s="8" t="n">
        <v>0.002754629629629629</v>
      </c>
      <c r="M54" s="8" t="n">
        <v>0.003217592592592593</v>
      </c>
      <c r="N54" s="8" t="n">
        <v>0.002847222222222222</v>
      </c>
      <c r="O54" s="8" t="n">
        <v>0.003229166666666667</v>
      </c>
      <c r="P54" s="8" t="n">
        <v>0.001064814814814815</v>
      </c>
      <c r="Q54" s="8" t="n">
        <v>0.003217592592592593</v>
      </c>
      <c r="R54" s="8" t="n">
        <v>0.002974537037037037</v>
      </c>
      <c r="S54" s="8" t="n">
        <v>0.003368055555555556</v>
      </c>
      <c r="T54" s="8" t="n">
        <v>0.003611111111111111</v>
      </c>
      <c r="U54" s="8" t="n">
        <v>0.002928240740740741</v>
      </c>
      <c r="V54" t="inlineStr">
        <is>
          <t>–</t>
        </is>
      </c>
      <c r="W54">
        <f>E54 + G54 + I54 + K54 + M54 + O54 + Q54 + S54</f>
        <v/>
      </c>
      <c r="X54" s="9">
        <f>W54 / 8</f>
        <v/>
      </c>
      <c r="Y54" s="9">
        <f>MAX(ABS(E54 - X54), ABS(G54 - X54), ABS(I54 - X54), ABS(K54 - X54), ABS(M54 - X54), ABS(O54 - X54), ABS(Q54 - X54), ABS(S54 - X54))</f>
        <v/>
      </c>
      <c r="Z54" s="8" t="n">
        <v>0.04789351851851852</v>
      </c>
    </row>
    <row r="55">
      <c r="A55" t="inlineStr">
        <is>
          <t>Bates, Jonathan (GBR)</t>
        </is>
      </c>
      <c r="B55" t="inlineStr">
        <is>
          <t>35-39</t>
        </is>
      </c>
      <c r="C55" t="inlineStr">
        <is>
          <t>2023 Birmingham</t>
        </is>
      </c>
      <c r="D55" t="inlineStr">
        <is>
          <t>HYROX</t>
        </is>
      </c>
      <c r="E55" s="8" t="n">
        <v>0.002430555555555556</v>
      </c>
      <c r="F55" s="8" t="n">
        <v>0.002881944444444444</v>
      </c>
      <c r="G55" s="8" t="n">
        <v>0.003125</v>
      </c>
      <c r="H55" s="8" t="n">
        <v>0.001689814814814815</v>
      </c>
      <c r="I55" s="8" t="n">
        <v>0.003321759259259259</v>
      </c>
      <c r="J55" s="8" t="n">
        <v>0.002453703703703704</v>
      </c>
      <c r="K55" s="8" t="n">
        <v>0.003252314814814815</v>
      </c>
      <c r="L55" s="8" t="n">
        <v>0.002662037037037037</v>
      </c>
      <c r="M55" s="8" t="n">
        <v>0.003275462962962963</v>
      </c>
      <c r="N55" s="8" t="n">
        <v>0.002997685185185185</v>
      </c>
      <c r="O55" s="8" t="n">
        <v>0.003159722222222222</v>
      </c>
      <c r="P55" s="8" t="n">
        <v>0.0008796296296296296</v>
      </c>
      <c r="Q55" s="8" t="n">
        <v>0.003391203703703704</v>
      </c>
      <c r="R55" s="8" t="n">
        <v>0.002106481481481481</v>
      </c>
      <c r="S55" s="8" t="n">
        <v>0.003541666666666666</v>
      </c>
      <c r="T55" s="8" t="n">
        <v>0.003321759259259259</v>
      </c>
      <c r="U55" s="8" t="n">
        <v>0.003611111111111111</v>
      </c>
      <c r="V55" t="inlineStr">
        <is>
          <t>–</t>
        </is>
      </c>
      <c r="W55">
        <f>E55 + G55 + I55 + K55 + M55 + O55 + Q55 + S55</f>
        <v/>
      </c>
      <c r="X55" s="9">
        <f>W55 / 8</f>
        <v/>
      </c>
      <c r="Y55" s="9">
        <f>MAX(ABS(E55 - X55), ABS(G55 - X55), ABS(I55 - X55), ABS(K55 - X55), ABS(M55 - X55), ABS(O55 - X55), ABS(Q55 - X55), ABS(S55 - X55))</f>
        <v/>
      </c>
      <c r="Z55" s="8" t="n">
        <v>0.04799768518518518</v>
      </c>
    </row>
    <row r="56">
      <c r="A56" t="inlineStr">
        <is>
          <t>Oconnell, Carl (GBR)</t>
        </is>
      </c>
      <c r="B56" t="inlineStr">
        <is>
          <t>40-44</t>
        </is>
      </c>
      <c r="C56" t="inlineStr">
        <is>
          <t>2023 Birmingham</t>
        </is>
      </c>
      <c r="D56" t="inlineStr">
        <is>
          <t>HYROX</t>
        </is>
      </c>
      <c r="E56" s="8" t="n">
        <v>0.001863425925925926</v>
      </c>
      <c r="F56" s="8" t="n">
        <v>0.002824074074074074</v>
      </c>
      <c r="G56" s="8" t="n">
        <v>0.002847222222222222</v>
      </c>
      <c r="H56" s="8" t="n">
        <v>0.002314814814814815</v>
      </c>
      <c r="I56" s="8" t="n">
        <v>0.003055555555555556</v>
      </c>
      <c r="J56" s="8" t="n">
        <v>0.003043981481481481</v>
      </c>
      <c r="K56" s="8" t="n">
        <v>0.002962962962962963</v>
      </c>
      <c r="L56" s="8" t="n">
        <v>0.002418981481481482</v>
      </c>
      <c r="M56" s="8" t="n">
        <v>0.003125</v>
      </c>
      <c r="N56" s="8" t="n">
        <v>0.003032407407407407</v>
      </c>
      <c r="O56" s="8" t="n">
        <v>0.002962962962962963</v>
      </c>
      <c r="P56" s="8" t="n">
        <v>0.001354166666666667</v>
      </c>
      <c r="Q56" s="8" t="n">
        <v>0.002997685185185185</v>
      </c>
      <c r="R56" s="8" t="n">
        <v>0.003263888888888889</v>
      </c>
      <c r="S56" s="8" t="n">
        <v>0.003252314814814815</v>
      </c>
      <c r="T56" s="8" t="n">
        <v>0.004050925925925926</v>
      </c>
      <c r="U56" s="8" t="n">
        <v>0.002719907407407407</v>
      </c>
      <c r="V56" t="inlineStr">
        <is>
          <t>–</t>
        </is>
      </c>
      <c r="W56">
        <f>E56 + G56 + I56 + K56 + M56 + O56 + Q56 + S56</f>
        <v/>
      </c>
      <c r="X56" s="9">
        <f>W56 / 8</f>
        <v/>
      </c>
      <c r="Y56" s="9">
        <f>MAX(ABS(E56 - X56), ABS(G56 - X56), ABS(I56 - X56), ABS(K56 - X56), ABS(M56 - X56), ABS(O56 - X56), ABS(Q56 - X56), ABS(S56 - X56))</f>
        <v/>
      </c>
      <c r="Z56" s="8" t="n">
        <v>0.04799768518518518</v>
      </c>
    </row>
    <row r="57">
      <c r="A57" t="inlineStr">
        <is>
          <t>Mccarthy, Luke (GBR)</t>
        </is>
      </c>
      <c r="B57" t="inlineStr">
        <is>
          <t>30-34</t>
        </is>
      </c>
      <c r="C57" t="inlineStr">
        <is>
          <t>2023 Birmingham</t>
        </is>
      </c>
      <c r="D57" t="inlineStr">
        <is>
          <t>HYROX</t>
        </is>
      </c>
      <c r="E57" s="8" t="n">
        <v>0.00212962962962963</v>
      </c>
      <c r="F57" s="8" t="n">
        <v>0.002581018518518519</v>
      </c>
      <c r="G57" s="8" t="n">
        <v>0.002916666666666667</v>
      </c>
      <c r="H57" s="8" t="n">
        <v>0.002060185185185185</v>
      </c>
      <c r="I57" s="8" t="n">
        <v>0.003229166666666667</v>
      </c>
      <c r="J57" s="8" t="n">
        <v>0.00306712962962963</v>
      </c>
      <c r="K57" s="8" t="n">
        <v>0.003229166666666667</v>
      </c>
      <c r="L57" s="8" t="n">
        <v>0.002662037037037037</v>
      </c>
      <c r="M57" s="8" t="n">
        <v>0.003275462962962963</v>
      </c>
      <c r="N57" s="8" t="n">
        <v>0.003009259259259259</v>
      </c>
      <c r="O57" s="8" t="n">
        <v>0.003136574074074074</v>
      </c>
      <c r="P57" s="8" t="n">
        <v>0.001342592592592592</v>
      </c>
      <c r="Q57" s="8" t="n">
        <v>0.00306712962962963</v>
      </c>
      <c r="R57" s="8" t="n">
        <v>0.002916666666666667</v>
      </c>
      <c r="S57" s="8" t="n">
        <v>0.003587962962962963</v>
      </c>
      <c r="T57" s="8" t="n">
        <v>0.00306712962962963</v>
      </c>
      <c r="U57" s="8" t="n">
        <v>0.002847222222222222</v>
      </c>
      <c r="V57" t="inlineStr">
        <is>
          <t>–</t>
        </is>
      </c>
      <c r="W57">
        <f>E57 + G57 + I57 + K57 + M57 + O57 + Q57 + S57</f>
        <v/>
      </c>
      <c r="X57" s="9">
        <f>W57 / 8</f>
        <v/>
      </c>
      <c r="Y57" s="9">
        <f>MAX(ABS(E57 - X57), ABS(G57 - X57), ABS(I57 - X57), ABS(K57 - X57), ABS(M57 - X57), ABS(O57 - X57), ABS(Q57 - X57), ABS(S57 - X57))</f>
        <v/>
      </c>
      <c r="Z57" s="8" t="n">
        <v>0.04803240740740741</v>
      </c>
    </row>
    <row r="58">
      <c r="A58" t="inlineStr">
        <is>
          <t>Youngs, James (GBR)</t>
        </is>
      </c>
      <c r="B58" t="inlineStr">
        <is>
          <t>25-29</t>
        </is>
      </c>
      <c r="C58" t="inlineStr">
        <is>
          <t>2023 Birmingham</t>
        </is>
      </c>
      <c r="D58" t="inlineStr">
        <is>
          <t>HYROX</t>
        </is>
      </c>
      <c r="E58" s="8" t="n">
        <v>0.002384259259259259</v>
      </c>
      <c r="F58" s="8" t="n">
        <v>0.002731481481481481</v>
      </c>
      <c r="G58" s="8" t="n">
        <v>0.002835648148148148</v>
      </c>
      <c r="H58" s="8" t="n">
        <v>0.001724537037037037</v>
      </c>
      <c r="I58" s="8" t="n">
        <v>0.00337962962962963</v>
      </c>
      <c r="J58" s="8" t="n">
        <v>0.00306712962962963</v>
      </c>
      <c r="K58" s="8" t="n">
        <v>0.00318287037037037</v>
      </c>
      <c r="L58" s="8" t="n">
        <v>0.002708333333333333</v>
      </c>
      <c r="M58" s="8" t="n">
        <v>0.003472222222222222</v>
      </c>
      <c r="N58" s="8" t="n">
        <v>0.003009259259259259</v>
      </c>
      <c r="O58" s="8" t="n">
        <v>0.003171296296296296</v>
      </c>
      <c r="P58" s="8" t="n">
        <v>0.001122685185185185</v>
      </c>
      <c r="Q58" s="8" t="n">
        <v>0.003171296296296296</v>
      </c>
      <c r="R58" s="8" t="n">
        <v>0.002754629629629629</v>
      </c>
      <c r="S58" s="8" t="n">
        <v>0.003298611111111111</v>
      </c>
      <c r="T58" s="8" t="n">
        <v>0.003425925925925926</v>
      </c>
      <c r="U58" s="8" t="n">
        <v>0.002777777777777778</v>
      </c>
      <c r="V58" t="inlineStr">
        <is>
          <t>–</t>
        </is>
      </c>
      <c r="W58">
        <f>E58 + G58 + I58 + K58 + M58 + O58 + Q58 + S58</f>
        <v/>
      </c>
      <c r="X58" s="9">
        <f>W58 / 8</f>
        <v/>
      </c>
      <c r="Y58" s="9">
        <f>MAX(ABS(E58 - X58), ABS(G58 - X58), ABS(I58 - X58), ABS(K58 - X58), ABS(M58 - X58), ABS(O58 - X58), ABS(Q58 - X58), ABS(S58 - X58))</f>
        <v/>
      </c>
      <c r="Z58" s="8" t="n">
        <v>0.04813657407407407</v>
      </c>
    </row>
    <row r="59">
      <c r="A59" t="inlineStr">
        <is>
          <t>Cowie, Iain (GBR)</t>
        </is>
      </c>
      <c r="B59" t="inlineStr">
        <is>
          <t>40-44</t>
        </is>
      </c>
      <c r="C59" t="inlineStr">
        <is>
          <t>2023 Birmingham</t>
        </is>
      </c>
      <c r="D59" t="inlineStr">
        <is>
          <t>HYROX</t>
        </is>
      </c>
      <c r="E59" s="8" t="n">
        <v>0.002291666666666667</v>
      </c>
      <c r="F59" s="8" t="n">
        <v>0.002743055555555555</v>
      </c>
      <c r="G59" s="8" t="n">
        <v>0.003090277777777778</v>
      </c>
      <c r="H59" s="8" t="n">
        <v>0.002094907407407407</v>
      </c>
      <c r="I59" s="8" t="n">
        <v>0.003159722222222222</v>
      </c>
      <c r="J59" s="8" t="n">
        <v>0.003287037037037037</v>
      </c>
      <c r="K59" s="8" t="n">
        <v>0.003090277777777778</v>
      </c>
      <c r="L59" s="8" t="n">
        <v>0.002557870370370371</v>
      </c>
      <c r="M59" s="8" t="n">
        <v>0.003206018518518519</v>
      </c>
      <c r="N59" s="8" t="n">
        <v>0.003113425925925926</v>
      </c>
      <c r="O59" s="8" t="n">
        <v>0.003113425925925926</v>
      </c>
      <c r="P59" s="8" t="n">
        <v>0.001041666666666667</v>
      </c>
      <c r="Q59" s="8" t="n">
        <v>0.003136574074074074</v>
      </c>
      <c r="R59" s="8" t="n">
        <v>0.002175925925925926</v>
      </c>
      <c r="S59" s="8" t="n">
        <v>0.003368055555555556</v>
      </c>
      <c r="T59" s="8" t="n">
        <v>0.003217592592592593</v>
      </c>
      <c r="U59" s="8" t="n">
        <v>0.003599537037037037</v>
      </c>
      <c r="V59" t="inlineStr">
        <is>
          <t>–</t>
        </is>
      </c>
      <c r="W59">
        <f>E59 + G59 + I59 + K59 + M59 + O59 + Q59 + S59</f>
        <v/>
      </c>
      <c r="X59" s="9">
        <f>W59 / 8</f>
        <v/>
      </c>
      <c r="Y59" s="9">
        <f>MAX(ABS(E59 - X59), ABS(G59 - X59), ABS(I59 - X59), ABS(K59 - X59), ABS(M59 - X59), ABS(O59 - X59), ABS(Q59 - X59), ABS(S59 - X59))</f>
        <v/>
      </c>
      <c r="Z59" s="8" t="n">
        <v>0.04818287037037037</v>
      </c>
    </row>
    <row r="60">
      <c r="A60" t="inlineStr">
        <is>
          <t>Connor, Paul (GBR)</t>
        </is>
      </c>
      <c r="B60" t="inlineStr">
        <is>
          <t>50-54</t>
        </is>
      </c>
      <c r="C60" t="inlineStr">
        <is>
          <t>2023 Birmingham</t>
        </is>
      </c>
      <c r="D60" t="inlineStr">
        <is>
          <t>HYROX</t>
        </is>
      </c>
      <c r="E60" s="8" t="n">
        <v>0.00224537037037037</v>
      </c>
      <c r="F60" s="8" t="n">
        <v>0.002789351851851852</v>
      </c>
      <c r="G60" s="8" t="n">
        <v>0.002916666666666667</v>
      </c>
      <c r="H60" s="8" t="n">
        <v>0.001701388888888889</v>
      </c>
      <c r="I60" s="8" t="n">
        <v>0.003043981481481481</v>
      </c>
      <c r="J60" s="8" t="n">
        <v>0.003252314814814815</v>
      </c>
      <c r="K60" s="8" t="n">
        <v>0.002997685185185185</v>
      </c>
      <c r="L60" s="8" t="n">
        <v>0.002847222222222222</v>
      </c>
      <c r="M60" s="8" t="n">
        <v>0.003078703703703704</v>
      </c>
      <c r="N60" s="8" t="n">
        <v>0.003043981481481481</v>
      </c>
      <c r="O60" s="8" t="n">
        <v>0.003078703703703704</v>
      </c>
      <c r="P60" s="8" t="n">
        <v>0.001354166666666667</v>
      </c>
      <c r="Q60" s="8" t="n">
        <v>0.003125</v>
      </c>
      <c r="R60" s="8" t="n">
        <v>0.002824074074074074</v>
      </c>
      <c r="S60" s="8" t="n">
        <v>0.003402777777777778</v>
      </c>
      <c r="T60" s="8" t="n">
        <v>0.003356481481481482</v>
      </c>
      <c r="U60" s="8" t="n">
        <v>0.003252314814814815</v>
      </c>
      <c r="V60" t="inlineStr">
        <is>
          <t>–</t>
        </is>
      </c>
      <c r="W60">
        <f>E60 + G60 + I60 + K60 + M60 + O60 + Q60 + S60</f>
        <v/>
      </c>
      <c r="X60" s="9">
        <f>W60 / 8</f>
        <v/>
      </c>
      <c r="Y60" s="9">
        <f>MAX(ABS(E60 - X60), ABS(G60 - X60), ABS(I60 - X60), ABS(K60 - X60), ABS(M60 - X60), ABS(O60 - X60), ABS(Q60 - X60), ABS(S60 - X60))</f>
        <v/>
      </c>
      <c r="Z60" s="8" t="n">
        <v>0.04821759259259259</v>
      </c>
    </row>
    <row r="61">
      <c r="A61" t="inlineStr">
        <is>
          <t>O'Reilly, Hugh (IRL)</t>
        </is>
      </c>
      <c r="B61" t="inlineStr">
        <is>
          <t>30-34</t>
        </is>
      </c>
      <c r="C61" t="inlineStr">
        <is>
          <t>2023 Birmingham</t>
        </is>
      </c>
      <c r="D61" t="inlineStr">
        <is>
          <t>HYROX</t>
        </is>
      </c>
      <c r="E61" s="8" t="n">
        <v>0.002523148148148148</v>
      </c>
      <c r="F61" s="8" t="n">
        <v>0.00287037037037037</v>
      </c>
      <c r="G61" s="8" t="n">
        <v>0.003194444444444445</v>
      </c>
      <c r="H61" s="8" t="n">
        <v>0.00181712962962963</v>
      </c>
      <c r="I61" s="8" t="n">
        <v>0.003298611111111111</v>
      </c>
      <c r="J61" s="8" t="n">
        <v>0.002349537037037037</v>
      </c>
      <c r="K61" s="8" t="n">
        <v>0.003414351851851852</v>
      </c>
      <c r="L61" s="8" t="n">
        <v>0.002511574074074074</v>
      </c>
      <c r="M61" s="8" t="n">
        <v>0.003368055555555556</v>
      </c>
      <c r="N61" s="8" t="n">
        <v>0.003020833333333333</v>
      </c>
      <c r="O61" s="8" t="n">
        <v>0.003344907407407408</v>
      </c>
      <c r="P61" s="8" t="n">
        <v>0.001053240740740741</v>
      </c>
      <c r="Q61" s="8" t="n">
        <v>0.003263888888888889</v>
      </c>
      <c r="R61" s="8" t="n">
        <v>0.002453703703703704</v>
      </c>
      <c r="S61" s="8" t="n">
        <v>0.003553240740740741</v>
      </c>
      <c r="T61" s="8" t="n">
        <v>0.003263888888888889</v>
      </c>
      <c r="U61" s="8" t="n">
        <v>0.003055555555555556</v>
      </c>
      <c r="V61" t="inlineStr">
        <is>
          <t>–</t>
        </is>
      </c>
      <c r="W61">
        <f>E61 + G61 + I61 + K61 + M61 + O61 + Q61 + S61</f>
        <v/>
      </c>
      <c r="X61" s="9">
        <f>W61 / 8</f>
        <v/>
      </c>
      <c r="Y61" s="9">
        <f>MAX(ABS(E61 - X61), ABS(G61 - X61), ABS(I61 - X61), ABS(K61 - X61), ABS(M61 - X61), ABS(O61 - X61), ABS(Q61 - X61), ABS(S61 - X61))</f>
        <v/>
      </c>
      <c r="Z61" s="8" t="n">
        <v>0.04825231481481482</v>
      </c>
    </row>
    <row r="62">
      <c r="A62" t="inlineStr">
        <is>
          <t>Sammes, Peter (GBR)</t>
        </is>
      </c>
      <c r="B62" t="inlineStr">
        <is>
          <t>35-39</t>
        </is>
      </c>
      <c r="C62" t="inlineStr">
        <is>
          <t>2023 Birmingham</t>
        </is>
      </c>
      <c r="D62" t="inlineStr">
        <is>
          <t>HYROX</t>
        </is>
      </c>
      <c r="E62" s="8" t="n">
        <v>0.002256944444444444</v>
      </c>
      <c r="F62" s="8" t="n">
        <v>0.003043981481481481</v>
      </c>
      <c r="G62" s="8" t="n">
        <v>0.002962962962962963</v>
      </c>
      <c r="H62" s="8" t="n">
        <v>0.002083333333333333</v>
      </c>
      <c r="I62" s="8" t="n">
        <v>0.002962962962962963</v>
      </c>
      <c r="J62" s="8" t="n">
        <v>0.003425925925925926</v>
      </c>
      <c r="K62" s="8" t="n">
        <v>0.002962962962962963</v>
      </c>
      <c r="L62" s="8" t="n">
        <v>0.003148148148148148</v>
      </c>
      <c r="M62" s="8" t="n">
        <v>0.002951388888888889</v>
      </c>
      <c r="N62" s="8" t="n">
        <v>0.002893518518518518</v>
      </c>
      <c r="O62" s="8" t="n">
        <v>0.00306712962962963</v>
      </c>
      <c r="P62" s="8" t="n">
        <v>0.001134259259259259</v>
      </c>
      <c r="Q62" s="8" t="n">
        <v>0.003055555555555556</v>
      </c>
      <c r="R62" s="8" t="n">
        <v>0.002650462962962963</v>
      </c>
      <c r="S62" s="8" t="n">
        <v>0.003321759259259259</v>
      </c>
      <c r="T62" s="8" t="n">
        <v>0.002939814814814815</v>
      </c>
      <c r="U62" s="8" t="n">
        <v>0.003483796296296296</v>
      </c>
      <c r="V62" t="inlineStr">
        <is>
          <t>–</t>
        </is>
      </c>
      <c r="W62">
        <f>E62 + G62 + I62 + K62 + M62 + O62 + Q62 + S62</f>
        <v/>
      </c>
      <c r="X62" s="9">
        <f>W62 / 8</f>
        <v/>
      </c>
      <c r="Y62" s="9">
        <f>MAX(ABS(E62 - X62), ABS(G62 - X62), ABS(I62 - X62), ABS(K62 - X62), ABS(M62 - X62), ABS(O62 - X62), ABS(Q62 - X62), ABS(S62 - X62))</f>
        <v/>
      </c>
      <c r="Z62" s="8" t="n">
        <v>0.04827546296296296</v>
      </c>
    </row>
    <row r="63">
      <c r="A63" t="inlineStr">
        <is>
          <t>Harvey- Nash, Oskar (GBR)</t>
        </is>
      </c>
      <c r="B63" t="inlineStr">
        <is>
          <t>U24</t>
        </is>
      </c>
      <c r="C63" t="inlineStr">
        <is>
          <t>2023 Birmingham</t>
        </is>
      </c>
      <c r="D63" t="inlineStr">
        <is>
          <t>HYROX</t>
        </is>
      </c>
      <c r="E63" s="8" t="n">
        <v>0.002037037037037037</v>
      </c>
      <c r="F63" s="8" t="n">
        <v>0.002997685185185185</v>
      </c>
      <c r="G63" s="8" t="n">
        <v>0.002824074074074074</v>
      </c>
      <c r="H63" s="8" t="n">
        <v>0.0021875</v>
      </c>
      <c r="I63" s="8" t="n">
        <v>0.003101851851851852</v>
      </c>
      <c r="J63" s="8" t="n">
        <v>0.002604166666666667</v>
      </c>
      <c r="K63" s="8" t="n">
        <v>0.002997685185185185</v>
      </c>
      <c r="L63" s="8" t="n">
        <v>0.002893518518518518</v>
      </c>
      <c r="M63" s="8" t="n">
        <v>0.003055555555555556</v>
      </c>
      <c r="N63" s="8" t="n">
        <v>0.002974537037037037</v>
      </c>
      <c r="O63" s="8" t="n">
        <v>0.003032407407407407</v>
      </c>
      <c r="P63" s="8" t="n">
        <v>0.001030092592592593</v>
      </c>
      <c r="Q63" s="8" t="n">
        <v>0.003101851851851852</v>
      </c>
      <c r="R63" s="8" t="n">
        <v>0.003020833333333333</v>
      </c>
      <c r="S63" s="8" t="n">
        <v>0.003425925925925926</v>
      </c>
      <c r="T63" s="8" t="n">
        <v>0.004189814814814815</v>
      </c>
      <c r="U63" s="8" t="n">
        <v>0.00287037037037037</v>
      </c>
      <c r="V63" t="inlineStr">
        <is>
          <t>–</t>
        </is>
      </c>
      <c r="W63">
        <f>E63 + G63 + I63 + K63 + M63 + O63 + Q63 + S63</f>
        <v/>
      </c>
      <c r="X63" s="9">
        <f>W63 / 8</f>
        <v/>
      </c>
      <c r="Y63" s="9">
        <f>MAX(ABS(E63 - X63), ABS(G63 - X63), ABS(I63 - X63), ABS(K63 - X63), ABS(M63 - X63), ABS(O63 - X63), ABS(Q63 - X63), ABS(S63 - X63))</f>
        <v/>
      </c>
      <c r="Z63" s="8" t="n">
        <v>0.04827546296296296</v>
      </c>
    </row>
    <row r="64">
      <c r="A64" t="inlineStr">
        <is>
          <t>Cush, Tom (GBR)</t>
        </is>
      </c>
      <c r="B64" t="inlineStr">
        <is>
          <t>45-49</t>
        </is>
      </c>
      <c r="C64" t="inlineStr">
        <is>
          <t>2023 Birmingham</t>
        </is>
      </c>
      <c r="D64" t="inlineStr">
        <is>
          <t>HYROX</t>
        </is>
      </c>
      <c r="E64" s="8" t="n">
        <v>0.002534722222222222</v>
      </c>
      <c r="F64" s="8" t="n">
        <v>0.00306712962962963</v>
      </c>
      <c r="G64" s="8" t="n">
        <v>0.003055555555555556</v>
      </c>
      <c r="H64" s="8" t="n">
        <v>0.002361111111111111</v>
      </c>
      <c r="I64" s="8" t="n">
        <v>0.003136574074074074</v>
      </c>
      <c r="J64" s="8" t="n">
        <v>0.002858796296296296</v>
      </c>
      <c r="K64" s="8" t="n">
        <v>0.003159722222222222</v>
      </c>
      <c r="L64" s="8" t="n">
        <v>0.002268518518518519</v>
      </c>
      <c r="M64" s="8" t="n">
        <v>0.003275462962962963</v>
      </c>
      <c r="N64" s="8" t="n">
        <v>0.003298611111111111</v>
      </c>
      <c r="O64" s="8" t="n">
        <v>0.003078703703703704</v>
      </c>
      <c r="P64" s="8" t="n">
        <v>0.001053240740740741</v>
      </c>
      <c r="Q64" s="8" t="n">
        <v>0.003171296296296296</v>
      </c>
      <c r="R64" s="8" t="n">
        <v>0.002395833333333333</v>
      </c>
      <c r="S64" s="8" t="n">
        <v>0.00349537037037037</v>
      </c>
      <c r="T64" s="8" t="n">
        <v>0.003229166666666667</v>
      </c>
      <c r="U64" s="8" t="n">
        <v>0.003055555555555556</v>
      </c>
      <c r="V64" t="inlineStr">
        <is>
          <t>–</t>
        </is>
      </c>
      <c r="W64">
        <f>E64 + G64 + I64 + K64 + M64 + O64 + Q64 + S64</f>
        <v/>
      </c>
      <c r="X64" s="9">
        <f>W64 / 8</f>
        <v/>
      </c>
      <c r="Y64" s="9">
        <f>MAX(ABS(E64 - X64), ABS(G64 - X64), ABS(I64 - X64), ABS(K64 - X64), ABS(M64 - X64), ABS(O64 - X64), ABS(Q64 - X64), ABS(S64 - X64))</f>
        <v/>
      </c>
      <c r="Z64" s="8" t="n">
        <v>0.04840277777777778</v>
      </c>
    </row>
    <row r="65">
      <c r="A65" t="inlineStr">
        <is>
          <t>Garside, Michael (GBR)</t>
        </is>
      </c>
      <c r="B65" t="inlineStr">
        <is>
          <t>35-39</t>
        </is>
      </c>
      <c r="C65" t="inlineStr">
        <is>
          <t>2023 Birmingham</t>
        </is>
      </c>
      <c r="D65" t="inlineStr">
        <is>
          <t>HYROX</t>
        </is>
      </c>
      <c r="E65" s="8" t="n">
        <v>0.002326388888888889</v>
      </c>
      <c r="F65" s="8" t="n">
        <v>0.002696759259259259</v>
      </c>
      <c r="G65" s="8" t="n">
        <v>0.003055555555555556</v>
      </c>
      <c r="H65" s="8" t="n">
        <v>0.002233796296296296</v>
      </c>
      <c r="I65" s="8" t="n">
        <v>0.003321759259259259</v>
      </c>
      <c r="J65" s="8" t="n">
        <v>0.002754629629629629</v>
      </c>
      <c r="K65" s="8" t="n">
        <v>0.003252314814814815</v>
      </c>
      <c r="L65" s="8" t="n">
        <v>0.002361111111111111</v>
      </c>
      <c r="M65" s="8" t="n">
        <v>0.003321759259259259</v>
      </c>
      <c r="N65" s="8" t="n">
        <v>0.002893518518518518</v>
      </c>
      <c r="O65" s="8" t="n">
        <v>0.003321759259259259</v>
      </c>
      <c r="P65" s="8" t="n">
        <v>0.001157407407407407</v>
      </c>
      <c r="Q65" s="8" t="n">
        <v>0.003344907407407408</v>
      </c>
      <c r="R65" s="8" t="n">
        <v>0.002407407407407408</v>
      </c>
      <c r="S65" s="8" t="n">
        <v>0.00349537037037037</v>
      </c>
      <c r="T65" s="8" t="n">
        <v>0.00287037037037037</v>
      </c>
      <c r="U65" s="8" t="n">
        <v>0.003726851851851852</v>
      </c>
      <c r="V65" t="inlineStr">
        <is>
          <t>–</t>
        </is>
      </c>
      <c r="W65">
        <f>E65 + G65 + I65 + K65 + M65 + O65 + Q65 + S65</f>
        <v/>
      </c>
      <c r="X65" s="9">
        <f>W65 / 8</f>
        <v/>
      </c>
      <c r="Y65" s="9">
        <f>MAX(ABS(E65 - X65), ABS(G65 - X65), ABS(I65 - X65), ABS(K65 - X65), ABS(M65 - X65), ABS(O65 - X65), ABS(Q65 - X65), ABS(S65 - X65))</f>
        <v/>
      </c>
      <c r="Z65" s="8" t="n">
        <v>0.04844907407407407</v>
      </c>
    </row>
    <row r="66">
      <c r="A66" t="inlineStr">
        <is>
          <t>Sinden, Warren (GBR)</t>
        </is>
      </c>
      <c r="B66" t="inlineStr">
        <is>
          <t>30-34</t>
        </is>
      </c>
      <c r="C66" t="inlineStr">
        <is>
          <t>2023 Birmingham</t>
        </is>
      </c>
      <c r="D66" t="inlineStr">
        <is>
          <t>HYROX</t>
        </is>
      </c>
      <c r="E66" s="8" t="n">
        <v>0.0021875</v>
      </c>
      <c r="F66" s="8" t="n">
        <v>0.0028125</v>
      </c>
      <c r="G66" s="8" t="n">
        <v>0.002858796296296296</v>
      </c>
      <c r="H66" s="8" t="n">
        <v>0.00193287037037037</v>
      </c>
      <c r="I66" s="8" t="n">
        <v>0.003194444444444445</v>
      </c>
      <c r="J66" s="8" t="n">
        <v>0.0028125</v>
      </c>
      <c r="K66" s="8" t="n">
        <v>0.003159722222222222</v>
      </c>
      <c r="L66" s="8" t="n">
        <v>0.00306712962962963</v>
      </c>
      <c r="M66" s="8" t="n">
        <v>0.00318287037037037</v>
      </c>
      <c r="N66" s="8" t="n">
        <v>0.00306712962962963</v>
      </c>
      <c r="O66" s="8" t="n">
        <v>0.003020833333333333</v>
      </c>
      <c r="P66" s="8" t="n">
        <v>0.001157407407407407</v>
      </c>
      <c r="Q66" s="8" t="n">
        <v>0.003159722222222222</v>
      </c>
      <c r="R66" s="8" t="n">
        <v>0.002638888888888889</v>
      </c>
      <c r="S66" s="8" t="n">
        <v>0.003298611111111111</v>
      </c>
      <c r="T66" s="8" t="n">
        <v>0.00375</v>
      </c>
      <c r="U66" s="8" t="n">
        <v>0.003240740740740741</v>
      </c>
      <c r="V66" t="inlineStr">
        <is>
          <t>–</t>
        </is>
      </c>
      <c r="W66">
        <f>E66 + G66 + I66 + K66 + M66 + O66 + Q66 + S66</f>
        <v/>
      </c>
      <c r="X66" s="9">
        <f>W66 / 8</f>
        <v/>
      </c>
      <c r="Y66" s="9">
        <f>MAX(ABS(E66 - X66), ABS(G66 - X66), ABS(I66 - X66), ABS(K66 - X66), ABS(M66 - X66), ABS(O66 - X66), ABS(Q66 - X66), ABS(S66 - X66))</f>
        <v/>
      </c>
      <c r="Z66" s="8" t="n">
        <v>0.04844907407407407</v>
      </c>
    </row>
    <row r="67">
      <c r="A67" t="inlineStr">
        <is>
          <t>Harding, Sacha (GBR)</t>
        </is>
      </c>
      <c r="B67" t="inlineStr">
        <is>
          <t>40-44</t>
        </is>
      </c>
      <c r="C67" t="inlineStr">
        <is>
          <t>2023 Birmingham</t>
        </is>
      </c>
      <c r="D67" t="inlineStr">
        <is>
          <t>HYROX</t>
        </is>
      </c>
      <c r="E67" s="8" t="n">
        <v>0.002094907407407407</v>
      </c>
      <c r="F67" s="8" t="n">
        <v>0.002800925925925926</v>
      </c>
      <c r="G67" s="8" t="n">
        <v>0.002986111111111111</v>
      </c>
      <c r="H67" s="8" t="n">
        <v>0.001921296296296296</v>
      </c>
      <c r="I67" s="8" t="n">
        <v>0.003321759259259259</v>
      </c>
      <c r="J67" s="8" t="n">
        <v>0.002754629629629629</v>
      </c>
      <c r="K67" s="8" t="n">
        <v>0.003321759259259259</v>
      </c>
      <c r="L67" s="8" t="n">
        <v>0.002581018518518519</v>
      </c>
      <c r="M67" s="8" t="n">
        <v>0.003333333333333334</v>
      </c>
      <c r="N67" s="8" t="n">
        <v>0.003043981481481481</v>
      </c>
      <c r="O67" s="8" t="n">
        <v>0.003310185185185185</v>
      </c>
      <c r="P67" s="8" t="n">
        <v>0.001469907407407407</v>
      </c>
      <c r="Q67" s="8" t="n">
        <v>0.003275462962962963</v>
      </c>
      <c r="R67" s="8" t="n">
        <v>0.002569444444444445</v>
      </c>
      <c r="S67" s="8" t="n">
        <v>0.00349537037037037</v>
      </c>
      <c r="T67" s="8" t="n">
        <v>0.003356481481481482</v>
      </c>
      <c r="U67" s="8" t="n">
        <v>0.002928240740740741</v>
      </c>
      <c r="V67" t="inlineStr">
        <is>
          <t>–</t>
        </is>
      </c>
      <c r="W67">
        <f>E67 + G67 + I67 + K67 + M67 + O67 + Q67 + S67</f>
        <v/>
      </c>
      <c r="X67" s="9">
        <f>W67 / 8</f>
        <v/>
      </c>
      <c r="Y67" s="9">
        <f>MAX(ABS(E67 - X67), ABS(G67 - X67), ABS(I67 - X67), ABS(K67 - X67), ABS(M67 - X67), ABS(O67 - X67), ABS(Q67 - X67), ABS(S67 - X67))</f>
        <v/>
      </c>
      <c r="Z67" s="8" t="n">
        <v>0.04847222222222222</v>
      </c>
    </row>
    <row r="68">
      <c r="A68" t="inlineStr">
        <is>
          <t>Sheridan, Andrew (GBR)</t>
        </is>
      </c>
      <c r="B68" t="inlineStr">
        <is>
          <t>40-44</t>
        </is>
      </c>
      <c r="C68" t="inlineStr">
        <is>
          <t>2023 Birmingham</t>
        </is>
      </c>
      <c r="D68" t="inlineStr">
        <is>
          <t>HYROX</t>
        </is>
      </c>
      <c r="E68" s="8" t="n">
        <v>0.002141203703703704</v>
      </c>
      <c r="F68" s="8" t="n">
        <v>0.002731481481481481</v>
      </c>
      <c r="G68" s="8" t="n">
        <v>0.003043981481481481</v>
      </c>
      <c r="H68" s="8" t="n">
        <v>0.002037037037037037</v>
      </c>
      <c r="I68" s="8" t="n">
        <v>0.003402777777777778</v>
      </c>
      <c r="J68" s="8" t="n">
        <v>0.002743055555555555</v>
      </c>
      <c r="K68" s="8" t="n">
        <v>0.003333333333333334</v>
      </c>
      <c r="L68" s="8" t="n">
        <v>0.002002314814814815</v>
      </c>
      <c r="M68" s="8" t="n">
        <v>0.003518518518518518</v>
      </c>
      <c r="N68" s="8" t="n">
        <v>0.002974537037037037</v>
      </c>
      <c r="O68" s="8" t="n">
        <v>0.003287037037037037</v>
      </c>
      <c r="P68" s="8" t="n">
        <v>0.001215277777777778</v>
      </c>
      <c r="Q68" s="8" t="n">
        <v>0.003356481481481482</v>
      </c>
      <c r="R68" s="8" t="n">
        <v>0.003032407407407407</v>
      </c>
      <c r="S68" s="8" t="n">
        <v>0.003854166666666667</v>
      </c>
      <c r="T68" s="8" t="n">
        <v>0.003055555555555556</v>
      </c>
      <c r="U68" s="8" t="n">
        <v>0.002905092592592593</v>
      </c>
      <c r="V68" t="inlineStr">
        <is>
          <t>–</t>
        </is>
      </c>
      <c r="W68">
        <f>E68 + G68 + I68 + K68 + M68 + O68 + Q68 + S68</f>
        <v/>
      </c>
      <c r="X68" s="9">
        <f>W68 / 8</f>
        <v/>
      </c>
      <c r="Y68" s="9">
        <f>MAX(ABS(E68 - X68), ABS(G68 - X68), ABS(I68 - X68), ABS(K68 - X68), ABS(M68 - X68), ABS(O68 - X68), ABS(Q68 - X68), ABS(S68 - X68))</f>
        <v/>
      </c>
      <c r="Z68" s="8" t="n">
        <v>0.04855324074074074</v>
      </c>
    </row>
    <row r="69">
      <c r="A69" t="inlineStr">
        <is>
          <t>Heap, Anthony (GBR)</t>
        </is>
      </c>
      <c r="B69" t="inlineStr">
        <is>
          <t>35-39</t>
        </is>
      </c>
      <c r="C69" t="inlineStr">
        <is>
          <t>2023 Birmingham</t>
        </is>
      </c>
      <c r="D69" t="inlineStr">
        <is>
          <t>HYROX</t>
        </is>
      </c>
      <c r="E69" s="8" t="n">
        <v>0.00244212962962963</v>
      </c>
      <c r="F69" s="8" t="n">
        <v>0.002662037037037037</v>
      </c>
      <c r="G69" s="8" t="n">
        <v>0.003125</v>
      </c>
      <c r="H69" s="8" t="n">
        <v>0.00181712962962963</v>
      </c>
      <c r="I69" s="8" t="n">
        <v>0.003368055555555556</v>
      </c>
      <c r="J69" s="8" t="n">
        <v>0.002453703703703704</v>
      </c>
      <c r="K69" s="8" t="n">
        <v>0.00349537037037037</v>
      </c>
      <c r="L69" s="8" t="n">
        <v>0.00224537037037037</v>
      </c>
      <c r="M69" s="8" t="n">
        <v>0.003506944444444444</v>
      </c>
      <c r="N69" s="8" t="n">
        <v>0.002962962962962963</v>
      </c>
      <c r="O69" s="8" t="n">
        <v>0.00349537037037037</v>
      </c>
      <c r="P69" s="8" t="n">
        <v>0.001365740740740741</v>
      </c>
      <c r="Q69" s="8" t="n">
        <v>0.003356481481481482</v>
      </c>
      <c r="R69" s="8" t="n">
        <v>0.002303240740740741</v>
      </c>
      <c r="S69" s="8" t="n">
        <v>0.003564814814814815</v>
      </c>
      <c r="T69" s="8" t="n">
        <v>0.002731481481481481</v>
      </c>
      <c r="U69" s="8" t="n">
        <v>0.003796296296296296</v>
      </c>
      <c r="V69" t="inlineStr">
        <is>
          <t>–</t>
        </is>
      </c>
      <c r="W69">
        <f>E69 + G69 + I69 + K69 + M69 + O69 + Q69 + S69</f>
        <v/>
      </c>
      <c r="X69" s="9">
        <f>W69 / 8</f>
        <v/>
      </c>
      <c r="Y69" s="9">
        <f>MAX(ABS(E69 - X69), ABS(G69 - X69), ABS(I69 - X69), ABS(K69 - X69), ABS(M69 - X69), ABS(O69 - X69), ABS(Q69 - X69), ABS(S69 - X69))</f>
        <v/>
      </c>
      <c r="Z69" s="8" t="n">
        <v>0.04861111111111111</v>
      </c>
    </row>
    <row r="70">
      <c r="A70" t="inlineStr">
        <is>
          <t>Flood, Ashley (GBR)</t>
        </is>
      </c>
      <c r="B70" t="inlineStr">
        <is>
          <t>35-39</t>
        </is>
      </c>
      <c r="C70" t="inlineStr">
        <is>
          <t>2023 Birmingham</t>
        </is>
      </c>
      <c r="D70" t="inlineStr">
        <is>
          <t>HYROX</t>
        </is>
      </c>
      <c r="E70" s="8" t="n">
        <v>0.002106481481481481</v>
      </c>
      <c r="F70" s="8" t="n">
        <v>0.002719907407407407</v>
      </c>
      <c r="G70" s="8" t="n">
        <v>0.003020833333333333</v>
      </c>
      <c r="H70" s="8" t="n">
        <v>0.001851851851851852</v>
      </c>
      <c r="I70" s="8" t="n">
        <v>0.003275462962962963</v>
      </c>
      <c r="J70" s="8" t="n">
        <v>0.002430555555555556</v>
      </c>
      <c r="K70" s="8" t="n">
        <v>0.003310185185185185</v>
      </c>
      <c r="L70" s="8" t="n">
        <v>0.002604166666666667</v>
      </c>
      <c r="M70" s="8" t="n">
        <v>0.003402777777777778</v>
      </c>
      <c r="N70" s="8" t="n">
        <v>0.003148148148148148</v>
      </c>
      <c r="O70" s="8" t="n">
        <v>0.003368055555555556</v>
      </c>
      <c r="P70" s="8" t="n">
        <v>0.001261574074074074</v>
      </c>
      <c r="Q70" s="8" t="n">
        <v>0.00337962962962963</v>
      </c>
      <c r="R70" s="8" t="n">
        <v>0.002650462962962963</v>
      </c>
      <c r="S70" s="8" t="n">
        <v>0.003773148148148148</v>
      </c>
      <c r="T70" s="8" t="n">
        <v>0.003217592592592593</v>
      </c>
      <c r="U70" s="8" t="n">
        <v>0.003206018518518519</v>
      </c>
      <c r="V70" t="inlineStr">
        <is>
          <t>–</t>
        </is>
      </c>
      <c r="W70">
        <f>E70 + G70 + I70 + K70 + M70 + O70 + Q70 + S70</f>
        <v/>
      </c>
      <c r="X70" s="9">
        <f>W70 / 8</f>
        <v/>
      </c>
      <c r="Y70" s="9">
        <f>MAX(ABS(E70 - X70), ABS(G70 - X70), ABS(I70 - X70), ABS(K70 - X70), ABS(M70 - X70), ABS(O70 - X70), ABS(Q70 - X70), ABS(S70 - X70))</f>
        <v/>
      </c>
      <c r="Z70" s="8" t="n">
        <v>0.04861111111111111</v>
      </c>
    </row>
    <row r="71">
      <c r="A71" t="inlineStr">
        <is>
          <t>Baynes, Callum (GBR)</t>
        </is>
      </c>
      <c r="B71" t="inlineStr">
        <is>
          <t>U24</t>
        </is>
      </c>
      <c r="C71" t="inlineStr">
        <is>
          <t>2023 Birmingham</t>
        </is>
      </c>
      <c r="D71" t="inlineStr">
        <is>
          <t>HYROX</t>
        </is>
      </c>
      <c r="E71" s="8" t="n">
        <v>0.002141203703703704</v>
      </c>
      <c r="F71" s="8" t="n">
        <v>0.002951388888888889</v>
      </c>
      <c r="G71" s="8" t="n">
        <v>0.00287037037037037</v>
      </c>
      <c r="H71" s="8" t="n">
        <v>0.002175925925925926</v>
      </c>
      <c r="I71" s="8" t="n">
        <v>0.003043981481481481</v>
      </c>
      <c r="J71" s="8" t="n">
        <v>0.003136574074074074</v>
      </c>
      <c r="K71" s="8" t="n">
        <v>0.00306712962962963</v>
      </c>
      <c r="L71" s="8" t="n">
        <v>0.002268518518518519</v>
      </c>
      <c r="M71" s="8" t="n">
        <v>0.003171296296296296</v>
      </c>
      <c r="N71" s="8" t="n">
        <v>0.003217592592592593</v>
      </c>
      <c r="O71" s="8" t="n">
        <v>0.003136574074074074</v>
      </c>
      <c r="P71" s="8" t="n">
        <v>0.001076388888888889</v>
      </c>
      <c r="Q71" s="8" t="n">
        <v>0.003136574074074074</v>
      </c>
      <c r="R71" s="8" t="n">
        <v>0.002534722222222222</v>
      </c>
      <c r="S71" s="8" t="n">
        <v>0.003287037037037037</v>
      </c>
      <c r="T71" s="8" t="n">
        <v>0.004270833333333333</v>
      </c>
      <c r="U71" s="8" t="n">
        <v>0.003229166666666667</v>
      </c>
      <c r="V71" t="inlineStr">
        <is>
          <t>–</t>
        </is>
      </c>
      <c r="W71">
        <f>E71 + G71 + I71 + K71 + M71 + O71 + Q71 + S71</f>
        <v/>
      </c>
      <c r="X71" s="9">
        <f>W71 / 8</f>
        <v/>
      </c>
      <c r="Y71" s="9">
        <f>MAX(ABS(E71 - X71), ABS(G71 - X71), ABS(I71 - X71), ABS(K71 - X71), ABS(M71 - X71), ABS(O71 - X71), ABS(Q71 - X71), ABS(S71 - X71))</f>
        <v/>
      </c>
      <c r="Z71" s="8" t="n">
        <v>0.04861111111111111</v>
      </c>
    </row>
    <row r="72">
      <c r="A72" t="inlineStr">
        <is>
          <t>Scott, Harrison (GBR)</t>
        </is>
      </c>
      <c r="B72" t="inlineStr">
        <is>
          <t>25-29</t>
        </is>
      </c>
      <c r="C72" t="inlineStr">
        <is>
          <t>2023 Birmingham</t>
        </is>
      </c>
      <c r="D72" t="inlineStr">
        <is>
          <t>HYROX</t>
        </is>
      </c>
      <c r="E72" s="8" t="n">
        <v>0.002233796296296296</v>
      </c>
      <c r="F72" s="8" t="n">
        <v>0.002777777777777778</v>
      </c>
      <c r="G72" s="8" t="n">
        <v>0.003055555555555556</v>
      </c>
      <c r="H72" s="8" t="n">
        <v>0.002534722222222222</v>
      </c>
      <c r="I72" s="8" t="n">
        <v>0.003622685185185185</v>
      </c>
      <c r="J72" s="8" t="n">
        <v>0.003229166666666667</v>
      </c>
      <c r="K72" s="8" t="n">
        <v>0.003368055555555556</v>
      </c>
      <c r="L72" s="8" t="n">
        <v>0.002372685185185185</v>
      </c>
      <c r="M72" s="8" t="n">
        <v>0.003333333333333334</v>
      </c>
      <c r="N72" s="8" t="n">
        <v>0.002951388888888889</v>
      </c>
      <c r="O72" s="8" t="n">
        <v>0.003206018518518519</v>
      </c>
      <c r="P72" s="8" t="n">
        <v>0.001342592592592592</v>
      </c>
      <c r="Q72" s="8" t="n">
        <v>0.003240740740740741</v>
      </c>
      <c r="R72" s="8" t="n">
        <v>0.002199074074074074</v>
      </c>
      <c r="S72" s="8" t="n">
        <v>0.003368055555555556</v>
      </c>
      <c r="T72" s="8" t="n">
        <v>0.003032407407407407</v>
      </c>
      <c r="U72" s="8" t="n">
        <v>0.002881944444444444</v>
      </c>
      <c r="V72" t="inlineStr">
        <is>
          <t>–</t>
        </is>
      </c>
      <c r="W72">
        <f>E72 + G72 + I72 + K72 + M72 + O72 + Q72 + S72</f>
        <v/>
      </c>
      <c r="X72" s="9">
        <f>W72 / 8</f>
        <v/>
      </c>
      <c r="Y72" s="9">
        <f>MAX(ABS(E72 - X72), ABS(G72 - X72), ABS(I72 - X72), ABS(K72 - X72), ABS(M72 - X72), ABS(O72 - X72), ABS(Q72 - X72), ABS(S72 - X72))</f>
        <v/>
      </c>
      <c r="Z72" s="8" t="n">
        <v>0.04865740740740741</v>
      </c>
    </row>
    <row r="73">
      <c r="A73" t="inlineStr">
        <is>
          <t>Cornish, Tom (GBR)</t>
        </is>
      </c>
      <c r="B73" t="inlineStr">
        <is>
          <t>40-44</t>
        </is>
      </c>
      <c r="C73" t="inlineStr">
        <is>
          <t>2023 Birmingham</t>
        </is>
      </c>
      <c r="D73" t="inlineStr">
        <is>
          <t>HYROX</t>
        </is>
      </c>
      <c r="E73" s="8" t="n">
        <v>0.002280092592592593</v>
      </c>
      <c r="F73" s="8" t="n">
        <v>0.002847222222222222</v>
      </c>
      <c r="G73" s="8" t="n">
        <v>0.003043981481481481</v>
      </c>
      <c r="H73" s="8" t="n">
        <v>0.002326388888888889</v>
      </c>
      <c r="I73" s="8" t="n">
        <v>0.003113425925925926</v>
      </c>
      <c r="J73" s="8" t="n">
        <v>0.002905092592592593</v>
      </c>
      <c r="K73" s="8" t="n">
        <v>0.003101851851851852</v>
      </c>
      <c r="L73" s="8" t="n">
        <v>0.003217592592592593</v>
      </c>
      <c r="M73" s="8" t="n">
        <v>0.003113425925925926</v>
      </c>
      <c r="N73" s="8" t="n">
        <v>0.003078703703703704</v>
      </c>
      <c r="O73" s="8" t="n">
        <v>0.003101851851851852</v>
      </c>
      <c r="P73" s="8" t="n">
        <v>0.001134259259259259</v>
      </c>
      <c r="Q73" s="8" t="n">
        <v>0.003090277777777778</v>
      </c>
      <c r="R73" s="8" t="n">
        <v>0.002951388888888889</v>
      </c>
      <c r="S73" s="8" t="n">
        <v>0.003321759259259259</v>
      </c>
      <c r="T73" s="8" t="n">
        <v>0.003009259259259259</v>
      </c>
      <c r="U73" s="8" t="n">
        <v>0.003194444444444445</v>
      </c>
      <c r="V73" t="inlineStr">
        <is>
          <t>–</t>
        </is>
      </c>
      <c r="W73">
        <f>E73 + G73 + I73 + K73 + M73 + O73 + Q73 + S73</f>
        <v/>
      </c>
      <c r="X73" s="9">
        <f>W73 / 8</f>
        <v/>
      </c>
      <c r="Y73" s="9">
        <f>MAX(ABS(E73 - X73), ABS(G73 - X73), ABS(I73 - X73), ABS(K73 - X73), ABS(M73 - X73), ABS(O73 - X73), ABS(Q73 - X73), ABS(S73 - X73))</f>
        <v/>
      </c>
      <c r="Z73" s="8" t="n">
        <v>0.04875</v>
      </c>
    </row>
    <row r="74">
      <c r="A74" t="inlineStr">
        <is>
          <t>Lythgoe, Daniel (GBR)</t>
        </is>
      </c>
      <c r="B74" t="inlineStr">
        <is>
          <t>30-34</t>
        </is>
      </c>
      <c r="C74" t="inlineStr">
        <is>
          <t>2023 Birmingham</t>
        </is>
      </c>
      <c r="D74" t="inlineStr">
        <is>
          <t>HYROX</t>
        </is>
      </c>
      <c r="E74" s="8" t="n">
        <v>0.00193287037037037</v>
      </c>
      <c r="F74" s="8" t="n">
        <v>0.002835648148148148</v>
      </c>
      <c r="G74" s="8" t="n">
        <v>0.002835648148148148</v>
      </c>
      <c r="H74" s="8" t="n">
        <v>0.002488425925925926</v>
      </c>
      <c r="I74" s="8" t="n">
        <v>0.003043981481481481</v>
      </c>
      <c r="J74" s="8" t="n">
        <v>0.003530092592592592</v>
      </c>
      <c r="K74" s="8" t="n">
        <v>0.002986111111111111</v>
      </c>
      <c r="L74" s="8" t="n">
        <v>0.002453703703703704</v>
      </c>
      <c r="M74" s="8" t="n">
        <v>0.002962962962962963</v>
      </c>
      <c r="N74" s="8" t="n">
        <v>0.003113425925925926</v>
      </c>
      <c r="O74" s="8" t="n">
        <v>0.002974537037037037</v>
      </c>
      <c r="P74" s="8" t="n">
        <v>0.00150462962962963</v>
      </c>
      <c r="Q74" s="8" t="n">
        <v>0.003009259259259259</v>
      </c>
      <c r="R74" s="8" t="n">
        <v>0.002488425925925926</v>
      </c>
      <c r="S74" s="8" t="n">
        <v>0.003287037037037037</v>
      </c>
      <c r="T74" s="8" t="n">
        <v>0.004467592592592592</v>
      </c>
      <c r="U74" s="8" t="n">
        <v>0.003101851851851852</v>
      </c>
      <c r="V74" t="inlineStr">
        <is>
          <t>–</t>
        </is>
      </c>
      <c r="W74">
        <f>E74 + G74 + I74 + K74 + M74 + O74 + Q74 + S74</f>
        <v/>
      </c>
      <c r="X74" s="9">
        <f>W74 / 8</f>
        <v/>
      </c>
      <c r="Y74" s="9">
        <f>MAX(ABS(E74 - X74), ABS(G74 - X74), ABS(I74 - X74), ABS(K74 - X74), ABS(M74 - X74), ABS(O74 - X74), ABS(Q74 - X74), ABS(S74 - X74))</f>
        <v/>
      </c>
      <c r="Z74" s="8" t="n">
        <v>0.04892361111111111</v>
      </c>
    </row>
    <row r="75">
      <c r="A75" t="inlineStr">
        <is>
          <t>Craine, Thomas (GBR)</t>
        </is>
      </c>
      <c r="B75" t="inlineStr">
        <is>
          <t>30-34</t>
        </is>
      </c>
      <c r="C75" t="inlineStr">
        <is>
          <t>2023 Birmingham</t>
        </is>
      </c>
      <c r="D75" t="inlineStr">
        <is>
          <t>HYROX</t>
        </is>
      </c>
      <c r="E75" s="8" t="n">
        <v>0.002326388888888889</v>
      </c>
      <c r="F75" s="8" t="n">
        <v>0.002916666666666667</v>
      </c>
      <c r="G75" s="8" t="n">
        <v>0.003113425925925926</v>
      </c>
      <c r="H75" s="8" t="n">
        <v>0.00181712962962963</v>
      </c>
      <c r="I75" s="8" t="n">
        <v>0.003298611111111111</v>
      </c>
      <c r="J75" s="8" t="n">
        <v>0.003020833333333333</v>
      </c>
      <c r="K75" s="8" t="n">
        <v>0.003217592592592593</v>
      </c>
      <c r="L75" s="8" t="n">
        <v>0.002233796296296296</v>
      </c>
      <c r="M75" s="8" t="n">
        <v>0.003298611111111111</v>
      </c>
      <c r="N75" s="8" t="n">
        <v>0.003148148148148148</v>
      </c>
      <c r="O75" s="8" t="n">
        <v>0.003171296296296296</v>
      </c>
      <c r="P75" s="8" t="n">
        <v>0.001018518518518518</v>
      </c>
      <c r="Q75" s="8" t="n">
        <v>0.003148148148148148</v>
      </c>
      <c r="R75" s="8" t="n">
        <v>0.002326388888888889</v>
      </c>
      <c r="S75" s="8" t="n">
        <v>0.003541666666666666</v>
      </c>
      <c r="T75" s="8" t="n">
        <v>0.004224537037037037</v>
      </c>
      <c r="U75" s="8" t="n">
        <v>0.003206018518518519</v>
      </c>
      <c r="V75" t="inlineStr">
        <is>
          <t>–</t>
        </is>
      </c>
      <c r="W75">
        <f>E75 + G75 + I75 + K75 + M75 + O75 + Q75 + S75</f>
        <v/>
      </c>
      <c r="X75" s="9">
        <f>W75 / 8</f>
        <v/>
      </c>
      <c r="Y75" s="9">
        <f>MAX(ABS(E75 - X75), ABS(G75 - X75), ABS(I75 - X75), ABS(K75 - X75), ABS(M75 - X75), ABS(O75 - X75), ABS(Q75 - X75), ABS(S75 - X75))</f>
        <v/>
      </c>
      <c r="Z75" s="8" t="n">
        <v>0.04892361111111111</v>
      </c>
    </row>
    <row r="76">
      <c r="A76" t="inlineStr">
        <is>
          <t>Allan, Andy (GBR)</t>
        </is>
      </c>
      <c r="B76" t="inlineStr">
        <is>
          <t>35-39</t>
        </is>
      </c>
      <c r="C76" t="inlineStr">
        <is>
          <t>2023 Birmingham</t>
        </is>
      </c>
      <c r="D76" t="inlineStr">
        <is>
          <t>HYROX</t>
        </is>
      </c>
      <c r="E76" s="8" t="n">
        <v>0.002326388888888889</v>
      </c>
      <c r="F76" s="8" t="n">
        <v>0.002835648148148148</v>
      </c>
      <c r="G76" s="8" t="n">
        <v>0.00306712962962963</v>
      </c>
      <c r="H76" s="8" t="n">
        <v>0.002083333333333333</v>
      </c>
      <c r="I76" s="8" t="n">
        <v>0.003125</v>
      </c>
      <c r="J76" s="8" t="n">
        <v>0.0028125</v>
      </c>
      <c r="K76" s="8" t="n">
        <v>0.003229166666666667</v>
      </c>
      <c r="L76" s="8" t="n">
        <v>0.002615740740740741</v>
      </c>
      <c r="M76" s="8" t="n">
        <v>0.003206018518518519</v>
      </c>
      <c r="N76" s="8" t="n">
        <v>0.002997685185185185</v>
      </c>
      <c r="O76" s="8" t="n">
        <v>0.003298611111111111</v>
      </c>
      <c r="P76" s="8" t="n">
        <v>0.001203703703703704</v>
      </c>
      <c r="Q76" s="8" t="n">
        <v>0.003171296296296296</v>
      </c>
      <c r="R76" s="8" t="n">
        <v>0.002766203703703704</v>
      </c>
      <c r="S76" s="8" t="n">
        <v>0.003506944444444444</v>
      </c>
      <c r="T76" s="8" t="n">
        <v>0.00337962962962963</v>
      </c>
      <c r="U76" s="8" t="n">
        <v>0.003391203703703704</v>
      </c>
      <c r="V76" t="inlineStr">
        <is>
          <t>–</t>
        </is>
      </c>
      <c r="W76">
        <f>E76 + G76 + I76 + K76 + M76 + O76 + Q76 + S76</f>
        <v/>
      </c>
      <c r="X76" s="9">
        <f>W76 / 8</f>
        <v/>
      </c>
      <c r="Y76" s="9">
        <f>MAX(ABS(E76 - X76), ABS(G76 - X76), ABS(I76 - X76), ABS(K76 - X76), ABS(M76 - X76), ABS(O76 - X76), ABS(Q76 - X76), ABS(S76 - X76))</f>
        <v/>
      </c>
      <c r="Z76" s="8" t="n">
        <v>0.04893518518518519</v>
      </c>
    </row>
    <row r="77">
      <c r="A77" t="inlineStr">
        <is>
          <t>Smith, Ben (GBR)</t>
        </is>
      </c>
      <c r="B77" t="inlineStr">
        <is>
          <t>30-34</t>
        </is>
      </c>
      <c r="C77" t="inlineStr">
        <is>
          <t>2023 Birmingham</t>
        </is>
      </c>
      <c r="D77" t="inlineStr">
        <is>
          <t>HYROX</t>
        </is>
      </c>
      <c r="E77" s="8" t="n">
        <v>0.002326388888888889</v>
      </c>
      <c r="F77" s="8" t="n">
        <v>0.002824074074074074</v>
      </c>
      <c r="G77" s="8" t="n">
        <v>0.003055555555555556</v>
      </c>
      <c r="H77" s="8" t="n">
        <v>0.001956018518518518</v>
      </c>
      <c r="I77" s="8" t="n">
        <v>0.003506944444444444</v>
      </c>
      <c r="J77" s="8" t="n">
        <v>0.0034375</v>
      </c>
      <c r="K77" s="8" t="n">
        <v>0.003368055555555556</v>
      </c>
      <c r="L77" s="8" t="n">
        <v>0.002199074074074074</v>
      </c>
      <c r="M77" s="8" t="n">
        <v>0.00349537037037037</v>
      </c>
      <c r="N77" s="8" t="n">
        <v>0.003078703703703704</v>
      </c>
      <c r="O77" s="8" t="n">
        <v>0.00337962962962963</v>
      </c>
      <c r="P77" s="8" t="n">
        <v>0.001053240740740741</v>
      </c>
      <c r="Q77" s="8" t="n">
        <v>0.003368055555555556</v>
      </c>
      <c r="R77" s="8" t="n">
        <v>0.002372685185185185</v>
      </c>
      <c r="S77" s="8" t="n">
        <v>0.003611111111111111</v>
      </c>
      <c r="T77" s="8" t="n">
        <v>0.002731481481481481</v>
      </c>
      <c r="U77" s="8" t="n">
        <v>0.003287037037037037</v>
      </c>
      <c r="V77" t="inlineStr">
        <is>
          <t>–</t>
        </is>
      </c>
      <c r="W77">
        <f>E77 + G77 + I77 + K77 + M77 + O77 + Q77 + S77</f>
        <v/>
      </c>
      <c r="X77" s="9">
        <f>W77 / 8</f>
        <v/>
      </c>
      <c r="Y77" s="9">
        <f>MAX(ABS(E77 - X77), ABS(G77 - X77), ABS(I77 - X77), ABS(K77 - X77), ABS(M77 - X77), ABS(O77 - X77), ABS(Q77 - X77), ABS(S77 - X77))</f>
        <v/>
      </c>
      <c r="Z77" s="8" t="n">
        <v>0.04893518518518519</v>
      </c>
    </row>
    <row r="78">
      <c r="A78" t="inlineStr">
        <is>
          <t>Duffy, Michael (GBR)</t>
        </is>
      </c>
      <c r="B78" t="inlineStr">
        <is>
          <t>25-29</t>
        </is>
      </c>
      <c r="C78" t="inlineStr">
        <is>
          <t>2023 Birmingham</t>
        </is>
      </c>
      <c r="D78" t="inlineStr">
        <is>
          <t>HYROX</t>
        </is>
      </c>
      <c r="E78" s="8" t="n">
        <v>0.002025462962962963</v>
      </c>
      <c r="F78" s="8" t="n">
        <v>0.0028125</v>
      </c>
      <c r="G78" s="8" t="n">
        <v>0.002881944444444444</v>
      </c>
      <c r="H78" s="8" t="n">
        <v>0.001909722222222222</v>
      </c>
      <c r="I78" s="8" t="n">
        <v>0.003171296296296296</v>
      </c>
      <c r="J78" s="8" t="n">
        <v>0.003634259259259259</v>
      </c>
      <c r="K78" s="8" t="n">
        <v>0.003113425925925926</v>
      </c>
      <c r="L78" s="8" t="n">
        <v>0.002858796296296296</v>
      </c>
      <c r="M78" s="8" t="n">
        <v>0.003368055555555556</v>
      </c>
      <c r="N78" s="8" t="n">
        <v>0.003159722222222222</v>
      </c>
      <c r="O78" s="8" t="n">
        <v>0.003159722222222222</v>
      </c>
      <c r="P78" s="8" t="n">
        <v>0.001215277777777778</v>
      </c>
      <c r="Q78" s="8" t="n">
        <v>0.003252314814814815</v>
      </c>
      <c r="R78" s="8" t="n">
        <v>0.002569444444444445</v>
      </c>
      <c r="S78" s="8" t="n">
        <v>0.003472222222222222</v>
      </c>
      <c r="T78" s="8" t="n">
        <v>0.003634259259259259</v>
      </c>
      <c r="U78" s="8" t="n">
        <v>0.00287037037037037</v>
      </c>
      <c r="V78" t="inlineStr">
        <is>
          <t>–</t>
        </is>
      </c>
      <c r="W78">
        <f>E78 + G78 + I78 + K78 + M78 + O78 + Q78 + S78</f>
        <v/>
      </c>
      <c r="X78" s="9">
        <f>W78 / 8</f>
        <v/>
      </c>
      <c r="Y78" s="9">
        <f>MAX(ABS(E78 - X78), ABS(G78 - X78), ABS(I78 - X78), ABS(K78 - X78), ABS(M78 - X78), ABS(O78 - X78), ABS(Q78 - X78), ABS(S78 - X78))</f>
        <v/>
      </c>
      <c r="Z78" s="8" t="n">
        <v>0.04902777777777778</v>
      </c>
    </row>
    <row r="79">
      <c r="A79" t="inlineStr">
        <is>
          <t>Bohle, Adam (GBR)</t>
        </is>
      </c>
      <c r="B79" t="inlineStr">
        <is>
          <t>40-44</t>
        </is>
      </c>
      <c r="C79" t="inlineStr">
        <is>
          <t>2023 Birmingham</t>
        </is>
      </c>
      <c r="D79" t="inlineStr">
        <is>
          <t>HYROX</t>
        </is>
      </c>
      <c r="E79" s="8" t="n">
        <v>0.00212962962962963</v>
      </c>
      <c r="F79" s="8" t="n">
        <v>0.002789351851851852</v>
      </c>
      <c r="G79" s="8" t="n">
        <v>0.002893518518518518</v>
      </c>
      <c r="H79" s="8" t="n">
        <v>0.001793981481481481</v>
      </c>
      <c r="I79" s="8" t="n">
        <v>0.003090277777777778</v>
      </c>
      <c r="J79" s="8" t="n">
        <v>0.003611111111111111</v>
      </c>
      <c r="K79" s="8" t="n">
        <v>0.003194444444444445</v>
      </c>
      <c r="L79" s="8" t="n">
        <v>0.003090277777777778</v>
      </c>
      <c r="M79" s="8" t="n">
        <v>0.003298611111111111</v>
      </c>
      <c r="N79" s="8" t="n">
        <v>0.003009259259259259</v>
      </c>
      <c r="O79" s="8" t="n">
        <v>0.003263888888888889</v>
      </c>
      <c r="P79" s="8" t="n">
        <v>0.00125</v>
      </c>
      <c r="Q79" s="8" t="n">
        <v>0.003287037037037037</v>
      </c>
      <c r="R79" s="8" t="n">
        <v>0.002893518518518518</v>
      </c>
      <c r="S79" s="8" t="n">
        <v>0.003333333333333334</v>
      </c>
      <c r="T79" s="8" t="n">
        <v>0.003622685185185185</v>
      </c>
      <c r="U79" s="8" t="n">
        <v>0.002685185185185185</v>
      </c>
      <c r="V79" t="inlineStr">
        <is>
          <t>–</t>
        </is>
      </c>
      <c r="W79">
        <f>E79 + G79 + I79 + K79 + M79 + O79 + Q79 + S79</f>
        <v/>
      </c>
      <c r="X79" s="9">
        <f>W79 / 8</f>
        <v/>
      </c>
      <c r="Y79" s="9">
        <f>MAX(ABS(E79 - X79), ABS(G79 - X79), ABS(I79 - X79), ABS(K79 - X79), ABS(M79 - X79), ABS(O79 - X79), ABS(Q79 - X79), ABS(S79 - X79))</f>
        <v/>
      </c>
      <c r="Z79" s="8" t="n">
        <v>0.04915509259259259</v>
      </c>
    </row>
    <row r="80">
      <c r="A80" t="inlineStr">
        <is>
          <t>Naylor, Danny (GBR)</t>
        </is>
      </c>
      <c r="B80" t="inlineStr">
        <is>
          <t>30-34</t>
        </is>
      </c>
      <c r="C80" t="inlineStr">
        <is>
          <t>2023 Birmingham</t>
        </is>
      </c>
      <c r="D80" t="inlineStr">
        <is>
          <t>HYROX</t>
        </is>
      </c>
      <c r="E80" s="8" t="n">
        <v>0.002152777777777778</v>
      </c>
      <c r="F80" s="8" t="n">
        <v>0.0028125</v>
      </c>
      <c r="G80" s="8" t="n">
        <v>0.002997685185185185</v>
      </c>
      <c r="H80" s="8" t="n">
        <v>0.002164351851851852</v>
      </c>
      <c r="I80" s="8" t="n">
        <v>0.00318287037037037</v>
      </c>
      <c r="J80" s="8" t="n">
        <v>0.003194444444444445</v>
      </c>
      <c r="K80" s="8" t="n">
        <v>0.003194444444444445</v>
      </c>
      <c r="L80" s="8" t="n">
        <v>0.002372685185185185</v>
      </c>
      <c r="M80" s="8" t="n">
        <v>0.003252314814814815</v>
      </c>
      <c r="N80" s="8" t="n">
        <v>0.00318287037037037</v>
      </c>
      <c r="O80" s="8" t="n">
        <v>0.003148148148148148</v>
      </c>
      <c r="P80" s="8" t="n">
        <v>0.001168981481481482</v>
      </c>
      <c r="Q80" s="8" t="n">
        <v>0.003217592592592593</v>
      </c>
      <c r="R80" s="8" t="n">
        <v>0.002974537037037037</v>
      </c>
      <c r="S80" s="8" t="n">
        <v>0.003449074074074074</v>
      </c>
      <c r="T80" s="8" t="n">
        <v>0.003541666666666666</v>
      </c>
      <c r="U80" s="8" t="n">
        <v>0.003240740740740741</v>
      </c>
      <c r="V80" t="inlineStr">
        <is>
          <t>–</t>
        </is>
      </c>
      <c r="W80">
        <f>E80 + G80 + I80 + K80 + M80 + O80 + Q80 + S80</f>
        <v/>
      </c>
      <c r="X80" s="9">
        <f>W80 / 8</f>
        <v/>
      </c>
      <c r="Y80" s="9">
        <f>MAX(ABS(E80 - X80), ABS(G80 - X80), ABS(I80 - X80), ABS(K80 - X80), ABS(M80 - X80), ABS(O80 - X80), ABS(Q80 - X80), ABS(S80 - X80))</f>
        <v/>
      </c>
      <c r="Z80" s="8" t="n">
        <v>0.04916666666666666</v>
      </c>
    </row>
    <row r="81">
      <c r="A81" t="inlineStr">
        <is>
          <t>Hall, Chris (GBR)</t>
        </is>
      </c>
      <c r="B81" t="inlineStr">
        <is>
          <t>50-54</t>
        </is>
      </c>
      <c r="C81" t="inlineStr">
        <is>
          <t>2023 Birmingham</t>
        </is>
      </c>
      <c r="D81" t="inlineStr">
        <is>
          <t>HYROX</t>
        </is>
      </c>
      <c r="E81" s="8" t="n">
        <v>0.002349537037037037</v>
      </c>
      <c r="F81" s="8" t="n">
        <v>0.002731481481481481</v>
      </c>
      <c r="G81" s="8" t="n">
        <v>0.002986111111111111</v>
      </c>
      <c r="H81" s="8" t="n">
        <v>0.002141203703703704</v>
      </c>
      <c r="I81" s="8" t="n">
        <v>0.003078703703703704</v>
      </c>
      <c r="J81" s="8" t="n">
        <v>0.003090277777777778</v>
      </c>
      <c r="K81" s="8" t="n">
        <v>0.003113425925925926</v>
      </c>
      <c r="L81" s="8" t="n">
        <v>0.003055555555555556</v>
      </c>
      <c r="M81" s="8" t="n">
        <v>0.003159722222222222</v>
      </c>
      <c r="N81" s="8" t="n">
        <v>0.003090277777777778</v>
      </c>
      <c r="O81" s="8" t="n">
        <v>0.003125</v>
      </c>
      <c r="P81" s="8" t="n">
        <v>0.001365740740740741</v>
      </c>
      <c r="Q81" s="8" t="n">
        <v>0.003078703703703704</v>
      </c>
      <c r="R81" s="8" t="n">
        <v>0.002800925925925926</v>
      </c>
      <c r="S81" s="8" t="n">
        <v>0.003287037037037037</v>
      </c>
      <c r="T81" s="8" t="n">
        <v>0.004108796296296296</v>
      </c>
      <c r="U81" s="8" t="n">
        <v>0.002789351851851852</v>
      </c>
      <c r="V81" t="inlineStr">
        <is>
          <t>–</t>
        </is>
      </c>
      <c r="W81">
        <f>E81 + G81 + I81 + K81 + M81 + O81 + Q81 + S81</f>
        <v/>
      </c>
      <c r="X81" s="9">
        <f>W81 / 8</f>
        <v/>
      </c>
      <c r="Y81" s="9">
        <f>MAX(ABS(E81 - X81), ABS(G81 - X81), ABS(I81 - X81), ABS(K81 - X81), ABS(M81 - X81), ABS(O81 - X81), ABS(Q81 - X81), ABS(S81 - X81))</f>
        <v/>
      </c>
      <c r="Z81" s="8" t="n">
        <v>0.04924768518518519</v>
      </c>
    </row>
    <row r="82">
      <c r="A82" t="inlineStr">
        <is>
          <t>Biles, Ethan (GBR)</t>
        </is>
      </c>
      <c r="B82" t="inlineStr">
        <is>
          <t>40-44</t>
        </is>
      </c>
      <c r="C82" t="inlineStr">
        <is>
          <t>2023 Birmingham</t>
        </is>
      </c>
      <c r="D82" t="inlineStr">
        <is>
          <t>HYROX</t>
        </is>
      </c>
      <c r="E82" s="8" t="n">
        <v>0.002094907407407407</v>
      </c>
      <c r="F82" s="8" t="n">
        <v>0.002754629629629629</v>
      </c>
      <c r="G82" s="8" t="n">
        <v>0.002835648148148148</v>
      </c>
      <c r="H82" s="8" t="n">
        <v>0.002349537037037037</v>
      </c>
      <c r="I82" s="8" t="n">
        <v>0.003159722222222222</v>
      </c>
      <c r="J82" s="8" t="n">
        <v>0.003425925925925926</v>
      </c>
      <c r="K82" s="8" t="n">
        <v>0.003171296296296296</v>
      </c>
      <c r="L82" s="8" t="n">
        <v>0.002824074074074074</v>
      </c>
      <c r="M82" s="8" t="n">
        <v>0.003194444444444445</v>
      </c>
      <c r="N82" s="8" t="n">
        <v>0.003159722222222222</v>
      </c>
      <c r="O82" s="8" t="n">
        <v>0.003032407407407407</v>
      </c>
      <c r="P82" s="8" t="n">
        <v>0.00125</v>
      </c>
      <c r="Q82" s="8" t="n">
        <v>0.003090277777777778</v>
      </c>
      <c r="R82" s="8" t="n">
        <v>0.002372685185185185</v>
      </c>
      <c r="S82" s="8" t="n">
        <v>0.003391203703703704</v>
      </c>
      <c r="T82" s="8" t="n">
        <v>0.00425925925925926</v>
      </c>
      <c r="U82" s="8" t="n">
        <v>0.002986111111111111</v>
      </c>
      <c r="V82" t="inlineStr">
        <is>
          <t>–</t>
        </is>
      </c>
      <c r="W82">
        <f>E82 + G82 + I82 + K82 + M82 + O82 + Q82 + S82</f>
        <v/>
      </c>
      <c r="X82" s="9">
        <f>W82 / 8</f>
        <v/>
      </c>
      <c r="Y82" s="9">
        <f>MAX(ABS(E82 - X82), ABS(G82 - X82), ABS(I82 - X82), ABS(K82 - X82), ABS(M82 - X82), ABS(O82 - X82), ABS(Q82 - X82), ABS(S82 - X82))</f>
        <v/>
      </c>
      <c r="Z82" s="8" t="n">
        <v>0.04925925925925926</v>
      </c>
    </row>
    <row r="83">
      <c r="A83" t="inlineStr">
        <is>
          <t>Reynolds, Stephen (GBR)</t>
        </is>
      </c>
      <c r="B83" t="inlineStr">
        <is>
          <t>40-44</t>
        </is>
      </c>
      <c r="C83" t="inlineStr">
        <is>
          <t>2023 Birmingham</t>
        </is>
      </c>
      <c r="D83" t="inlineStr">
        <is>
          <t>HYROX</t>
        </is>
      </c>
      <c r="E83" s="8" t="n">
        <v>0.0021875</v>
      </c>
      <c r="F83" s="8" t="n">
        <v>0.002939814814814815</v>
      </c>
      <c r="G83" s="8" t="n">
        <v>0.002905092592592593</v>
      </c>
      <c r="H83" s="8" t="n">
        <v>0.002233796296296296</v>
      </c>
      <c r="I83" s="8" t="n">
        <v>0.002997685185185185</v>
      </c>
      <c r="J83" s="8" t="n">
        <v>0.002928240740740741</v>
      </c>
      <c r="K83" s="8" t="n">
        <v>0.002997685185185185</v>
      </c>
      <c r="L83" s="8" t="n">
        <v>0.003009259259259259</v>
      </c>
      <c r="M83" s="8" t="n">
        <v>0.003090277777777778</v>
      </c>
      <c r="N83" s="8" t="n">
        <v>0.003333333333333334</v>
      </c>
      <c r="O83" s="8" t="n">
        <v>0.003020833333333333</v>
      </c>
      <c r="P83" s="8" t="n">
        <v>0.00130787037037037</v>
      </c>
      <c r="Q83" s="8" t="n">
        <v>0.003032407407407407</v>
      </c>
      <c r="R83" s="8" t="n">
        <v>0.003148148148148148</v>
      </c>
      <c r="S83" s="8" t="n">
        <v>0.003287037037037037</v>
      </c>
      <c r="T83" s="8" t="n">
        <v>0.003796296296296296</v>
      </c>
      <c r="U83" s="8" t="n">
        <v>0.00318287037037037</v>
      </c>
      <c r="V83" t="inlineStr">
        <is>
          <t>–</t>
        </is>
      </c>
      <c r="W83">
        <f>E83 + G83 + I83 + K83 + M83 + O83 + Q83 + S83</f>
        <v/>
      </c>
      <c r="X83" s="9">
        <f>W83 / 8</f>
        <v/>
      </c>
      <c r="Y83" s="9">
        <f>MAX(ABS(E83 - X83), ABS(G83 - X83), ABS(I83 - X83), ABS(K83 - X83), ABS(M83 - X83), ABS(O83 - X83), ABS(Q83 - X83), ABS(S83 - X83))</f>
        <v/>
      </c>
      <c r="Z83" s="8" t="n">
        <v>0.04930555555555555</v>
      </c>
    </row>
    <row r="84">
      <c r="A84" t="inlineStr">
        <is>
          <t>Steele, Richard (GBR)</t>
        </is>
      </c>
      <c r="B84" t="inlineStr">
        <is>
          <t>35-39</t>
        </is>
      </c>
      <c r="C84" t="inlineStr">
        <is>
          <t>2023 Birmingham</t>
        </is>
      </c>
      <c r="D84" t="inlineStr">
        <is>
          <t>HYROX</t>
        </is>
      </c>
      <c r="E84" s="8" t="n">
        <v>0.002326388888888889</v>
      </c>
      <c r="F84" s="8" t="n">
        <v>0.002743055555555555</v>
      </c>
      <c r="G84" s="8" t="n">
        <v>0.003055555555555556</v>
      </c>
      <c r="H84" s="8" t="n">
        <v>0.002199074074074074</v>
      </c>
      <c r="I84" s="8" t="n">
        <v>0.003298611111111111</v>
      </c>
      <c r="J84" s="8" t="n">
        <v>0.002673611111111111</v>
      </c>
      <c r="K84" s="8" t="n">
        <v>0.003217592592592593</v>
      </c>
      <c r="L84" s="8" t="n">
        <v>0.002824074074074074</v>
      </c>
      <c r="M84" s="8" t="n">
        <v>0.003483796296296296</v>
      </c>
      <c r="N84" s="8" t="n">
        <v>0.002824074074074074</v>
      </c>
      <c r="O84" s="8" t="n">
        <v>0.003449074074074074</v>
      </c>
      <c r="P84" s="8" t="n">
        <v>0.001134259259259259</v>
      </c>
      <c r="Q84" s="8" t="n">
        <v>0.0034375</v>
      </c>
      <c r="R84" s="8" t="n">
        <v>0.002696759259259259</v>
      </c>
      <c r="S84" s="8" t="n">
        <v>0.003611111111111111</v>
      </c>
      <c r="T84" s="8" t="n">
        <v>0.003402777777777778</v>
      </c>
      <c r="U84" s="8" t="n">
        <v>0.003055555555555556</v>
      </c>
      <c r="V84" t="inlineStr">
        <is>
          <t>–</t>
        </is>
      </c>
      <c r="W84">
        <f>E84 + G84 + I84 + K84 + M84 + O84 + Q84 + S84</f>
        <v/>
      </c>
      <c r="X84" s="9">
        <f>W84 / 8</f>
        <v/>
      </c>
      <c r="Y84" s="9">
        <f>MAX(ABS(E84 - X84), ABS(G84 - X84), ABS(I84 - X84), ABS(K84 - X84), ABS(M84 - X84), ABS(O84 - X84), ABS(Q84 - X84), ABS(S84 - X84))</f>
        <v/>
      </c>
      <c r="Z84" s="8" t="n">
        <v>0.0493287037037037</v>
      </c>
    </row>
    <row r="85">
      <c r="A85" t="inlineStr">
        <is>
          <t>Pryce, Gavin (GBR)</t>
        </is>
      </c>
      <c r="B85" t="inlineStr">
        <is>
          <t>40-44</t>
        </is>
      </c>
      <c r="C85" t="inlineStr">
        <is>
          <t>2023 Birmingham</t>
        </is>
      </c>
      <c r="D85" t="inlineStr">
        <is>
          <t>HYROX</t>
        </is>
      </c>
      <c r="E85" s="8" t="n">
        <v>0.002118055555555556</v>
      </c>
      <c r="F85" s="8" t="n">
        <v>0.002951388888888889</v>
      </c>
      <c r="G85" s="8" t="n">
        <v>0.002905092592592593</v>
      </c>
      <c r="H85" s="8" t="n">
        <v>0.002615740740740741</v>
      </c>
      <c r="I85" s="8" t="n">
        <v>0.00318287037037037</v>
      </c>
      <c r="J85" s="8" t="n">
        <v>0.003506944444444444</v>
      </c>
      <c r="K85" s="8" t="n">
        <v>0.003194444444444445</v>
      </c>
      <c r="L85" s="8" t="n">
        <v>0.002719907407407407</v>
      </c>
      <c r="M85" s="8" t="n">
        <v>0.003043981481481481</v>
      </c>
      <c r="N85" s="8" t="n">
        <v>0.003275462962962963</v>
      </c>
      <c r="O85" s="8" t="n">
        <v>0.002986111111111111</v>
      </c>
      <c r="P85" s="8" t="n">
        <v>0.001157407407407407</v>
      </c>
      <c r="Q85" s="8" t="n">
        <v>0.003078703703703704</v>
      </c>
      <c r="R85" s="8" t="n">
        <v>0.002592592592592593</v>
      </c>
      <c r="S85" s="8" t="n">
        <v>0.00337962962962963</v>
      </c>
      <c r="T85" s="8" t="n">
        <v>0.00349537037037037</v>
      </c>
      <c r="U85" s="8" t="n">
        <v>0.003229166666666667</v>
      </c>
      <c r="V85" t="inlineStr">
        <is>
          <t>–</t>
        </is>
      </c>
      <c r="W85">
        <f>E85 + G85 + I85 + K85 + M85 + O85 + Q85 + S85</f>
        <v/>
      </c>
      <c r="X85" s="9">
        <f>W85 / 8</f>
        <v/>
      </c>
      <c r="Y85" s="9">
        <f>MAX(ABS(E85 - X85), ABS(G85 - X85), ABS(I85 - X85), ABS(K85 - X85), ABS(M85 - X85), ABS(O85 - X85), ABS(Q85 - X85), ABS(S85 - X85))</f>
        <v/>
      </c>
      <c r="Z85" s="8" t="n">
        <v>0.04934027777777777</v>
      </c>
    </row>
    <row r="86">
      <c r="A86" t="inlineStr">
        <is>
          <t>Wilson, Joe (GBR)</t>
        </is>
      </c>
      <c r="B86" t="inlineStr">
        <is>
          <t>25-29</t>
        </is>
      </c>
      <c r="C86" t="inlineStr">
        <is>
          <t>2023 Birmingham</t>
        </is>
      </c>
      <c r="D86" t="inlineStr">
        <is>
          <t>HYROX</t>
        </is>
      </c>
      <c r="E86" s="8" t="n">
        <v>0.002337962962962963</v>
      </c>
      <c r="F86" s="8" t="n">
        <v>0.003020833333333333</v>
      </c>
      <c r="G86" s="8" t="n">
        <v>0.002951388888888889</v>
      </c>
      <c r="H86" s="8" t="n">
        <v>0.002268518518518519</v>
      </c>
      <c r="I86" s="8" t="n">
        <v>0.003171296296296296</v>
      </c>
      <c r="J86" s="8" t="n">
        <v>0.003356481481481482</v>
      </c>
      <c r="K86" s="8" t="n">
        <v>0.003090277777777778</v>
      </c>
      <c r="L86" s="8" t="n">
        <v>0.002557870370370371</v>
      </c>
      <c r="M86" s="8" t="n">
        <v>0.00318287037037037</v>
      </c>
      <c r="N86" s="8" t="n">
        <v>0.003148148148148148</v>
      </c>
      <c r="O86" s="8" t="n">
        <v>0.003125</v>
      </c>
      <c r="P86" s="8" t="n">
        <v>0.001539351851851852</v>
      </c>
      <c r="Q86" s="8" t="n">
        <v>0.002997685185185185</v>
      </c>
      <c r="R86" s="8" t="n">
        <v>0.003113425925925926</v>
      </c>
      <c r="S86" s="8" t="n">
        <v>0.003356481481481482</v>
      </c>
      <c r="T86" s="8" t="n">
        <v>0.002939814814814815</v>
      </c>
      <c r="U86" s="8" t="n">
        <v>0.003391203703703704</v>
      </c>
      <c r="V86" t="inlineStr">
        <is>
          <t>–</t>
        </is>
      </c>
      <c r="W86">
        <f>E86 + G86 + I86 + K86 + M86 + O86 + Q86 + S86</f>
        <v/>
      </c>
      <c r="X86" s="9">
        <f>W86 / 8</f>
        <v/>
      </c>
      <c r="Y86" s="9">
        <f>MAX(ABS(E86 - X86), ABS(G86 - X86), ABS(I86 - X86), ABS(K86 - X86), ABS(M86 - X86), ABS(O86 - X86), ABS(Q86 - X86), ABS(S86 - X86))</f>
        <v/>
      </c>
      <c r="Z86" s="8" t="n">
        <v>0.04943287037037037</v>
      </c>
    </row>
    <row r="87">
      <c r="A87" t="inlineStr">
        <is>
          <t>Parton, James (GBR)</t>
        </is>
      </c>
      <c r="B87" t="inlineStr">
        <is>
          <t>35-39</t>
        </is>
      </c>
      <c r="C87" t="inlineStr">
        <is>
          <t>2023 Birmingham</t>
        </is>
      </c>
      <c r="D87" t="inlineStr">
        <is>
          <t>HYROX</t>
        </is>
      </c>
      <c r="E87" s="8" t="n">
        <v>0.002222222222222222</v>
      </c>
      <c r="F87" s="8" t="n">
        <v>0.003078703703703704</v>
      </c>
      <c r="G87" s="8" t="n">
        <v>0.002905092592592593</v>
      </c>
      <c r="H87" s="8" t="n">
        <v>0.00224537037037037</v>
      </c>
      <c r="I87" s="8" t="n">
        <v>0.002997685185185185</v>
      </c>
      <c r="J87" s="8" t="n">
        <v>0.0034375</v>
      </c>
      <c r="K87" s="8" t="n">
        <v>0.003043981481481481</v>
      </c>
      <c r="L87" s="8" t="n">
        <v>0.002696759259259259</v>
      </c>
      <c r="M87" s="8" t="n">
        <v>0.00306712962962963</v>
      </c>
      <c r="N87" s="8" t="n">
        <v>0.002881944444444444</v>
      </c>
      <c r="O87" s="8" t="n">
        <v>0.00306712962962963</v>
      </c>
      <c r="P87" s="8" t="n">
        <v>0.00162037037037037</v>
      </c>
      <c r="Q87" s="8" t="n">
        <v>0.002905092592592593</v>
      </c>
      <c r="R87" s="8" t="n">
        <v>0.002997685185185185</v>
      </c>
      <c r="S87" s="8" t="n">
        <v>0.003125</v>
      </c>
      <c r="T87" s="8" t="n">
        <v>0.004375</v>
      </c>
      <c r="U87" s="8" t="n">
        <v>0.002916666666666667</v>
      </c>
      <c r="V87" t="inlineStr">
        <is>
          <t>–</t>
        </is>
      </c>
      <c r="W87">
        <f>E87 + G87 + I87 + K87 + M87 + O87 + Q87 + S87</f>
        <v/>
      </c>
      <c r="X87" s="9">
        <f>W87 / 8</f>
        <v/>
      </c>
      <c r="Y87" s="9">
        <f>MAX(ABS(E87 - X87), ABS(G87 - X87), ABS(I87 - X87), ABS(K87 - X87), ABS(M87 - X87), ABS(O87 - X87), ABS(Q87 - X87), ABS(S87 - X87))</f>
        <v/>
      </c>
      <c r="Z87" s="8" t="n">
        <v>0.04952546296296297</v>
      </c>
    </row>
    <row r="88">
      <c r="A88" t="inlineStr">
        <is>
          <t>Rae, Colin (GBR)</t>
        </is>
      </c>
      <c r="B88" t="inlineStr">
        <is>
          <t>30-34</t>
        </is>
      </c>
      <c r="C88" t="inlineStr">
        <is>
          <t>2023 Birmingham</t>
        </is>
      </c>
      <c r="D88" t="inlineStr">
        <is>
          <t>HYROX</t>
        </is>
      </c>
      <c r="E88" s="8" t="n">
        <v>0.002349537037037037</v>
      </c>
      <c r="F88" s="8" t="n">
        <v>0.00306712962962963</v>
      </c>
      <c r="G88" s="8" t="n">
        <v>0.00306712962962963</v>
      </c>
      <c r="H88" s="8" t="n">
        <v>0.001898148148148148</v>
      </c>
      <c r="I88" s="8" t="n">
        <v>0.003206018518518519</v>
      </c>
      <c r="J88" s="8" t="n">
        <v>0.003043981481481481</v>
      </c>
      <c r="K88" s="8" t="n">
        <v>0.003252314814814815</v>
      </c>
      <c r="L88" s="8" t="n">
        <v>0.003356481481481482</v>
      </c>
      <c r="M88" s="8" t="n">
        <v>0.0034375</v>
      </c>
      <c r="N88" s="8" t="n">
        <v>0.003090277777777778</v>
      </c>
      <c r="O88" s="8" t="n">
        <v>0.003252314814814815</v>
      </c>
      <c r="P88" s="8" t="n">
        <v>0.001319444444444444</v>
      </c>
      <c r="Q88" s="8" t="n">
        <v>0.003252314814814815</v>
      </c>
      <c r="R88" s="8" t="n">
        <v>0.002418981481481482</v>
      </c>
      <c r="S88" s="8" t="n">
        <v>0.0034375</v>
      </c>
      <c r="T88" s="8" t="n">
        <v>0.003240740740740741</v>
      </c>
      <c r="U88" s="8" t="n">
        <v>0.002951388888888889</v>
      </c>
      <c r="V88" t="inlineStr">
        <is>
          <t>–</t>
        </is>
      </c>
      <c r="W88">
        <f>E88 + G88 + I88 + K88 + M88 + O88 + Q88 + S88</f>
        <v/>
      </c>
      <c r="X88" s="9">
        <f>W88 / 8</f>
        <v/>
      </c>
      <c r="Y88" s="9">
        <f>MAX(ABS(E88 - X88), ABS(G88 - X88), ABS(I88 - X88), ABS(K88 - X88), ABS(M88 - X88), ABS(O88 - X88), ABS(Q88 - X88), ABS(S88 - X88))</f>
        <v/>
      </c>
      <c r="Z88" s="8" t="n">
        <v>0.04953703703703704</v>
      </c>
    </row>
    <row r="89">
      <c r="A89" t="inlineStr">
        <is>
          <t>Murphy, Craig (GBR)</t>
        </is>
      </c>
      <c r="B89" t="inlineStr">
        <is>
          <t>30-34</t>
        </is>
      </c>
      <c r="C89" t="inlineStr">
        <is>
          <t>2023 Birmingham</t>
        </is>
      </c>
      <c r="D89" t="inlineStr">
        <is>
          <t>HYROX</t>
        </is>
      </c>
      <c r="E89" s="8" t="n">
        <v>0.002407407407407408</v>
      </c>
      <c r="F89" s="8" t="n">
        <v>0.002662037037037037</v>
      </c>
      <c r="G89" s="8" t="n">
        <v>0.0028125</v>
      </c>
      <c r="H89" s="8" t="n">
        <v>0.002025462962962963</v>
      </c>
      <c r="I89" s="8" t="n">
        <v>0.003240740740740741</v>
      </c>
      <c r="J89" s="8" t="n">
        <v>0.002939814814814815</v>
      </c>
      <c r="K89" s="8" t="n">
        <v>0.003206018518518519</v>
      </c>
      <c r="L89" s="8" t="n">
        <v>0.002905092592592593</v>
      </c>
      <c r="M89" s="8" t="n">
        <v>0.00318287037037037</v>
      </c>
      <c r="N89" s="8" t="n">
        <v>0.003009259259259259</v>
      </c>
      <c r="O89" s="8" t="n">
        <v>0.003159722222222222</v>
      </c>
      <c r="P89" s="8" t="n">
        <v>0.001238425925925926</v>
      </c>
      <c r="Q89" s="8" t="n">
        <v>0.003113425925925926</v>
      </c>
      <c r="R89" s="8" t="n">
        <v>0.003032407407407407</v>
      </c>
      <c r="S89" s="8" t="n">
        <v>0.0034375</v>
      </c>
      <c r="T89" s="8" t="n">
        <v>0.004502314814814815</v>
      </c>
      <c r="U89" s="8" t="n">
        <v>0.002858796296296296</v>
      </c>
      <c r="V89" t="inlineStr">
        <is>
          <t>–</t>
        </is>
      </c>
      <c r="W89">
        <f>E89 + G89 + I89 + K89 + M89 + O89 + Q89 + S89</f>
        <v/>
      </c>
      <c r="X89" s="9">
        <f>W89 / 8</f>
        <v/>
      </c>
      <c r="Y89" s="9">
        <f>MAX(ABS(E89 - X89), ABS(G89 - X89), ABS(I89 - X89), ABS(K89 - X89), ABS(M89 - X89), ABS(O89 - X89), ABS(Q89 - X89), ABS(S89 - X89))</f>
        <v/>
      </c>
      <c r="Z89" s="8" t="n">
        <v>0.04962962962962963</v>
      </c>
    </row>
    <row r="90">
      <c r="A90" t="inlineStr">
        <is>
          <t>Widdrington, Liam (GBR)</t>
        </is>
      </c>
      <c r="B90" t="inlineStr">
        <is>
          <t>30-34</t>
        </is>
      </c>
      <c r="C90" t="inlineStr">
        <is>
          <t>2023 Birmingham</t>
        </is>
      </c>
      <c r="D90" t="inlineStr">
        <is>
          <t>HYROX</t>
        </is>
      </c>
      <c r="E90" s="8" t="n">
        <v>0.002233796296296296</v>
      </c>
      <c r="F90" s="8" t="n">
        <v>0.002997685185185185</v>
      </c>
      <c r="G90" s="8" t="n">
        <v>0.002962962962962963</v>
      </c>
      <c r="H90" s="8" t="n">
        <v>0.002361111111111111</v>
      </c>
      <c r="I90" s="8" t="n">
        <v>0.003148148148148148</v>
      </c>
      <c r="J90" s="8" t="n">
        <v>0.003356481481481482</v>
      </c>
      <c r="K90" s="8" t="n">
        <v>0.003171296296296296</v>
      </c>
      <c r="L90" s="8" t="n">
        <v>0.003113425925925926</v>
      </c>
      <c r="M90" s="8" t="n">
        <v>0.003310185185185185</v>
      </c>
      <c r="N90" s="8" t="n">
        <v>0.003194444444444445</v>
      </c>
      <c r="O90" s="8" t="n">
        <v>0.003252314814814815</v>
      </c>
      <c r="P90" s="8" t="n">
        <v>0.001041666666666667</v>
      </c>
      <c r="Q90" s="8" t="n">
        <v>0.003159722222222222</v>
      </c>
      <c r="R90" s="8" t="n">
        <v>0.002615740740740741</v>
      </c>
      <c r="S90" s="8" t="n">
        <v>0.003564814814814815</v>
      </c>
      <c r="T90" s="8" t="n">
        <v>0.003321759259259259</v>
      </c>
      <c r="U90" s="8" t="n">
        <v>0.002905092592592593</v>
      </c>
      <c r="V90" t="inlineStr">
        <is>
          <t>–</t>
        </is>
      </c>
      <c r="W90">
        <f>E90 + G90 + I90 + K90 + M90 + O90 + Q90 + S90</f>
        <v/>
      </c>
      <c r="X90" s="9">
        <f>W90 / 8</f>
        <v/>
      </c>
      <c r="Y90" s="9">
        <f>MAX(ABS(E90 - X90), ABS(G90 - X90), ABS(I90 - X90), ABS(K90 - X90), ABS(M90 - X90), ABS(O90 - X90), ABS(Q90 - X90), ABS(S90 - X90))</f>
        <v/>
      </c>
      <c r="Z90" s="8" t="n">
        <v>0.04962962962962963</v>
      </c>
    </row>
    <row r="91">
      <c r="A91" t="inlineStr">
        <is>
          <t>Rodman, Max (GBR)</t>
        </is>
      </c>
      <c r="B91" t="inlineStr">
        <is>
          <t>25-29</t>
        </is>
      </c>
      <c r="C91" t="inlineStr">
        <is>
          <t>2023 Birmingham</t>
        </is>
      </c>
      <c r="D91" t="inlineStr">
        <is>
          <t>HYROX</t>
        </is>
      </c>
      <c r="E91" s="8" t="n">
        <v>0.001990740740740741</v>
      </c>
      <c r="F91" s="8" t="n">
        <v>0.002685185185185185</v>
      </c>
      <c r="G91" s="8" t="n">
        <v>0.00287037037037037</v>
      </c>
      <c r="H91" s="8" t="n">
        <v>0.001967592592592592</v>
      </c>
      <c r="I91" s="8" t="n">
        <v>0.003344907407407408</v>
      </c>
      <c r="J91" s="8" t="n">
        <v>0.002662037037037037</v>
      </c>
      <c r="K91" s="8" t="n">
        <v>0.003912037037037037</v>
      </c>
      <c r="L91" s="8" t="n">
        <v>0.002986111111111111</v>
      </c>
      <c r="M91" s="8" t="n">
        <v>0.003425925925925926</v>
      </c>
      <c r="N91" s="8" t="n">
        <v>0.002824074074074074</v>
      </c>
      <c r="O91" s="8" t="n">
        <v>0.003449074074074074</v>
      </c>
      <c r="P91" s="8" t="n">
        <v>0.00130787037037037</v>
      </c>
      <c r="Q91" s="8" t="n">
        <v>0.003298611111111111</v>
      </c>
      <c r="R91" s="8" t="n">
        <v>0.003032407407407407</v>
      </c>
      <c r="S91" s="8" t="n">
        <v>0.003402777777777778</v>
      </c>
      <c r="T91" s="8" t="n">
        <v>0.003321759259259259</v>
      </c>
      <c r="U91" s="8" t="n">
        <v>0.003252314814814815</v>
      </c>
      <c r="V91" t="inlineStr">
        <is>
          <t>–</t>
        </is>
      </c>
      <c r="W91">
        <f>E91 + G91 + I91 + K91 + M91 + O91 + Q91 + S91</f>
        <v/>
      </c>
      <c r="X91" s="9">
        <f>W91 / 8</f>
        <v/>
      </c>
      <c r="Y91" s="9">
        <f>MAX(ABS(E91 - X91), ABS(G91 - X91), ABS(I91 - X91), ABS(K91 - X91), ABS(M91 - X91), ABS(O91 - X91), ABS(Q91 - X91), ABS(S91 - X91))</f>
        <v/>
      </c>
      <c r="Z91" s="8" t="n">
        <v>0.04965277777777777</v>
      </c>
    </row>
    <row r="92">
      <c r="A92" t="inlineStr">
        <is>
          <t>Mitchell, Rory (GBR)</t>
        </is>
      </c>
      <c r="B92" t="inlineStr">
        <is>
          <t>30-34</t>
        </is>
      </c>
      <c r="C92" t="inlineStr">
        <is>
          <t>2023 Birmingham</t>
        </is>
      </c>
      <c r="D92" t="inlineStr">
        <is>
          <t>HYROX</t>
        </is>
      </c>
      <c r="E92" s="8" t="n">
        <v>0.002210648148148148</v>
      </c>
      <c r="F92" s="8" t="n">
        <v>0.002916666666666667</v>
      </c>
      <c r="G92" s="8" t="n">
        <v>0.003043981481481481</v>
      </c>
      <c r="H92" s="8" t="n">
        <v>0.001828703703703704</v>
      </c>
      <c r="I92" s="8" t="n">
        <v>0.003136574074074074</v>
      </c>
      <c r="J92" s="8" t="n">
        <v>0.00369212962962963</v>
      </c>
      <c r="K92" s="8" t="n">
        <v>0.003206018518518519</v>
      </c>
      <c r="L92" s="8" t="n">
        <v>0.002777777777777778</v>
      </c>
      <c r="M92" s="8" t="n">
        <v>0.003229166666666667</v>
      </c>
      <c r="N92" s="8" t="n">
        <v>0.003159722222222222</v>
      </c>
      <c r="O92" s="8" t="n">
        <v>0.003206018518518519</v>
      </c>
      <c r="P92" s="8" t="n">
        <v>0.001516203703703704</v>
      </c>
      <c r="Q92" s="8" t="n">
        <v>0.003148148148148148</v>
      </c>
      <c r="R92" s="8" t="n">
        <v>0.002789351851851852</v>
      </c>
      <c r="S92" s="8" t="n">
        <v>0.003356481481481482</v>
      </c>
      <c r="T92" s="8" t="n">
        <v>0.0034375</v>
      </c>
      <c r="U92" s="8" t="n">
        <v>0.003090277777777778</v>
      </c>
      <c r="V92" t="inlineStr">
        <is>
          <t>–</t>
        </is>
      </c>
      <c r="W92">
        <f>E92 + G92 + I92 + K92 + M92 + O92 + Q92 + S92</f>
        <v/>
      </c>
      <c r="X92" s="9">
        <f>W92 / 8</f>
        <v/>
      </c>
      <c r="Y92" s="9">
        <f>MAX(ABS(E92 - X92), ABS(G92 - X92), ABS(I92 - X92), ABS(K92 - X92), ABS(M92 - X92), ABS(O92 - X92), ABS(Q92 - X92), ABS(S92 - X92))</f>
        <v/>
      </c>
      <c r="Z92" s="8" t="n">
        <v>0.04965277777777777</v>
      </c>
    </row>
    <row r="93">
      <c r="A93" t="inlineStr">
        <is>
          <t>Powell, Andrew (GBR)</t>
        </is>
      </c>
      <c r="B93" t="inlineStr">
        <is>
          <t>45-49</t>
        </is>
      </c>
      <c r="C93" t="inlineStr">
        <is>
          <t>2023 Birmingham</t>
        </is>
      </c>
      <c r="D93" t="inlineStr">
        <is>
          <t>HYROX</t>
        </is>
      </c>
      <c r="E93" s="8" t="n">
        <v>0.002314814814814815</v>
      </c>
      <c r="F93" s="8" t="n">
        <v>0.002893518518518518</v>
      </c>
      <c r="G93" s="8" t="n">
        <v>0.004305555555555556</v>
      </c>
      <c r="H93" s="8" t="n">
        <v>0.002777777777777778</v>
      </c>
      <c r="I93" s="8" t="n">
        <v>0.002962962962962963</v>
      </c>
      <c r="J93" s="8" t="n">
        <v>0.002766203703703704</v>
      </c>
      <c r="K93" s="8" t="n">
        <v>0.002974537037037037</v>
      </c>
      <c r="L93" s="8" t="n">
        <v>0.002974537037037037</v>
      </c>
      <c r="M93" s="8" t="n">
        <v>0.003078703703703704</v>
      </c>
      <c r="N93" s="8" t="n">
        <v>0.003055555555555556</v>
      </c>
      <c r="O93" s="8" t="n">
        <v>0.003055555555555556</v>
      </c>
      <c r="P93" s="8" t="n">
        <v>0.0009953703703703704</v>
      </c>
      <c r="Q93" s="8" t="n">
        <v>0.002997685185185185</v>
      </c>
      <c r="R93" s="8" t="n">
        <v>0.002696759259259259</v>
      </c>
      <c r="S93" s="8" t="n">
        <v>0.003252314814814815</v>
      </c>
      <c r="T93" s="8" t="n">
        <v>0.003460648148148148</v>
      </c>
      <c r="U93" s="8" t="n">
        <v>0.00318287037037037</v>
      </c>
      <c r="V93" t="inlineStr">
        <is>
          <t>–</t>
        </is>
      </c>
      <c r="W93">
        <f>E93 + G93 + I93 + K93 + M93 + O93 + Q93 + S93</f>
        <v/>
      </c>
      <c r="X93" s="9">
        <f>W93 / 8</f>
        <v/>
      </c>
      <c r="Y93" s="9">
        <f>MAX(ABS(E93 - X93), ABS(G93 - X93), ABS(I93 - X93), ABS(K93 - X93), ABS(M93 - X93), ABS(O93 - X93), ABS(Q93 - X93), ABS(S93 - X93))</f>
        <v/>
      </c>
      <c r="Z93" s="8" t="n">
        <v>0.04965277777777777</v>
      </c>
    </row>
    <row r="94">
      <c r="A94" t="inlineStr">
        <is>
          <t>O’Nions, Lewis (GBR)</t>
        </is>
      </c>
      <c r="B94" t="inlineStr">
        <is>
          <t>25-29</t>
        </is>
      </c>
      <c r="C94" t="inlineStr">
        <is>
          <t>2023 Birmingham</t>
        </is>
      </c>
      <c r="D94" t="inlineStr">
        <is>
          <t>HYROX</t>
        </is>
      </c>
      <c r="E94" s="8" t="n">
        <v>0.002349537037037037</v>
      </c>
      <c r="F94" s="8" t="n">
        <v>0.002685185185185185</v>
      </c>
      <c r="G94" s="8" t="n">
        <v>0.003148148148148148</v>
      </c>
      <c r="H94" s="8" t="n">
        <v>0.00162037037037037</v>
      </c>
      <c r="I94" s="8" t="n">
        <v>0.003344907407407408</v>
      </c>
      <c r="J94" s="8" t="n">
        <v>0.002731481481481481</v>
      </c>
      <c r="K94" s="8" t="n">
        <v>0.003530092592592592</v>
      </c>
      <c r="L94" s="8" t="n">
        <v>0.002523148148148148</v>
      </c>
      <c r="M94" s="8" t="n">
        <v>0.003668981481481481</v>
      </c>
      <c r="N94" s="8" t="n">
        <v>0.002939814814814815</v>
      </c>
      <c r="O94" s="8" t="n">
        <v>0.003599537037037037</v>
      </c>
      <c r="P94" s="8" t="n">
        <v>0.001006944444444444</v>
      </c>
      <c r="Q94" s="8" t="n">
        <v>0.003472222222222222</v>
      </c>
      <c r="R94" s="8" t="n">
        <v>0.00244212962962963</v>
      </c>
      <c r="S94" s="8" t="n">
        <v>0.003935185185185185</v>
      </c>
      <c r="T94" s="8" t="n">
        <v>0.003530092592592592</v>
      </c>
      <c r="U94" s="8" t="n">
        <v>0.003298611111111111</v>
      </c>
      <c r="V94" t="inlineStr">
        <is>
          <t>–</t>
        </is>
      </c>
      <c r="W94">
        <f>E94 + G94 + I94 + K94 + M94 + O94 + Q94 + S94</f>
        <v/>
      </c>
      <c r="X94" s="9">
        <f>W94 / 8</f>
        <v/>
      </c>
      <c r="Y94" s="9">
        <f>MAX(ABS(E94 - X94), ABS(G94 - X94), ABS(I94 - X94), ABS(K94 - X94), ABS(M94 - X94), ABS(O94 - X94), ABS(Q94 - X94), ABS(S94 - X94))</f>
        <v/>
      </c>
      <c r="Z94" s="8" t="n">
        <v>0.04974537037037037</v>
      </c>
    </row>
    <row r="95">
      <c r="A95" t="inlineStr">
        <is>
          <t>Johnsey, Joe (GBR)</t>
        </is>
      </c>
      <c r="B95" t="inlineStr">
        <is>
          <t>30-34</t>
        </is>
      </c>
      <c r="C95" t="inlineStr">
        <is>
          <t>2023 Birmingham</t>
        </is>
      </c>
      <c r="D95" t="inlineStr">
        <is>
          <t>HYROX</t>
        </is>
      </c>
      <c r="E95" s="8" t="n">
        <v>0.002141203703703704</v>
      </c>
      <c r="F95" s="8" t="n">
        <v>0.002847222222222222</v>
      </c>
      <c r="G95" s="8" t="n">
        <v>0.002939814814814815</v>
      </c>
      <c r="H95" s="8" t="n">
        <v>0.002256944444444444</v>
      </c>
      <c r="I95" s="8" t="n">
        <v>0.003090277777777778</v>
      </c>
      <c r="J95" s="8" t="n">
        <v>0.003564814814814815</v>
      </c>
      <c r="K95" s="8" t="n">
        <v>0.003101851851851852</v>
      </c>
      <c r="L95" s="8" t="n">
        <v>0.002418981481481482</v>
      </c>
      <c r="M95" s="8" t="n">
        <v>0.003229166666666667</v>
      </c>
      <c r="N95" s="8" t="n">
        <v>0.003101851851851852</v>
      </c>
      <c r="O95" s="8" t="n">
        <v>0.003136574074074074</v>
      </c>
      <c r="P95" s="8" t="n">
        <v>0.001273148148148148</v>
      </c>
      <c r="Q95" s="8" t="n">
        <v>0.00318287037037037</v>
      </c>
      <c r="R95" s="8" t="n">
        <v>0.003136574074074074</v>
      </c>
      <c r="S95" s="8" t="n">
        <v>0.003321759259259259</v>
      </c>
      <c r="T95" s="8" t="n">
        <v>0.0034375</v>
      </c>
      <c r="U95" s="8" t="n">
        <v>0.003680555555555555</v>
      </c>
      <c r="V95" t="inlineStr">
        <is>
          <t>–</t>
        </is>
      </c>
      <c r="W95">
        <f>E95 + G95 + I95 + K95 + M95 + O95 + Q95 + S95</f>
        <v/>
      </c>
      <c r="X95" s="9">
        <f>W95 / 8</f>
        <v/>
      </c>
      <c r="Y95" s="9">
        <f>MAX(ABS(E95 - X95), ABS(G95 - X95), ABS(I95 - X95), ABS(K95 - X95), ABS(M95 - X95), ABS(O95 - X95), ABS(Q95 - X95), ABS(S95 - X95))</f>
        <v/>
      </c>
      <c r="Z95" s="8" t="n">
        <v>0.04975694444444444</v>
      </c>
    </row>
    <row r="96">
      <c r="A96" t="inlineStr">
        <is>
          <t>Fleming, Jessie-Callen (GBR)</t>
        </is>
      </c>
      <c r="B96" t="inlineStr">
        <is>
          <t>30-34</t>
        </is>
      </c>
      <c r="C96" t="inlineStr">
        <is>
          <t>2023 Birmingham</t>
        </is>
      </c>
      <c r="D96" t="inlineStr">
        <is>
          <t>HYROX</t>
        </is>
      </c>
      <c r="E96" s="8" t="n">
        <v>0.002106481481481481</v>
      </c>
      <c r="F96" s="8" t="n">
        <v>0.0028125</v>
      </c>
      <c r="G96" s="8" t="n">
        <v>0.00287037037037037</v>
      </c>
      <c r="H96" s="8" t="n">
        <v>0.001643518518518519</v>
      </c>
      <c r="I96" s="8" t="n">
        <v>0.003252314814814815</v>
      </c>
      <c r="J96" s="8" t="n">
        <v>0.004178240740740741</v>
      </c>
      <c r="K96" s="8" t="n">
        <v>0.003148148148148148</v>
      </c>
      <c r="L96" s="8" t="n">
        <v>0.002511574074074074</v>
      </c>
      <c r="M96" s="8" t="n">
        <v>0.003368055555555556</v>
      </c>
      <c r="N96" s="8" t="n">
        <v>0.003252314814814815</v>
      </c>
      <c r="O96" s="8" t="n">
        <v>0.003171296296296296</v>
      </c>
      <c r="P96" s="8" t="n">
        <v>0.001377314814814815</v>
      </c>
      <c r="Q96" s="8" t="n">
        <v>0.003206018518518519</v>
      </c>
      <c r="R96" s="8" t="n">
        <v>0.002453703703703704</v>
      </c>
      <c r="S96" s="8" t="n">
        <v>0.003761574074074074</v>
      </c>
      <c r="T96" s="8" t="n">
        <v>0.003275462962962963</v>
      </c>
      <c r="U96" s="8" t="n">
        <v>0.003530092592592592</v>
      </c>
      <c r="V96" t="inlineStr">
        <is>
          <t>–</t>
        </is>
      </c>
      <c r="W96">
        <f>E96 + G96 + I96 + K96 + M96 + O96 + Q96 + S96</f>
        <v/>
      </c>
      <c r="X96" s="9">
        <f>W96 / 8</f>
        <v/>
      </c>
      <c r="Y96" s="9">
        <f>MAX(ABS(E96 - X96), ABS(G96 - X96), ABS(I96 - X96), ABS(K96 - X96), ABS(M96 - X96), ABS(O96 - X96), ABS(Q96 - X96), ABS(S96 - X96))</f>
        <v/>
      </c>
      <c r="Z96" s="8" t="n">
        <v>0.04983796296296297</v>
      </c>
    </row>
    <row r="97">
      <c r="A97" t="inlineStr">
        <is>
          <t>Coward, Ryan (GBR)</t>
        </is>
      </c>
      <c r="B97" t="inlineStr">
        <is>
          <t>25-29</t>
        </is>
      </c>
      <c r="C97" t="inlineStr">
        <is>
          <t>2023 Birmingham</t>
        </is>
      </c>
      <c r="D97" t="inlineStr">
        <is>
          <t>HYROX</t>
        </is>
      </c>
      <c r="E97" s="8" t="n">
        <v>0.002476851851851852</v>
      </c>
      <c r="F97" s="8" t="n">
        <v>0.002974537037037037</v>
      </c>
      <c r="G97" s="8" t="n">
        <v>0.003125</v>
      </c>
      <c r="H97" s="8" t="n">
        <v>0.001782407407407407</v>
      </c>
      <c r="I97" s="8" t="n">
        <v>0.003194444444444445</v>
      </c>
      <c r="J97" s="8" t="n">
        <v>0.002384259259259259</v>
      </c>
      <c r="K97" s="8" t="n">
        <v>0.003310185185185185</v>
      </c>
      <c r="L97" s="8" t="n">
        <v>0.003229166666666667</v>
      </c>
      <c r="M97" s="8" t="n">
        <v>0.003518518518518518</v>
      </c>
      <c r="N97" s="8" t="n">
        <v>0.003148148148148148</v>
      </c>
      <c r="O97" s="8" t="n">
        <v>0.003368055555555556</v>
      </c>
      <c r="P97" s="8" t="n">
        <v>0.001446759259259259</v>
      </c>
      <c r="Q97" s="8" t="n">
        <v>0.003252314814814815</v>
      </c>
      <c r="R97" s="8" t="n">
        <v>0.002928240740740741</v>
      </c>
      <c r="S97" s="8" t="n">
        <v>0.003657407407407407</v>
      </c>
      <c r="T97" s="8" t="n">
        <v>0.003310185185185185</v>
      </c>
      <c r="U97" s="8" t="n">
        <v>0.002881944444444444</v>
      </c>
      <c r="V97" t="inlineStr">
        <is>
          <t>–</t>
        </is>
      </c>
      <c r="W97">
        <f>E97 + G97 + I97 + K97 + M97 + O97 + Q97 + S97</f>
        <v/>
      </c>
      <c r="X97" s="9">
        <f>W97 / 8</f>
        <v/>
      </c>
      <c r="Y97" s="9">
        <f>MAX(ABS(E97 - X97), ABS(G97 - X97), ABS(I97 - X97), ABS(K97 - X97), ABS(M97 - X97), ABS(O97 - X97), ABS(Q97 - X97), ABS(S97 - X97))</f>
        <v/>
      </c>
      <c r="Z97" s="8" t="n">
        <v>0.04989583333333333</v>
      </c>
    </row>
    <row r="98">
      <c r="A98" t="inlineStr">
        <is>
          <t>Williams, Jason (GBR)</t>
        </is>
      </c>
      <c r="B98" t="inlineStr">
        <is>
          <t>35-39</t>
        </is>
      </c>
      <c r="C98" t="inlineStr">
        <is>
          <t>2023 Birmingham</t>
        </is>
      </c>
      <c r="D98" t="inlineStr">
        <is>
          <t>HYROX</t>
        </is>
      </c>
      <c r="E98" s="8" t="n">
        <v>0.002395833333333333</v>
      </c>
      <c r="F98" s="8" t="n">
        <v>0.002824074074074074</v>
      </c>
      <c r="G98" s="8" t="n">
        <v>0.003298611111111111</v>
      </c>
      <c r="H98" s="8" t="n">
        <v>0.001851851851851852</v>
      </c>
      <c r="I98" s="8" t="n">
        <v>0.003425925925925926</v>
      </c>
      <c r="J98" s="8" t="n">
        <v>0.002685185185185185</v>
      </c>
      <c r="K98" s="8" t="n">
        <v>0.003483796296296296</v>
      </c>
      <c r="L98" s="8" t="n">
        <v>0.002800925925925926</v>
      </c>
      <c r="M98" s="8" t="n">
        <v>0.00337962962962963</v>
      </c>
      <c r="N98" s="8" t="n">
        <v>0.003032407407407407</v>
      </c>
      <c r="O98" s="8" t="n">
        <v>0.003344907407407408</v>
      </c>
      <c r="P98" s="8" t="n">
        <v>0.001111111111111111</v>
      </c>
      <c r="Q98" s="8" t="n">
        <v>0.003472222222222222</v>
      </c>
      <c r="R98" s="8" t="n">
        <v>0.002453703703703704</v>
      </c>
      <c r="S98" s="8" t="n">
        <v>0.003784722222222222</v>
      </c>
      <c r="T98" s="8" t="n">
        <v>0.003402777777777778</v>
      </c>
      <c r="U98" s="8" t="n">
        <v>0.003252314814814815</v>
      </c>
      <c r="V98" t="inlineStr">
        <is>
          <t>–</t>
        </is>
      </c>
      <c r="W98">
        <f>E98 + G98 + I98 + K98 + M98 + O98 + Q98 + S98</f>
        <v/>
      </c>
      <c r="X98" s="9">
        <f>W98 / 8</f>
        <v/>
      </c>
      <c r="Y98" s="9">
        <f>MAX(ABS(E98 - X98), ABS(G98 - X98), ABS(I98 - X98), ABS(K98 - X98), ABS(M98 - X98), ABS(O98 - X98), ABS(Q98 - X98), ABS(S98 - X98))</f>
        <v/>
      </c>
      <c r="Z98" s="8" t="n">
        <v>0.04994212962962963</v>
      </c>
    </row>
    <row r="99">
      <c r="A99" t="inlineStr">
        <is>
          <t>Shipton, Andrew (GBR)</t>
        </is>
      </c>
      <c r="B99" t="inlineStr">
        <is>
          <t>50-54</t>
        </is>
      </c>
      <c r="C99" t="inlineStr">
        <is>
          <t>2023 Birmingham</t>
        </is>
      </c>
      <c r="D99" t="inlineStr">
        <is>
          <t>HYROX</t>
        </is>
      </c>
      <c r="E99" s="8" t="n">
        <v>0.002303240740740741</v>
      </c>
      <c r="F99" s="8" t="n">
        <v>0.002881944444444444</v>
      </c>
      <c r="G99" s="8" t="n">
        <v>0.003032407407407407</v>
      </c>
      <c r="H99" s="8" t="n">
        <v>0.001712962962962963</v>
      </c>
      <c r="I99" s="8" t="n">
        <v>0.003090277777777778</v>
      </c>
      <c r="J99" s="8" t="n">
        <v>0.003217592592592593</v>
      </c>
      <c r="K99" s="8" t="n">
        <v>0.003148148148148148</v>
      </c>
      <c r="L99" s="8" t="n">
        <v>0.003263888888888889</v>
      </c>
      <c r="M99" s="8" t="n">
        <v>0.003194444444444445</v>
      </c>
      <c r="N99" s="8" t="n">
        <v>0.003055555555555556</v>
      </c>
      <c r="O99" s="8" t="n">
        <v>0.003194444444444445</v>
      </c>
      <c r="P99" s="8" t="n">
        <v>0.001087962962962963</v>
      </c>
      <c r="Q99" s="8" t="n">
        <v>0.003275462962962963</v>
      </c>
      <c r="R99" s="8" t="n">
        <v>0.002766203703703704</v>
      </c>
      <c r="S99" s="8" t="n">
        <v>0.003460648148148148</v>
      </c>
      <c r="T99" s="8" t="n">
        <v>0.004351851851851852</v>
      </c>
      <c r="U99" s="8" t="n">
        <v>0.003043981481481481</v>
      </c>
      <c r="V99" t="inlineStr">
        <is>
          <t>–</t>
        </is>
      </c>
      <c r="W99">
        <f>E99 + G99 + I99 + K99 + M99 + O99 + Q99 + S99</f>
        <v/>
      </c>
      <c r="X99" s="9">
        <f>W99 / 8</f>
        <v/>
      </c>
      <c r="Y99" s="9">
        <f>MAX(ABS(E99 - X99), ABS(G99 - X99), ABS(I99 - X99), ABS(K99 - X99), ABS(M99 - X99), ABS(O99 - X99), ABS(Q99 - X99), ABS(S99 - X99))</f>
        <v/>
      </c>
      <c r="Z99" s="8" t="n">
        <v>0.05</v>
      </c>
    </row>
    <row r="100">
      <c r="A100" t="inlineStr">
        <is>
          <t>Simmutch, George (GBR)</t>
        </is>
      </c>
      <c r="B100" t="inlineStr">
        <is>
          <t>U24</t>
        </is>
      </c>
      <c r="C100" t="inlineStr">
        <is>
          <t>2023 Birmingham</t>
        </is>
      </c>
      <c r="D100" t="inlineStr">
        <is>
          <t>HYROX</t>
        </is>
      </c>
      <c r="E100" s="8" t="n">
        <v>0.002222222222222222</v>
      </c>
      <c r="F100" s="8" t="n">
        <v>0.00287037037037037</v>
      </c>
      <c r="G100" s="8" t="n">
        <v>0.004409722222222222</v>
      </c>
      <c r="H100" s="8" t="n">
        <v>0.002048611111111111</v>
      </c>
      <c r="I100" s="8" t="n">
        <v>0.003148148148148148</v>
      </c>
      <c r="J100" s="8" t="n">
        <v>0.003287037037037037</v>
      </c>
      <c r="K100" s="8" t="n">
        <v>0.003090277777777778</v>
      </c>
      <c r="L100" s="8" t="n">
        <v>0.002858796296296296</v>
      </c>
      <c r="M100" s="8" t="n">
        <v>0.003206018518518519</v>
      </c>
      <c r="N100" s="8" t="n">
        <v>0.002951388888888889</v>
      </c>
      <c r="O100" s="8" t="n">
        <v>0.003125</v>
      </c>
      <c r="P100" s="8" t="n">
        <v>0.00130787037037037</v>
      </c>
      <c r="Q100" s="8" t="n">
        <v>0.003159722222222222</v>
      </c>
      <c r="R100" s="8" t="n">
        <v>0.002719907407407407</v>
      </c>
      <c r="S100" s="8" t="n">
        <v>0.003402777777777778</v>
      </c>
      <c r="T100" s="8" t="n">
        <v>0.003356481481481482</v>
      </c>
      <c r="U100" s="8" t="n">
        <v>0.002939814814814815</v>
      </c>
      <c r="V100" t="inlineStr">
        <is>
          <t>–</t>
        </is>
      </c>
      <c r="W100">
        <f>E100 + G100 + I100 + K100 + M100 + O100 + Q100 + S100</f>
        <v/>
      </c>
      <c r="X100" s="9">
        <f>W100 / 8</f>
        <v/>
      </c>
      <c r="Y100" s="9">
        <f>MAX(ABS(E100 - X100), ABS(G100 - X100), ABS(I100 - X100), ABS(K100 - X100), ABS(M100 - X100), ABS(O100 - X100), ABS(Q100 - X100), ABS(S100 - X100))</f>
        <v/>
      </c>
      <c r="Z100" s="8" t="n">
        <v>0.05001157407407408</v>
      </c>
    </row>
    <row r="101">
      <c r="A101" t="inlineStr">
        <is>
          <t>O’Brien, Aaron (GBR)</t>
        </is>
      </c>
      <c r="B101" t="inlineStr">
        <is>
          <t>25-29</t>
        </is>
      </c>
      <c r="C101" t="inlineStr">
        <is>
          <t>2023 Birmingham</t>
        </is>
      </c>
      <c r="D101" t="inlineStr">
        <is>
          <t>HYROX</t>
        </is>
      </c>
      <c r="E101" s="8" t="n">
        <v>0.002048611111111111</v>
      </c>
      <c r="F101" s="8" t="n">
        <v>0.003055555555555556</v>
      </c>
      <c r="G101" s="8" t="n">
        <v>0.003206018518518519</v>
      </c>
      <c r="H101" s="8" t="n">
        <v>0.001886574074074074</v>
      </c>
      <c r="I101" s="8" t="n">
        <v>0.003553240740740741</v>
      </c>
      <c r="J101" s="8" t="n">
        <v>0.003032407407407407</v>
      </c>
      <c r="K101" s="8" t="n">
        <v>0.003506944444444444</v>
      </c>
      <c r="L101" s="8" t="n">
        <v>0.002592592592592593</v>
      </c>
      <c r="M101" s="8" t="n">
        <v>0.003391203703703704</v>
      </c>
      <c r="N101" s="8" t="n">
        <v>0.003113425925925926</v>
      </c>
      <c r="O101" s="8" t="n">
        <v>0.003321759259259259</v>
      </c>
      <c r="P101" s="8" t="n">
        <v>0.001388888888888889</v>
      </c>
      <c r="Q101" s="8" t="n">
        <v>0.003344907407407408</v>
      </c>
      <c r="R101" s="8" t="n">
        <v>0.002569444444444445</v>
      </c>
      <c r="S101" s="8" t="n">
        <v>0.003449074074074074</v>
      </c>
      <c r="T101" s="8" t="n">
        <v>0.003298611111111111</v>
      </c>
      <c r="U101" s="8" t="n">
        <v>0.003356481481481482</v>
      </c>
      <c r="V101" t="inlineStr">
        <is>
          <t>–</t>
        </is>
      </c>
      <c r="W101">
        <f>E101 + G101 + I101 + K101 + M101 + O101 + Q101 + S101</f>
        <v/>
      </c>
      <c r="X101" s="9">
        <f>W101 / 8</f>
        <v/>
      </c>
      <c r="Y101" s="9">
        <f>MAX(ABS(E101 - X101), ABS(G101 - X101), ABS(I101 - X101), ABS(K101 - X101), ABS(M101 - X101), ABS(O101 - X101), ABS(Q101 - X101), ABS(S101 - X101))</f>
        <v/>
      </c>
      <c r="Z101" s="8" t="n">
        <v>0.05002314814814815</v>
      </c>
    </row>
    <row r="102">
      <c r="A102" t="inlineStr">
        <is>
          <t>Kelly, Aaron (GBR)</t>
        </is>
      </c>
      <c r="B102" t="inlineStr">
        <is>
          <t>25-29</t>
        </is>
      </c>
      <c r="C102" t="inlineStr">
        <is>
          <t>2023 Birmingham</t>
        </is>
      </c>
      <c r="D102" t="inlineStr">
        <is>
          <t>HYROX</t>
        </is>
      </c>
      <c r="E102" s="8" t="n">
        <v>0.002233796296296296</v>
      </c>
      <c r="F102" s="8" t="n">
        <v>0.002905092592592593</v>
      </c>
      <c r="G102" s="8" t="n">
        <v>0.002916666666666667</v>
      </c>
      <c r="H102" s="8" t="n">
        <v>0.002268518518518519</v>
      </c>
      <c r="I102" s="8" t="n">
        <v>0.003136574074074074</v>
      </c>
      <c r="J102" s="8" t="n">
        <v>0.003055555555555556</v>
      </c>
      <c r="K102" s="8" t="n">
        <v>0.003252314814814815</v>
      </c>
      <c r="L102" s="8" t="n">
        <v>0.00244212962962963</v>
      </c>
      <c r="M102" s="8" t="n">
        <v>0.003263888888888889</v>
      </c>
      <c r="N102" s="8" t="n">
        <v>0.003125</v>
      </c>
      <c r="O102" s="8" t="n">
        <v>0.003321759259259259</v>
      </c>
      <c r="P102" s="8" t="n">
        <v>0.001296296296296296</v>
      </c>
      <c r="Q102" s="8" t="n">
        <v>0.003229166666666667</v>
      </c>
      <c r="R102" s="8" t="n">
        <v>0.003159722222222222</v>
      </c>
      <c r="S102" s="8" t="n">
        <v>0.00375</v>
      </c>
      <c r="T102" s="8" t="n">
        <v>0.003460648148148148</v>
      </c>
      <c r="U102" s="8" t="n">
        <v>0.003275462962962963</v>
      </c>
      <c r="V102" t="inlineStr">
        <is>
          <t>–</t>
        </is>
      </c>
      <c r="W102">
        <f>E102 + G102 + I102 + K102 + M102 + O102 + Q102 + S102</f>
        <v/>
      </c>
      <c r="X102" s="9">
        <f>W102 / 8</f>
        <v/>
      </c>
      <c r="Y102" s="9">
        <f>MAX(ABS(E102 - X102), ABS(G102 - X102), ABS(I102 - X102), ABS(K102 - X102), ABS(M102 - X102), ABS(O102 - X102), ABS(Q102 - X102), ABS(S102 - X102))</f>
        <v/>
      </c>
      <c r="Z102" s="8" t="n">
        <v>0.05002314814814815</v>
      </c>
    </row>
    <row r="103">
      <c r="A103" t="inlineStr">
        <is>
          <t>Grewar, Kirk (GBR)</t>
        </is>
      </c>
      <c r="B103" t="inlineStr">
        <is>
          <t>30-34</t>
        </is>
      </c>
      <c r="C103" t="inlineStr">
        <is>
          <t>2023 Birmingham</t>
        </is>
      </c>
      <c r="D103" t="inlineStr">
        <is>
          <t>HYROX</t>
        </is>
      </c>
      <c r="E103" s="8" t="n">
        <v>0.002256944444444444</v>
      </c>
      <c r="F103" s="8" t="n">
        <v>0.002789351851851852</v>
      </c>
      <c r="G103" s="8" t="n">
        <v>0.002986111111111111</v>
      </c>
      <c r="H103" s="8" t="n">
        <v>0.00193287037037037</v>
      </c>
      <c r="I103" s="8" t="n">
        <v>0.003194444444444445</v>
      </c>
      <c r="J103" s="8" t="n">
        <v>0.002152777777777778</v>
      </c>
      <c r="K103" s="8" t="n">
        <v>0.003136574074074074</v>
      </c>
      <c r="L103" s="8" t="n">
        <v>0.003645833333333333</v>
      </c>
      <c r="M103" s="8" t="n">
        <v>0.003344907407407408</v>
      </c>
      <c r="N103" s="8" t="n">
        <v>0.003136574074074074</v>
      </c>
      <c r="O103" s="8" t="n">
        <v>0.003252314814814815</v>
      </c>
      <c r="P103" s="8" t="n">
        <v>0.0009375</v>
      </c>
      <c r="Q103" s="8" t="n">
        <v>0.003275462962962963</v>
      </c>
      <c r="R103" s="8" t="n">
        <v>0.003009259259259259</v>
      </c>
      <c r="S103" s="8" t="n">
        <v>0.003657407407407407</v>
      </c>
      <c r="T103" s="8" t="n">
        <v>0.004664351851851852</v>
      </c>
      <c r="U103" s="8" t="n">
        <v>0.0028125</v>
      </c>
      <c r="V103" t="inlineStr">
        <is>
          <t>–</t>
        </is>
      </c>
      <c r="W103">
        <f>E103 + G103 + I103 + K103 + M103 + O103 + Q103 + S103</f>
        <v/>
      </c>
      <c r="X103" s="9">
        <f>W103 / 8</f>
        <v/>
      </c>
      <c r="Y103" s="9">
        <f>MAX(ABS(E103 - X103), ABS(G103 - X103), ABS(I103 - X103), ABS(K103 - X103), ABS(M103 - X103), ABS(O103 - X103), ABS(Q103 - X103), ABS(S103 - X103))</f>
        <v/>
      </c>
      <c r="Z103" s="8" t="n">
        <v>0.05008101851851852</v>
      </c>
    </row>
    <row r="104">
      <c r="A104" t="inlineStr">
        <is>
          <t>Williamson, Sean (GBR)</t>
        </is>
      </c>
      <c r="B104" t="inlineStr">
        <is>
          <t>25-29</t>
        </is>
      </c>
      <c r="C104" t="inlineStr">
        <is>
          <t>2023 Birmingham</t>
        </is>
      </c>
      <c r="D104" t="inlineStr">
        <is>
          <t>HYROX</t>
        </is>
      </c>
      <c r="E104" s="8" t="n">
        <v>0.002372685185185185</v>
      </c>
      <c r="F104" s="8" t="n">
        <v>0.002847222222222222</v>
      </c>
      <c r="G104" s="8" t="n">
        <v>0.003148148148148148</v>
      </c>
      <c r="H104" s="8" t="n">
        <v>0.002476851851851852</v>
      </c>
      <c r="I104" s="8" t="n">
        <v>0.003391203703703704</v>
      </c>
      <c r="J104" s="8" t="n">
        <v>0.002604166666666667</v>
      </c>
      <c r="K104" s="8" t="n">
        <v>0.003333333333333334</v>
      </c>
      <c r="L104" s="8" t="n">
        <v>0.002731481481481481</v>
      </c>
      <c r="M104" s="8" t="n">
        <v>0.003333333333333334</v>
      </c>
      <c r="N104" s="8" t="n">
        <v>0.003101851851851852</v>
      </c>
      <c r="O104" s="8" t="n">
        <v>0.003275462962962963</v>
      </c>
      <c r="P104" s="8" t="n">
        <v>0.00125</v>
      </c>
      <c r="Q104" s="8" t="n">
        <v>0.003240740740740741</v>
      </c>
      <c r="R104" s="8" t="n">
        <v>0.002731481481481481</v>
      </c>
      <c r="S104" s="8" t="n">
        <v>0.003576388888888889</v>
      </c>
      <c r="T104" s="8" t="n">
        <v>0.003333333333333334</v>
      </c>
      <c r="U104" s="8" t="n">
        <v>0.003483796296296296</v>
      </c>
      <c r="V104" t="inlineStr">
        <is>
          <t>–</t>
        </is>
      </c>
      <c r="W104">
        <f>E104 + G104 + I104 + K104 + M104 + O104 + Q104 + S104</f>
        <v/>
      </c>
      <c r="X104" s="9">
        <f>W104 / 8</f>
        <v/>
      </c>
      <c r="Y104" s="9">
        <f>MAX(ABS(E104 - X104), ABS(G104 - X104), ABS(I104 - X104), ABS(K104 - X104), ABS(M104 - X104), ABS(O104 - X104), ABS(Q104 - X104), ABS(S104 - X104))</f>
        <v/>
      </c>
      <c r="Z104" s="8" t="n">
        <v>0.05015046296296297</v>
      </c>
    </row>
    <row r="105">
      <c r="A105" t="inlineStr">
        <is>
          <t>Melody, Tom (GBR)</t>
        </is>
      </c>
      <c r="B105" t="inlineStr">
        <is>
          <t>30-34</t>
        </is>
      </c>
      <c r="C105" t="inlineStr">
        <is>
          <t>2023 Birmingham</t>
        </is>
      </c>
      <c r="D105" t="inlineStr">
        <is>
          <t>HYROX</t>
        </is>
      </c>
      <c r="E105" s="8" t="n">
        <v>0.00212962962962963</v>
      </c>
      <c r="F105" s="8" t="n">
        <v>0.003159722222222222</v>
      </c>
      <c r="G105" s="8" t="n">
        <v>0.002858796296296296</v>
      </c>
      <c r="H105" s="8" t="n">
        <v>0.002800925925925926</v>
      </c>
      <c r="I105" s="8" t="n">
        <v>0.002997685185185185</v>
      </c>
      <c r="J105" s="8" t="n">
        <v>0.003541666666666666</v>
      </c>
      <c r="K105" s="8" t="n">
        <v>0.003148148148148148</v>
      </c>
      <c r="L105" s="8" t="n">
        <v>0.001956018518518518</v>
      </c>
      <c r="M105" s="8" t="n">
        <v>0.003391203703703704</v>
      </c>
      <c r="N105" s="8" t="n">
        <v>0.003738425925925926</v>
      </c>
      <c r="O105" s="8" t="n">
        <v>0.003113425925925926</v>
      </c>
      <c r="P105" s="8" t="n">
        <v>0.001122685185185185</v>
      </c>
      <c r="Q105" s="8" t="n">
        <v>0.003148148148148148</v>
      </c>
      <c r="R105" s="8" t="n">
        <v>0.003159722222222222</v>
      </c>
      <c r="S105" s="8" t="n">
        <v>0.003275462962962963</v>
      </c>
      <c r="T105" s="8" t="n">
        <v>0.003715277777777778</v>
      </c>
      <c r="U105" s="8" t="n">
        <v>0.003009259259259259</v>
      </c>
      <c r="V105" t="inlineStr">
        <is>
          <t>–</t>
        </is>
      </c>
      <c r="W105">
        <f>E105 + G105 + I105 + K105 + M105 + O105 + Q105 + S105</f>
        <v/>
      </c>
      <c r="X105" s="9">
        <f>W105 / 8</f>
        <v/>
      </c>
      <c r="Y105" s="9">
        <f>MAX(ABS(E105 - X105), ABS(G105 - X105), ABS(I105 - X105), ABS(K105 - X105), ABS(M105 - X105), ABS(O105 - X105), ABS(Q105 - X105), ABS(S105 - X105))</f>
        <v/>
      </c>
      <c r="Z105" s="8" t="n">
        <v>0.05015046296296297</v>
      </c>
    </row>
    <row r="106">
      <c r="A106" t="inlineStr">
        <is>
          <t>Williams, Greg (GBR)</t>
        </is>
      </c>
      <c r="B106" t="inlineStr">
        <is>
          <t>40-44</t>
        </is>
      </c>
      <c r="C106" t="inlineStr">
        <is>
          <t>2023 Birmingham</t>
        </is>
      </c>
      <c r="D106" t="inlineStr">
        <is>
          <t>HYROX</t>
        </is>
      </c>
      <c r="E106" s="8" t="n">
        <v>0.002511574074074074</v>
      </c>
      <c r="F106" s="8" t="n">
        <v>0.003344907407407408</v>
      </c>
      <c r="G106" s="8" t="n">
        <v>0.003113425925925926</v>
      </c>
      <c r="H106" s="8" t="n">
        <v>0.002222222222222222</v>
      </c>
      <c r="I106" s="8" t="n">
        <v>0.003240740740740741</v>
      </c>
      <c r="J106" s="8" t="n">
        <v>0.002766203703703704</v>
      </c>
      <c r="K106" s="8" t="n">
        <v>0.003275462962962963</v>
      </c>
      <c r="L106" s="8" t="n">
        <v>0.002754629629629629</v>
      </c>
      <c r="M106" s="8" t="n">
        <v>0.003298611111111111</v>
      </c>
      <c r="N106" s="8" t="n">
        <v>0.003148148148148148</v>
      </c>
      <c r="O106" s="8" t="n">
        <v>0.003252314814814815</v>
      </c>
      <c r="P106" s="8" t="n">
        <v>0.001319444444444444</v>
      </c>
      <c r="Q106" s="8" t="n">
        <v>0.003217592592592593</v>
      </c>
      <c r="R106" s="8" t="n">
        <v>0.0028125</v>
      </c>
      <c r="S106" s="8" t="n">
        <v>0.003634259259259259</v>
      </c>
      <c r="T106" s="8" t="n">
        <v>0.00369212962962963</v>
      </c>
      <c r="U106" s="8" t="n">
        <v>0.002708333333333333</v>
      </c>
      <c r="V106" t="inlineStr">
        <is>
          <t>–</t>
        </is>
      </c>
      <c r="W106">
        <f>E106 + G106 + I106 + K106 + M106 + O106 + Q106 + S106</f>
        <v/>
      </c>
      <c r="X106" s="9">
        <f>W106 / 8</f>
        <v/>
      </c>
      <c r="Y106" s="9">
        <f>MAX(ABS(E106 - X106), ABS(G106 - X106), ABS(I106 - X106), ABS(K106 - X106), ABS(M106 - X106), ABS(O106 - X106), ABS(Q106 - X106), ABS(S106 - X106))</f>
        <v/>
      </c>
      <c r="Z106" s="8" t="n">
        <v>0.05021990740740741</v>
      </c>
    </row>
    <row r="107">
      <c r="A107" t="inlineStr">
        <is>
          <t>Oconnor, Kevin (GBR)</t>
        </is>
      </c>
      <c r="B107" t="inlineStr">
        <is>
          <t>25-29</t>
        </is>
      </c>
      <c r="C107" t="inlineStr">
        <is>
          <t>2023 Birmingham</t>
        </is>
      </c>
      <c r="D107" t="inlineStr">
        <is>
          <t>HYROX</t>
        </is>
      </c>
      <c r="E107" s="8" t="n">
        <v>0.002175925925925926</v>
      </c>
      <c r="F107" s="8" t="n">
        <v>0.002835648148148148</v>
      </c>
      <c r="G107" s="8" t="n">
        <v>0.004398148148148148</v>
      </c>
      <c r="H107" s="8" t="n">
        <v>0.002002314814814815</v>
      </c>
      <c r="I107" s="8" t="n">
        <v>0.003217592592592593</v>
      </c>
      <c r="J107" s="8" t="n">
        <v>0.002615740740740741</v>
      </c>
      <c r="K107" s="8" t="n">
        <v>0.003275462962962963</v>
      </c>
      <c r="L107" s="8" t="n">
        <v>0.002291666666666667</v>
      </c>
      <c r="M107" s="8" t="n">
        <v>0.003321759259259259</v>
      </c>
      <c r="N107" s="8" t="n">
        <v>0.003113425925925926</v>
      </c>
      <c r="O107" s="8" t="n">
        <v>0.003275462962962963</v>
      </c>
      <c r="P107" s="8" t="n">
        <v>0.001018518518518518</v>
      </c>
      <c r="Q107" s="8" t="n">
        <v>0.003310185185185185</v>
      </c>
      <c r="R107" s="8" t="n">
        <v>0.003020833333333333</v>
      </c>
      <c r="S107" s="8" t="n">
        <v>0.003680555555555555</v>
      </c>
      <c r="T107" s="8" t="n">
        <v>0.003819444444444444</v>
      </c>
      <c r="U107" s="8" t="n">
        <v>0.002974537037037037</v>
      </c>
      <c r="V107" t="inlineStr">
        <is>
          <t>–</t>
        </is>
      </c>
      <c r="W107">
        <f>E107 + G107 + I107 + K107 + M107 + O107 + Q107 + S107</f>
        <v/>
      </c>
      <c r="X107" s="9">
        <f>W107 / 8</f>
        <v/>
      </c>
      <c r="Y107" s="9">
        <f>MAX(ABS(E107 - X107), ABS(G107 - X107), ABS(I107 - X107), ABS(K107 - X107), ABS(M107 - X107), ABS(O107 - X107), ABS(Q107 - X107), ABS(S107 - X107))</f>
        <v/>
      </c>
      <c r="Z107" s="8" t="n">
        <v>0.05025462962962963</v>
      </c>
    </row>
    <row r="108">
      <c r="A108" t="inlineStr">
        <is>
          <t>Kinderis, Saulius (IRL)</t>
        </is>
      </c>
      <c r="B108" t="inlineStr">
        <is>
          <t>35-39</t>
        </is>
      </c>
      <c r="C108" t="inlineStr">
        <is>
          <t>2023 Birmingham</t>
        </is>
      </c>
      <c r="D108" t="inlineStr">
        <is>
          <t>HYROX</t>
        </is>
      </c>
      <c r="E108" s="8" t="n">
        <v>0.002546296296296297</v>
      </c>
      <c r="F108" s="8" t="n">
        <v>0.002719907407407407</v>
      </c>
      <c r="G108" s="8" t="n">
        <v>0.003263888888888889</v>
      </c>
      <c r="H108" s="8" t="n">
        <v>0.001770833333333333</v>
      </c>
      <c r="I108" s="8" t="n">
        <v>0.003356481481481482</v>
      </c>
      <c r="J108" s="8" t="n">
        <v>0.002534722222222222</v>
      </c>
      <c r="K108" s="8" t="n">
        <v>0.003587962962962963</v>
      </c>
      <c r="L108" s="8" t="n">
        <v>0.002789351851851852</v>
      </c>
      <c r="M108" s="8" t="n">
        <v>0.003541666666666666</v>
      </c>
      <c r="N108" s="8" t="n">
        <v>0.002997685185185185</v>
      </c>
      <c r="O108" s="8" t="n">
        <v>0.003368055555555556</v>
      </c>
      <c r="P108" s="8" t="n">
        <v>0.0009953703703703704</v>
      </c>
      <c r="Q108" s="8" t="n">
        <v>0.003402777777777778</v>
      </c>
      <c r="R108" s="8" t="n">
        <v>0.002928240740740741</v>
      </c>
      <c r="S108" s="8" t="n">
        <v>0.003634259259259259</v>
      </c>
      <c r="T108" s="8" t="n">
        <v>0.003425925925925926</v>
      </c>
      <c r="U108" s="8" t="n">
        <v>0.003518518518518518</v>
      </c>
      <c r="V108" t="inlineStr">
        <is>
          <t>–</t>
        </is>
      </c>
      <c r="W108">
        <f>E108 + G108 + I108 + K108 + M108 + O108 + Q108 + S108</f>
        <v/>
      </c>
      <c r="X108" s="9">
        <f>W108 / 8</f>
        <v/>
      </c>
      <c r="Y108" s="9">
        <f>MAX(ABS(E108 - X108), ABS(G108 - X108), ABS(I108 - X108), ABS(K108 - X108), ABS(M108 - X108), ABS(O108 - X108), ABS(Q108 - X108), ABS(S108 - X108))</f>
        <v/>
      </c>
      <c r="Z108" s="8" t="n">
        <v>0.05028935185185185</v>
      </c>
    </row>
    <row r="109">
      <c r="A109" t="inlineStr">
        <is>
          <t>Hoskings, Paul (GBR)</t>
        </is>
      </c>
      <c r="B109" t="inlineStr">
        <is>
          <t>50-54</t>
        </is>
      </c>
      <c r="C109" t="inlineStr">
        <is>
          <t>2023 Birmingham</t>
        </is>
      </c>
      <c r="D109" t="inlineStr">
        <is>
          <t>HYROX</t>
        </is>
      </c>
      <c r="E109" s="8" t="n">
        <v>0.002581018518518519</v>
      </c>
      <c r="F109" s="8" t="n">
        <v>0.002905092592592593</v>
      </c>
      <c r="G109" s="8" t="n">
        <v>0.003148148148148148</v>
      </c>
      <c r="H109" s="8" t="n">
        <v>0.001782407407407407</v>
      </c>
      <c r="I109" s="8" t="n">
        <v>0.003229166666666667</v>
      </c>
      <c r="J109" s="8" t="n">
        <v>0.003043981481481481</v>
      </c>
      <c r="K109" s="8" t="n">
        <v>0.003310185185185185</v>
      </c>
      <c r="L109" s="8" t="n">
        <v>0.002118055555555556</v>
      </c>
      <c r="M109" s="8" t="n">
        <v>0.003263888888888889</v>
      </c>
      <c r="N109" s="8" t="n">
        <v>0.003043981481481481</v>
      </c>
      <c r="O109" s="8" t="n">
        <v>0.003240740740740741</v>
      </c>
      <c r="P109" s="8" t="n">
        <v>0.001180555555555556</v>
      </c>
      <c r="Q109" s="8" t="n">
        <v>0.003321759259259259</v>
      </c>
      <c r="R109" s="8" t="n">
        <v>0.002835648148148148</v>
      </c>
      <c r="S109" s="8" t="n">
        <v>0.003657407407407407</v>
      </c>
      <c r="T109" s="8" t="n">
        <v>0.003356481481481482</v>
      </c>
      <c r="U109" s="8" t="n">
        <v>0.004363425925925926</v>
      </c>
      <c r="V109" t="inlineStr">
        <is>
          <t>–</t>
        </is>
      </c>
      <c r="W109">
        <f>E109 + G109 + I109 + K109 + M109 + O109 + Q109 + S109</f>
        <v/>
      </c>
      <c r="X109" s="9">
        <f>W109 / 8</f>
        <v/>
      </c>
      <c r="Y109" s="9">
        <f>MAX(ABS(E109 - X109), ABS(G109 - X109), ABS(I109 - X109), ABS(K109 - X109), ABS(M109 - X109), ABS(O109 - X109), ABS(Q109 - X109), ABS(S109 - X109))</f>
        <v/>
      </c>
      <c r="Z109" s="8" t="n">
        <v>0.05028935185185185</v>
      </c>
    </row>
    <row r="110">
      <c r="A110" t="inlineStr">
        <is>
          <t>Fleming, Myles (GBR)</t>
        </is>
      </c>
      <c r="B110" t="inlineStr">
        <is>
          <t>30-34</t>
        </is>
      </c>
      <c r="C110" t="inlineStr">
        <is>
          <t>2023 Birmingham</t>
        </is>
      </c>
      <c r="D110" t="inlineStr">
        <is>
          <t>HYROX</t>
        </is>
      </c>
      <c r="E110" s="8" t="n">
        <v>0.002453703703703704</v>
      </c>
      <c r="F110" s="8" t="n">
        <v>0.002893518518518518</v>
      </c>
      <c r="G110" s="8" t="n">
        <v>0.003148148148148148</v>
      </c>
      <c r="H110" s="8" t="n">
        <v>0.002025462962962963</v>
      </c>
      <c r="I110" s="8" t="n">
        <v>0.003425925925925926</v>
      </c>
      <c r="J110" s="8" t="n">
        <v>0.002719907407407407</v>
      </c>
      <c r="K110" s="8" t="n">
        <v>0.003414351851851852</v>
      </c>
      <c r="L110" s="8" t="n">
        <v>0.002175925925925926</v>
      </c>
      <c r="M110" s="8" t="n">
        <v>0.003483796296296296</v>
      </c>
      <c r="N110" s="8" t="n">
        <v>0.002997685185185185</v>
      </c>
      <c r="O110" s="8" t="n">
        <v>0.00337962962962963</v>
      </c>
      <c r="P110" s="8" t="n">
        <v>0.001388888888888889</v>
      </c>
      <c r="Q110" s="8" t="n">
        <v>0.003287037037037037</v>
      </c>
      <c r="R110" s="8" t="n">
        <v>0.002650462962962963</v>
      </c>
      <c r="S110" s="8" t="n">
        <v>0.003518518518518518</v>
      </c>
      <c r="T110" s="8" t="n">
        <v>0.004293981481481481</v>
      </c>
      <c r="U110" s="8" t="n">
        <v>0.003171296296296296</v>
      </c>
      <c r="V110" t="inlineStr">
        <is>
          <t>–</t>
        </is>
      </c>
      <c r="W110">
        <f>E110 + G110 + I110 + K110 + M110 + O110 + Q110 + S110</f>
        <v/>
      </c>
      <c r="X110" s="9">
        <f>W110 / 8</f>
        <v/>
      </c>
      <c r="Y110" s="9">
        <f>MAX(ABS(E110 - X110), ABS(G110 - X110), ABS(I110 - X110), ABS(K110 - X110), ABS(M110 - X110), ABS(O110 - X110), ABS(Q110 - X110), ABS(S110 - X110))</f>
        <v/>
      </c>
      <c r="Z110" s="8" t="n">
        <v>0.0503587962962963</v>
      </c>
    </row>
    <row r="111">
      <c r="A111" t="inlineStr">
        <is>
          <t>Murphy, Peter (GBR)</t>
        </is>
      </c>
      <c r="B111" t="inlineStr">
        <is>
          <t>40-44</t>
        </is>
      </c>
      <c r="C111" t="inlineStr">
        <is>
          <t>2023 Birmingham</t>
        </is>
      </c>
      <c r="D111" t="inlineStr">
        <is>
          <t>HYROX</t>
        </is>
      </c>
      <c r="E111" s="8" t="n">
        <v>0.0021875</v>
      </c>
      <c r="F111" s="8" t="n">
        <v>0.00287037037037037</v>
      </c>
      <c r="G111" s="8" t="n">
        <v>0.002777777777777778</v>
      </c>
      <c r="H111" s="8" t="n">
        <v>0.002013888888888889</v>
      </c>
      <c r="I111" s="8" t="n">
        <v>0.003136574074074074</v>
      </c>
      <c r="J111" s="8" t="n">
        <v>0.003356481481481482</v>
      </c>
      <c r="K111" s="8" t="n">
        <v>0.003043981481481481</v>
      </c>
      <c r="L111" s="8" t="n">
        <v>0.003483796296296296</v>
      </c>
      <c r="M111" s="8" t="n">
        <v>0.003020833333333333</v>
      </c>
      <c r="N111" s="8" t="n">
        <v>0.003101851851851852</v>
      </c>
      <c r="O111" s="8" t="n">
        <v>0.002893518518518518</v>
      </c>
      <c r="P111" s="8" t="n">
        <v>0.001423611111111111</v>
      </c>
      <c r="Q111" s="8" t="n">
        <v>0.002928240740740741</v>
      </c>
      <c r="R111" s="8" t="n">
        <v>0.002395833333333333</v>
      </c>
      <c r="S111" s="8" t="n">
        <v>0.003263888888888889</v>
      </c>
      <c r="T111" s="8" t="n">
        <v>0.004918981481481482</v>
      </c>
      <c r="U111" s="8" t="n">
        <v>0.003611111111111111</v>
      </c>
      <c r="V111" t="inlineStr">
        <is>
          <t>–</t>
        </is>
      </c>
      <c r="W111">
        <f>E111 + G111 + I111 + K111 + M111 + O111 + Q111 + S111</f>
        <v/>
      </c>
      <c r="X111" s="9">
        <f>W111 / 8</f>
        <v/>
      </c>
      <c r="Y111" s="9">
        <f>MAX(ABS(E111 - X111), ABS(G111 - X111), ABS(I111 - X111), ABS(K111 - X111), ABS(M111 - X111), ABS(O111 - X111), ABS(Q111 - X111), ABS(S111 - X111))</f>
        <v/>
      </c>
      <c r="Z111" s="8" t="n">
        <v>0.05037037037037037</v>
      </c>
    </row>
    <row r="112">
      <c r="A112" t="inlineStr">
        <is>
          <t>Sutcliffe, Myles (GBR)</t>
        </is>
      </c>
      <c r="B112" t="inlineStr">
        <is>
          <t>30-34</t>
        </is>
      </c>
      <c r="C112" t="inlineStr">
        <is>
          <t>2023 Birmingham</t>
        </is>
      </c>
      <c r="D112" t="inlineStr">
        <is>
          <t>HYROX</t>
        </is>
      </c>
      <c r="E112" s="8" t="n">
        <v>0.002349537037037037</v>
      </c>
      <c r="F112" s="8" t="n">
        <v>0.002777777777777778</v>
      </c>
      <c r="G112" s="8" t="n">
        <v>0.003287037037037037</v>
      </c>
      <c r="H112" s="8" t="n">
        <v>0.001701388888888889</v>
      </c>
      <c r="I112" s="8" t="n">
        <v>0.003483796296296296</v>
      </c>
      <c r="J112" s="8" t="n">
        <v>0.002372685185185185</v>
      </c>
      <c r="K112" s="8" t="n">
        <v>0.00349537037037037</v>
      </c>
      <c r="L112" s="8" t="n">
        <v>0.002986111111111111</v>
      </c>
      <c r="M112" s="8" t="n">
        <v>0.003541666666666666</v>
      </c>
      <c r="N112" s="8" t="n">
        <v>0.003136574074074074</v>
      </c>
      <c r="O112" s="8" t="n">
        <v>0.00349537037037037</v>
      </c>
      <c r="P112" s="8" t="n">
        <v>0.00130787037037037</v>
      </c>
      <c r="Q112" s="8" t="n">
        <v>0.003576388888888889</v>
      </c>
      <c r="R112" s="8" t="n">
        <v>0.002951388888888889</v>
      </c>
      <c r="S112" s="8" t="n">
        <v>0.00380787037037037</v>
      </c>
      <c r="T112" s="8" t="n">
        <v>0.002824074074074074</v>
      </c>
      <c r="U112" s="8" t="n">
        <v>0.00337962962962963</v>
      </c>
      <c r="V112" t="inlineStr">
        <is>
          <t>–</t>
        </is>
      </c>
      <c r="W112">
        <f>E112 + G112 + I112 + K112 + M112 + O112 + Q112 + S112</f>
        <v/>
      </c>
      <c r="X112" s="9">
        <f>W112 / 8</f>
        <v/>
      </c>
      <c r="Y112" s="9">
        <f>MAX(ABS(E112 - X112), ABS(G112 - X112), ABS(I112 - X112), ABS(K112 - X112), ABS(M112 - X112), ABS(O112 - X112), ABS(Q112 - X112), ABS(S112 - X112))</f>
        <v/>
      </c>
      <c r="Z112" s="8" t="n">
        <v>0.05038194444444444</v>
      </c>
    </row>
    <row r="113">
      <c r="A113" t="inlineStr">
        <is>
          <t>Miller, James (GBR)</t>
        </is>
      </c>
      <c r="B113" t="inlineStr">
        <is>
          <t>30-34</t>
        </is>
      </c>
      <c r="C113" t="inlineStr">
        <is>
          <t>2023 Birmingham</t>
        </is>
      </c>
      <c r="D113" t="inlineStr">
        <is>
          <t>HYROX</t>
        </is>
      </c>
      <c r="E113" s="8" t="n">
        <v>0.002326388888888889</v>
      </c>
      <c r="F113" s="8" t="n">
        <v>0.003090277777777778</v>
      </c>
      <c r="G113" s="8" t="n">
        <v>0.002962962962962963</v>
      </c>
      <c r="H113" s="8" t="n">
        <v>0.002523148148148148</v>
      </c>
      <c r="I113" s="8" t="n">
        <v>0.003055555555555556</v>
      </c>
      <c r="J113" s="8" t="n">
        <v>0.003298611111111111</v>
      </c>
      <c r="K113" s="8" t="n">
        <v>0.003125</v>
      </c>
      <c r="L113" s="8" t="n">
        <v>0.003194444444444445</v>
      </c>
      <c r="M113" s="8" t="n">
        <v>0.00306712962962963</v>
      </c>
      <c r="N113" s="8" t="n">
        <v>0.003252314814814815</v>
      </c>
      <c r="O113" s="8" t="n">
        <v>0.003043981481481481</v>
      </c>
      <c r="P113" s="8" t="n">
        <v>0.00119212962962963</v>
      </c>
      <c r="Q113" s="8" t="n">
        <v>0.003125</v>
      </c>
      <c r="R113" s="8" t="n">
        <v>0.002696759259259259</v>
      </c>
      <c r="S113" s="8" t="n">
        <v>0.003321759259259259</v>
      </c>
      <c r="T113" s="8" t="n">
        <v>0.004027777777777778</v>
      </c>
      <c r="U113" s="8" t="n">
        <v>0.003171296296296296</v>
      </c>
      <c r="V113" t="inlineStr">
        <is>
          <t>–</t>
        </is>
      </c>
      <c r="W113">
        <f>E113 + G113 + I113 + K113 + M113 + O113 + Q113 + S113</f>
        <v/>
      </c>
      <c r="X113" s="9">
        <f>W113 / 8</f>
        <v/>
      </c>
      <c r="Y113" s="9">
        <f>MAX(ABS(E113 - X113), ABS(G113 - X113), ABS(I113 - X113), ABS(K113 - X113), ABS(M113 - X113), ABS(O113 - X113), ABS(Q113 - X113), ABS(S113 - X113))</f>
        <v/>
      </c>
      <c r="Z113" s="8" t="n">
        <v>0.05040509259259259</v>
      </c>
    </row>
    <row r="114">
      <c r="A114" t="inlineStr">
        <is>
          <t>Bloor, Darren (GBR)</t>
        </is>
      </c>
      <c r="B114" t="inlineStr">
        <is>
          <t>35-39</t>
        </is>
      </c>
      <c r="C114" t="inlineStr">
        <is>
          <t>2023 Birmingham</t>
        </is>
      </c>
      <c r="D114" t="inlineStr">
        <is>
          <t>HYROX</t>
        </is>
      </c>
      <c r="E114" s="8" t="n">
        <v>0.002199074074074074</v>
      </c>
      <c r="F114" s="8" t="n">
        <v>0.002800925925925926</v>
      </c>
      <c r="G114" s="8" t="n">
        <v>0.003125</v>
      </c>
      <c r="H114" s="8" t="n">
        <v>0.001851851851851852</v>
      </c>
      <c r="I114" s="8" t="n">
        <v>0.003344907407407408</v>
      </c>
      <c r="J114" s="8" t="n">
        <v>0.003101851851851852</v>
      </c>
      <c r="K114" s="8" t="n">
        <v>0.003310185185185185</v>
      </c>
      <c r="L114" s="8" t="n">
        <v>0.002488425925925926</v>
      </c>
      <c r="M114" s="8" t="n">
        <v>0.003275462962962963</v>
      </c>
      <c r="N114" s="8" t="n">
        <v>0.003229166666666667</v>
      </c>
      <c r="O114" s="8" t="n">
        <v>0.003229166666666667</v>
      </c>
      <c r="P114" s="8" t="n">
        <v>0.00125</v>
      </c>
      <c r="Q114" s="8" t="n">
        <v>0.003321759259259259</v>
      </c>
      <c r="R114" s="8" t="n">
        <v>0.003043981481481481</v>
      </c>
      <c r="S114" s="8" t="n">
        <v>0.003657407407407407</v>
      </c>
      <c r="T114" s="8" t="n">
        <v>0.003217592592592593</v>
      </c>
      <c r="U114" s="8" t="n">
        <v>0.004050925925925926</v>
      </c>
      <c r="V114" t="inlineStr">
        <is>
          <t>–</t>
        </is>
      </c>
      <c r="W114">
        <f>E114 + G114 + I114 + K114 + M114 + O114 + Q114 + S114</f>
        <v/>
      </c>
      <c r="X114" s="9">
        <f>W114 / 8</f>
        <v/>
      </c>
      <c r="Y114" s="9">
        <f>MAX(ABS(E114 - X114), ABS(G114 - X114), ABS(I114 - X114), ABS(K114 - X114), ABS(M114 - X114), ABS(O114 - X114), ABS(Q114 - X114), ABS(S114 - X114))</f>
        <v/>
      </c>
      <c r="Z114" s="8" t="n">
        <v>0.05041666666666667</v>
      </c>
    </row>
    <row r="115">
      <c r="A115" t="inlineStr">
        <is>
          <t>Fierro, Todd (GBR)</t>
        </is>
      </c>
      <c r="B115" t="inlineStr">
        <is>
          <t>40-44</t>
        </is>
      </c>
      <c r="C115" t="inlineStr">
        <is>
          <t>2023 Birmingham</t>
        </is>
      </c>
      <c r="D115" t="inlineStr">
        <is>
          <t>HYROX</t>
        </is>
      </c>
      <c r="E115" s="8" t="n">
        <v>0.002326388888888889</v>
      </c>
      <c r="F115" s="8" t="n">
        <v>0.002824074074074074</v>
      </c>
      <c r="G115" s="8" t="n">
        <v>0.003113425925925926</v>
      </c>
      <c r="H115" s="8" t="n">
        <v>0.001805555555555555</v>
      </c>
      <c r="I115" s="8" t="n">
        <v>0.003263888888888889</v>
      </c>
      <c r="J115" s="8" t="n">
        <v>0.002488425925925926</v>
      </c>
      <c r="K115" s="8" t="n">
        <v>0.003333333333333334</v>
      </c>
      <c r="L115" s="8" t="n">
        <v>0.002465277777777778</v>
      </c>
      <c r="M115" s="8" t="n">
        <v>0.003506944444444444</v>
      </c>
      <c r="N115" s="8" t="n">
        <v>0.003055555555555556</v>
      </c>
      <c r="O115" s="8" t="n">
        <v>0.003402777777777778</v>
      </c>
      <c r="P115" s="8" t="n">
        <v>0.001469907407407407</v>
      </c>
      <c r="Q115" s="8" t="n">
        <v>0.003576388888888889</v>
      </c>
      <c r="R115" s="8" t="n">
        <v>0.003576388888888889</v>
      </c>
      <c r="S115" s="8" t="n">
        <v>0.003912037037037037</v>
      </c>
      <c r="T115" s="8" t="n">
        <v>0.003333333333333334</v>
      </c>
      <c r="U115" s="8" t="n">
        <v>0.003078703703703704</v>
      </c>
      <c r="V115" t="inlineStr">
        <is>
          <t>–</t>
        </is>
      </c>
      <c r="W115">
        <f>E115 + G115 + I115 + K115 + M115 + O115 + Q115 + S115</f>
        <v/>
      </c>
      <c r="X115" s="9">
        <f>W115 / 8</f>
        <v/>
      </c>
      <c r="Y115" s="9">
        <f>MAX(ABS(E115 - X115), ABS(G115 - X115), ABS(I115 - X115), ABS(K115 - X115), ABS(M115 - X115), ABS(O115 - X115), ABS(Q115 - X115), ABS(S115 - X115))</f>
        <v/>
      </c>
      <c r="Z115" s="8" t="n">
        <v>0.05042824074074074</v>
      </c>
    </row>
    <row r="116">
      <c r="A116" t="inlineStr">
        <is>
          <t>Ward, Chris (GBR)</t>
        </is>
      </c>
      <c r="B116" t="inlineStr">
        <is>
          <t>50-54</t>
        </is>
      </c>
      <c r="C116" t="inlineStr">
        <is>
          <t>2023 Birmingham</t>
        </is>
      </c>
      <c r="D116" t="inlineStr">
        <is>
          <t>HYROX</t>
        </is>
      </c>
      <c r="E116" s="8" t="n">
        <v>0.002118055555555556</v>
      </c>
      <c r="F116" s="8" t="n">
        <v>0.002847222222222222</v>
      </c>
      <c r="G116" s="8" t="n">
        <v>0.002719907407407407</v>
      </c>
      <c r="H116" s="8" t="n">
        <v>0.002303240740740741</v>
      </c>
      <c r="I116" s="8" t="n">
        <v>0.002893518518518518</v>
      </c>
      <c r="J116" s="8" t="n">
        <v>0.003472222222222222</v>
      </c>
      <c r="K116" s="8" t="n">
        <v>0.002824074074074074</v>
      </c>
      <c r="L116" s="8" t="n">
        <v>0.003449074074074074</v>
      </c>
      <c r="M116" s="8" t="n">
        <v>0.002962962962962963</v>
      </c>
      <c r="N116" s="8" t="n">
        <v>0.003287037037037037</v>
      </c>
      <c r="O116" s="8" t="n">
        <v>0.002858796296296296</v>
      </c>
      <c r="P116" s="8" t="n">
        <v>0.001180555555555556</v>
      </c>
      <c r="Q116" s="8" t="n">
        <v>0.002881944444444444</v>
      </c>
      <c r="R116" s="8" t="n">
        <v>0.002615740740740741</v>
      </c>
      <c r="S116" s="8" t="n">
        <v>0.003738425925925926</v>
      </c>
      <c r="T116" s="8" t="n">
        <v>0.003310185185185185</v>
      </c>
      <c r="U116" s="8" t="n">
        <v>0.005115740740740741</v>
      </c>
      <c r="V116" t="inlineStr">
        <is>
          <t>–</t>
        </is>
      </c>
      <c r="W116">
        <f>E116 + G116 + I116 + K116 + M116 + O116 + Q116 + S116</f>
        <v/>
      </c>
      <c r="X116" s="9">
        <f>W116 / 8</f>
        <v/>
      </c>
      <c r="Y116" s="9">
        <f>MAX(ABS(E116 - X116), ABS(G116 - X116), ABS(I116 - X116), ABS(K116 - X116), ABS(M116 - X116), ABS(O116 - X116), ABS(Q116 - X116), ABS(S116 - X116))</f>
        <v/>
      </c>
      <c r="Z116" s="8" t="n">
        <v>0.05047453703703704</v>
      </c>
    </row>
    <row r="117">
      <c r="A117" t="inlineStr">
        <is>
          <t>Derby, Simon (GBR)</t>
        </is>
      </c>
      <c r="B117" t="inlineStr">
        <is>
          <t>40-44</t>
        </is>
      </c>
      <c r="C117" t="inlineStr">
        <is>
          <t>2023 Birmingham</t>
        </is>
      </c>
      <c r="D117" t="inlineStr">
        <is>
          <t>HYROX</t>
        </is>
      </c>
      <c r="E117" s="8" t="n">
        <v>0.002337962962962963</v>
      </c>
      <c r="F117" s="8" t="n">
        <v>0.003009259259259259</v>
      </c>
      <c r="G117" s="8" t="n">
        <v>0.003090277777777778</v>
      </c>
      <c r="H117" s="8" t="n">
        <v>0.002210648148148148</v>
      </c>
      <c r="I117" s="8" t="n">
        <v>0.003310185185185185</v>
      </c>
      <c r="J117" s="8" t="n">
        <v>0.002847222222222222</v>
      </c>
      <c r="K117" s="8" t="n">
        <v>0.003321759259259259</v>
      </c>
      <c r="L117" s="8" t="n">
        <v>0.002361111111111111</v>
      </c>
      <c r="M117" s="8" t="n">
        <v>0.003333333333333334</v>
      </c>
      <c r="N117" s="8" t="n">
        <v>0.003125</v>
      </c>
      <c r="O117" s="8" t="n">
        <v>0.003159722222222222</v>
      </c>
      <c r="P117" s="8" t="n">
        <v>0.001238425925925926</v>
      </c>
      <c r="Q117" s="8" t="n">
        <v>0.00337962962962963</v>
      </c>
      <c r="R117" s="8" t="n">
        <v>0.002824074074074074</v>
      </c>
      <c r="S117" s="8" t="n">
        <v>0.003657407407407407</v>
      </c>
      <c r="T117" s="8" t="n">
        <v>0.00369212962962963</v>
      </c>
      <c r="U117" s="8" t="n">
        <v>0.003668981481481481</v>
      </c>
      <c r="V117" t="inlineStr">
        <is>
          <t>1 Minute</t>
        </is>
      </c>
      <c r="W117">
        <f>E117 + G117 + I117 + K117 + M117 + O117 + Q117 + S117</f>
        <v/>
      </c>
      <c r="X117" s="9">
        <f>W117 / 8</f>
        <v/>
      </c>
      <c r="Y117" s="9">
        <f>MAX(ABS(E117 - X117), ABS(G117 - X117), ABS(I117 - X117), ABS(K117 - X117), ABS(M117 - X117), ABS(O117 - X117), ABS(Q117 - X117), ABS(S117 - X117))</f>
        <v/>
      </c>
      <c r="Z117" s="8" t="n">
        <v>0.05048611111111111</v>
      </c>
    </row>
    <row r="118">
      <c r="A118" t="inlineStr">
        <is>
          <t>Milburn, Paul (GBR)</t>
        </is>
      </c>
      <c r="B118" t="inlineStr">
        <is>
          <t>35-39</t>
        </is>
      </c>
      <c r="C118" t="inlineStr">
        <is>
          <t>2023 Birmingham</t>
        </is>
      </c>
      <c r="D118" t="inlineStr">
        <is>
          <t>HYROX</t>
        </is>
      </c>
      <c r="E118" s="8" t="n">
        <v>0.002268518518518519</v>
      </c>
      <c r="F118" s="8" t="n">
        <v>0.003148148148148148</v>
      </c>
      <c r="G118" s="8" t="n">
        <v>0.002939814814814815</v>
      </c>
      <c r="H118" s="8" t="n">
        <v>0.002395833333333333</v>
      </c>
      <c r="I118" s="8" t="n">
        <v>0.003136574074074074</v>
      </c>
      <c r="J118" s="8" t="n">
        <v>0.003831018518518518</v>
      </c>
      <c r="K118" s="8" t="n">
        <v>0.003206018518518519</v>
      </c>
      <c r="L118" s="8" t="n">
        <v>0.002152777777777778</v>
      </c>
      <c r="M118" s="8" t="n">
        <v>0.003252314814814815</v>
      </c>
      <c r="N118" s="8" t="n">
        <v>0.003240740740740741</v>
      </c>
      <c r="O118" s="8" t="n">
        <v>0.003171296296296296</v>
      </c>
      <c r="P118" s="8" t="n">
        <v>0.001400462962962963</v>
      </c>
      <c r="Q118" s="8" t="n">
        <v>0.003148148148148148</v>
      </c>
      <c r="R118" s="8" t="n">
        <v>0.002719907407407407</v>
      </c>
      <c r="S118" s="8" t="n">
        <v>0.003310185185185185</v>
      </c>
      <c r="T118" s="8" t="n">
        <v>0.004097222222222223</v>
      </c>
      <c r="U118" s="8" t="n">
        <v>0.003171296296296296</v>
      </c>
      <c r="V118" t="inlineStr">
        <is>
          <t>–</t>
        </is>
      </c>
      <c r="W118">
        <f>E118 + G118 + I118 + K118 + M118 + O118 + Q118 + S118</f>
        <v/>
      </c>
      <c r="X118" s="9">
        <f>W118 / 8</f>
        <v/>
      </c>
      <c r="Y118" s="9">
        <f>MAX(ABS(E118 - X118), ABS(G118 - X118), ABS(I118 - X118), ABS(K118 - X118), ABS(M118 - X118), ABS(O118 - X118), ABS(Q118 - X118), ABS(S118 - X118))</f>
        <v/>
      </c>
      <c r="Z118" s="8" t="n">
        <v>0.05048611111111111</v>
      </c>
    </row>
    <row r="119">
      <c r="A119" t="inlineStr">
        <is>
          <t>Dunkerley, Andy (GBR)</t>
        </is>
      </c>
      <c r="B119" t="inlineStr">
        <is>
          <t>40-44</t>
        </is>
      </c>
      <c r="C119" t="inlineStr">
        <is>
          <t>2023 Birmingham</t>
        </is>
      </c>
      <c r="D119" t="inlineStr">
        <is>
          <t>HYROX</t>
        </is>
      </c>
      <c r="E119" s="8" t="n">
        <v>0.00212962962962963</v>
      </c>
      <c r="F119" s="8" t="n">
        <v>0.002743055555555555</v>
      </c>
      <c r="G119" s="8" t="n">
        <v>0.002800925925925926</v>
      </c>
      <c r="H119" s="8" t="n">
        <v>0.002430555555555556</v>
      </c>
      <c r="I119" s="8" t="n">
        <v>0.003055555555555556</v>
      </c>
      <c r="J119" s="8" t="n">
        <v>0.003217592592592593</v>
      </c>
      <c r="K119" s="8" t="n">
        <v>0.003101851851851852</v>
      </c>
      <c r="L119" s="8" t="n">
        <v>0.003703703703703704</v>
      </c>
      <c r="M119" s="8" t="n">
        <v>0.003148148148148148</v>
      </c>
      <c r="N119" s="8" t="n">
        <v>0.003043981481481481</v>
      </c>
      <c r="O119" s="8" t="n">
        <v>0.003217592592592593</v>
      </c>
      <c r="P119" s="8" t="n">
        <v>0.001041666666666667</v>
      </c>
      <c r="Q119" s="8" t="n">
        <v>0.003229166666666667</v>
      </c>
      <c r="R119" s="8" t="n">
        <v>0.002511574074074074</v>
      </c>
      <c r="S119" s="8" t="n">
        <v>0.003564814814814815</v>
      </c>
      <c r="T119" s="8" t="n">
        <v>0.004351851851851852</v>
      </c>
      <c r="U119" s="8" t="n">
        <v>0.003344907407407408</v>
      </c>
      <c r="V119" t="inlineStr">
        <is>
          <t>–</t>
        </is>
      </c>
      <c r="W119">
        <f>E119 + G119 + I119 + K119 + M119 + O119 + Q119 + S119</f>
        <v/>
      </c>
      <c r="X119" s="9">
        <f>W119 / 8</f>
        <v/>
      </c>
      <c r="Y119" s="9">
        <f>MAX(ABS(E119 - X119), ABS(G119 - X119), ABS(I119 - X119), ABS(K119 - X119), ABS(M119 - X119), ABS(O119 - X119), ABS(Q119 - X119), ABS(S119 - X119))</f>
        <v/>
      </c>
      <c r="Z119" s="8" t="n">
        <v>0.05053240740740741</v>
      </c>
    </row>
    <row r="120">
      <c r="A120" t="inlineStr">
        <is>
          <t>Walker, Brad (GBR)</t>
        </is>
      </c>
      <c r="B120" t="inlineStr">
        <is>
          <t>35-39</t>
        </is>
      </c>
      <c r="C120" t="inlineStr">
        <is>
          <t>2023 Birmingham</t>
        </is>
      </c>
      <c r="D120" t="inlineStr">
        <is>
          <t>HYROX</t>
        </is>
      </c>
      <c r="E120" s="8" t="n">
        <v>0.002337962962962963</v>
      </c>
      <c r="F120" s="8" t="n">
        <v>0.002719907407407407</v>
      </c>
      <c r="G120" s="8" t="n">
        <v>0.003113425925925926</v>
      </c>
      <c r="H120" s="8" t="n">
        <v>0.002037037037037037</v>
      </c>
      <c r="I120" s="8" t="n">
        <v>0.003263888888888889</v>
      </c>
      <c r="J120" s="8" t="n">
        <v>0.0028125</v>
      </c>
      <c r="K120" s="8" t="n">
        <v>0.003252314814814815</v>
      </c>
      <c r="L120" s="8" t="n">
        <v>0.003530092592592592</v>
      </c>
      <c r="M120" s="8" t="n">
        <v>0.003298611111111111</v>
      </c>
      <c r="N120" s="8" t="n">
        <v>0.003101851851851852</v>
      </c>
      <c r="O120" s="8" t="n">
        <v>0.003263888888888889</v>
      </c>
      <c r="P120" s="8" t="n">
        <v>0.001655092592592593</v>
      </c>
      <c r="Q120" s="8" t="n">
        <v>0.003333333333333334</v>
      </c>
      <c r="R120" s="8" t="n">
        <v>0.003101851851851852</v>
      </c>
      <c r="S120" s="8" t="n">
        <v>0.003564814814814815</v>
      </c>
      <c r="T120" s="8" t="n">
        <v>0.003113425925925926</v>
      </c>
      <c r="U120" s="8" t="n">
        <v>0.003171296296296296</v>
      </c>
      <c r="V120" t="inlineStr">
        <is>
          <t>–</t>
        </is>
      </c>
      <c r="W120">
        <f>E120 + G120 + I120 + K120 + M120 + O120 + Q120 + S120</f>
        <v/>
      </c>
      <c r="X120" s="9">
        <f>W120 / 8</f>
        <v/>
      </c>
      <c r="Y120" s="9">
        <f>MAX(ABS(E120 - X120), ABS(G120 - X120), ABS(I120 - X120), ABS(K120 - X120), ABS(M120 - X120), ABS(O120 - X120), ABS(Q120 - X120), ABS(S120 - X120))</f>
        <v/>
      </c>
      <c r="Z120" s="8" t="n">
        <v>0.0505787037037037</v>
      </c>
    </row>
    <row r="121">
      <c r="A121" t="inlineStr">
        <is>
          <t>Samrai, Jonathan (GBR)</t>
        </is>
      </c>
      <c r="B121" t="inlineStr">
        <is>
          <t>40-44</t>
        </is>
      </c>
      <c r="C121" t="inlineStr">
        <is>
          <t>2023 Birmingham</t>
        </is>
      </c>
      <c r="D121" t="inlineStr">
        <is>
          <t>HYROX</t>
        </is>
      </c>
      <c r="E121" s="8" t="n">
        <v>0.002256944444444444</v>
      </c>
      <c r="F121" s="8" t="n">
        <v>0.003090277777777778</v>
      </c>
      <c r="G121" s="8" t="n">
        <v>0.003009259259259259</v>
      </c>
      <c r="H121" s="8" t="n">
        <v>0.00181712962962963</v>
      </c>
      <c r="I121" s="8" t="n">
        <v>0.003321759259259259</v>
      </c>
      <c r="J121" s="8" t="n">
        <v>0.002476851851851852</v>
      </c>
      <c r="K121" s="8" t="n">
        <v>0.003287037037037037</v>
      </c>
      <c r="L121" s="8" t="n">
        <v>0.003171296296296296</v>
      </c>
      <c r="M121" s="8" t="n">
        <v>0.00337962962962963</v>
      </c>
      <c r="N121" s="8" t="n">
        <v>0.003240740740740741</v>
      </c>
      <c r="O121" s="8" t="n">
        <v>0.00337962962962963</v>
      </c>
      <c r="P121" s="8" t="n">
        <v>0.0009722222222222222</v>
      </c>
      <c r="Q121" s="8" t="n">
        <v>0.003275462962962963</v>
      </c>
      <c r="R121" s="8" t="n">
        <v>0.002268518518518519</v>
      </c>
      <c r="S121" s="8" t="n">
        <v>0.003645833333333333</v>
      </c>
      <c r="T121" s="8" t="n">
        <v>0.004120370370370371</v>
      </c>
      <c r="U121" s="8" t="n">
        <v>0.003993055555555555</v>
      </c>
      <c r="V121" t="inlineStr">
        <is>
          <t>–</t>
        </is>
      </c>
      <c r="W121">
        <f>E121 + G121 + I121 + K121 + M121 + O121 + Q121 + S121</f>
        <v/>
      </c>
      <c r="X121" s="9">
        <f>W121 / 8</f>
        <v/>
      </c>
      <c r="Y121" s="9">
        <f>MAX(ABS(E121 - X121), ABS(G121 - X121), ABS(I121 - X121), ABS(K121 - X121), ABS(M121 - X121), ABS(O121 - X121), ABS(Q121 - X121), ABS(S121 - X121))</f>
        <v/>
      </c>
      <c r="Z121" s="8" t="n">
        <v>0.05059027777777778</v>
      </c>
    </row>
    <row r="122">
      <c r="A122" t="inlineStr">
        <is>
          <t>Barnes, James (GBR)</t>
        </is>
      </c>
      <c r="B122" t="inlineStr">
        <is>
          <t>35-39</t>
        </is>
      </c>
      <c r="C122" t="inlineStr">
        <is>
          <t>2023 Birmingham</t>
        </is>
      </c>
      <c r="D122" t="inlineStr">
        <is>
          <t>HYROX</t>
        </is>
      </c>
      <c r="E122" s="8" t="n">
        <v>0.002372685185185185</v>
      </c>
      <c r="F122" s="8" t="n">
        <v>0.002893518518518518</v>
      </c>
      <c r="G122" s="8" t="n">
        <v>0.003275462962962963</v>
      </c>
      <c r="H122" s="8" t="n">
        <v>0.002083333333333333</v>
      </c>
      <c r="I122" s="8" t="n">
        <v>0.003414351851851852</v>
      </c>
      <c r="J122" s="8" t="n">
        <v>0.002986111111111111</v>
      </c>
      <c r="K122" s="8" t="n">
        <v>0.003460648148148148</v>
      </c>
      <c r="L122" s="8" t="n">
        <v>0.003055555555555556</v>
      </c>
      <c r="M122" s="8" t="n">
        <v>0.003553240740740741</v>
      </c>
      <c r="N122" s="8" t="n">
        <v>0.003078703703703704</v>
      </c>
      <c r="O122" s="8" t="n">
        <v>0.003553240740740741</v>
      </c>
      <c r="P122" s="8" t="n">
        <v>0.001388888888888889</v>
      </c>
      <c r="Q122" s="8" t="n">
        <v>0.003460648148148148</v>
      </c>
      <c r="R122" s="8" t="n">
        <v>0.002430555555555556</v>
      </c>
      <c r="S122" s="8" t="n">
        <v>0.003657407407407407</v>
      </c>
      <c r="T122" s="8" t="n">
        <v>0.002847222222222222</v>
      </c>
      <c r="U122" s="8" t="n">
        <v>0.003194444444444445</v>
      </c>
      <c r="V122" t="inlineStr">
        <is>
          <t>–</t>
        </is>
      </c>
      <c r="W122">
        <f>E122 + G122 + I122 + K122 + M122 + O122 + Q122 + S122</f>
        <v/>
      </c>
      <c r="X122" s="9">
        <f>W122 / 8</f>
        <v/>
      </c>
      <c r="Y122" s="9">
        <f>MAX(ABS(E122 - X122), ABS(G122 - X122), ABS(I122 - X122), ABS(K122 - X122), ABS(M122 - X122), ABS(O122 - X122), ABS(Q122 - X122), ABS(S122 - X122))</f>
        <v/>
      </c>
      <c r="Z122" s="8" t="n">
        <v>0.05059027777777778</v>
      </c>
    </row>
    <row r="123">
      <c r="A123" t="inlineStr">
        <is>
          <t>Johnson, Carl (GBR)</t>
        </is>
      </c>
      <c r="B123" t="inlineStr">
        <is>
          <t>30-34</t>
        </is>
      </c>
      <c r="C123" t="inlineStr">
        <is>
          <t>2023 Birmingham</t>
        </is>
      </c>
      <c r="D123" t="inlineStr">
        <is>
          <t>HYROX</t>
        </is>
      </c>
      <c r="E123" s="8" t="n">
        <v>0.002395833333333333</v>
      </c>
      <c r="F123" s="8" t="n">
        <v>0.002673611111111111</v>
      </c>
      <c r="G123" s="8" t="n">
        <v>0.003090277777777778</v>
      </c>
      <c r="H123" s="8" t="n">
        <v>0.002106481481481481</v>
      </c>
      <c r="I123" s="8" t="n">
        <v>0.003449074074074074</v>
      </c>
      <c r="J123" s="8" t="n">
        <v>0.00375</v>
      </c>
      <c r="K123" s="8" t="n">
        <v>0.003611111111111111</v>
      </c>
      <c r="L123" s="8" t="n">
        <v>0.002581018518518519</v>
      </c>
      <c r="M123" s="8" t="n">
        <v>0.003506944444444444</v>
      </c>
      <c r="N123" s="8" t="n">
        <v>0.002974537037037037</v>
      </c>
      <c r="O123" s="8" t="n">
        <v>0.003148148148148148</v>
      </c>
      <c r="P123" s="8" t="n">
        <v>0.001076388888888889</v>
      </c>
      <c r="Q123" s="8" t="n">
        <v>0.003541666666666666</v>
      </c>
      <c r="R123" s="8" t="n">
        <v>0.002766203703703704</v>
      </c>
      <c r="S123" s="8" t="n">
        <v>0.003391203703703704</v>
      </c>
      <c r="T123" s="8" t="n">
        <v>0.002743055555555555</v>
      </c>
      <c r="U123" s="8" t="n">
        <v>0.003912037037037037</v>
      </c>
      <c r="V123" t="inlineStr">
        <is>
          <t>–</t>
        </is>
      </c>
      <c r="W123">
        <f>E123 + G123 + I123 + K123 + M123 + O123 + Q123 + S123</f>
        <v/>
      </c>
      <c r="X123" s="9">
        <f>W123 / 8</f>
        <v/>
      </c>
      <c r="Y123" s="9">
        <f>MAX(ABS(E123 - X123), ABS(G123 - X123), ABS(I123 - X123), ABS(K123 - X123), ABS(M123 - X123), ABS(O123 - X123), ABS(Q123 - X123), ABS(S123 - X123))</f>
        <v/>
      </c>
      <c r="Z123" s="8" t="n">
        <v>0.05059027777777778</v>
      </c>
    </row>
    <row r="124">
      <c r="A124" t="inlineStr">
        <is>
          <t>Mooi, Simon (GBR)</t>
        </is>
      </c>
      <c r="B124" t="inlineStr">
        <is>
          <t>30-34</t>
        </is>
      </c>
      <c r="C124" t="inlineStr">
        <is>
          <t>2023 Birmingham</t>
        </is>
      </c>
      <c r="D124" t="inlineStr">
        <is>
          <t>HYROX</t>
        </is>
      </c>
      <c r="E124" s="8" t="n">
        <v>0.00224537037037037</v>
      </c>
      <c r="F124" s="8" t="n">
        <v>0.002962962962962963</v>
      </c>
      <c r="G124" s="8" t="n">
        <v>0.003159722222222222</v>
      </c>
      <c r="H124" s="8" t="n">
        <v>0.002152777777777778</v>
      </c>
      <c r="I124" s="8" t="n">
        <v>0.003425925925925926</v>
      </c>
      <c r="J124" s="8" t="n">
        <v>0.002997685185185185</v>
      </c>
      <c r="K124" s="8" t="n">
        <v>0.003530092592592592</v>
      </c>
      <c r="L124" s="8" t="n">
        <v>0.002025462962962963</v>
      </c>
      <c r="M124" s="8" t="n">
        <v>0.003472222222222222</v>
      </c>
      <c r="N124" s="8" t="n">
        <v>0.003240740740740741</v>
      </c>
      <c r="O124" s="8" t="n">
        <v>0.0034375</v>
      </c>
      <c r="P124" s="8" t="n">
        <v>0.001134259259259259</v>
      </c>
      <c r="Q124" s="8" t="n">
        <v>0.003587962962962963</v>
      </c>
      <c r="R124" s="8" t="n">
        <v>0.002395833333333333</v>
      </c>
      <c r="S124" s="8" t="n">
        <v>0.003761574074074074</v>
      </c>
      <c r="T124" s="8" t="n">
        <v>0.003634259259259259</v>
      </c>
      <c r="U124" s="8" t="n">
        <v>0.003553240740740741</v>
      </c>
      <c r="V124" t="inlineStr">
        <is>
          <t>–</t>
        </is>
      </c>
      <c r="W124">
        <f>E124 + G124 + I124 + K124 + M124 + O124 + Q124 + S124</f>
        <v/>
      </c>
      <c r="X124" s="9">
        <f>W124 / 8</f>
        <v/>
      </c>
      <c r="Y124" s="9">
        <f>MAX(ABS(E124 - X124), ABS(G124 - X124), ABS(I124 - X124), ABS(K124 - X124), ABS(M124 - X124), ABS(O124 - X124), ABS(Q124 - X124), ABS(S124 - X124))</f>
        <v/>
      </c>
      <c r="Z124" s="8" t="n">
        <v>0.05060185185185185</v>
      </c>
    </row>
    <row r="125">
      <c r="A125" t="inlineStr">
        <is>
          <t>Daniels, Alan (GBR)</t>
        </is>
      </c>
      <c r="B125" t="inlineStr">
        <is>
          <t>40-44</t>
        </is>
      </c>
      <c r="C125" t="inlineStr">
        <is>
          <t>2023 Birmingham</t>
        </is>
      </c>
      <c r="D125" t="inlineStr">
        <is>
          <t>HYROX</t>
        </is>
      </c>
      <c r="E125" s="8" t="n">
        <v>0.002314814814814815</v>
      </c>
      <c r="F125" s="8" t="n">
        <v>0.002905092592592593</v>
      </c>
      <c r="G125" s="8" t="n">
        <v>0.003113425925925926</v>
      </c>
      <c r="H125" s="8" t="n">
        <v>0.002025462962962963</v>
      </c>
      <c r="I125" s="8" t="n">
        <v>0.003391203703703704</v>
      </c>
      <c r="J125" s="8" t="n">
        <v>0.003356481481481482</v>
      </c>
      <c r="K125" s="8" t="n">
        <v>0.003460648148148148</v>
      </c>
      <c r="L125" s="8" t="n">
        <v>0.003055555555555556</v>
      </c>
      <c r="M125" s="8" t="n">
        <v>0.003310185185185185</v>
      </c>
      <c r="N125" s="8" t="n">
        <v>0.003287037037037037</v>
      </c>
      <c r="O125" s="8" t="n">
        <v>0.003229166666666667</v>
      </c>
      <c r="P125" s="8" t="n">
        <v>0.001006944444444444</v>
      </c>
      <c r="Q125" s="8" t="n">
        <v>0.003344907407407408</v>
      </c>
      <c r="R125" s="8" t="n">
        <v>0.002488425925925926</v>
      </c>
      <c r="S125" s="8" t="n">
        <v>0.003680555555555555</v>
      </c>
      <c r="T125" s="8" t="n">
        <v>0.003275462962962963</v>
      </c>
      <c r="U125" s="8" t="n">
        <v>0.003449074074074074</v>
      </c>
      <c r="V125" t="inlineStr">
        <is>
          <t>–</t>
        </is>
      </c>
      <c r="W125">
        <f>E125 + G125 + I125 + K125 + M125 + O125 + Q125 + S125</f>
        <v/>
      </c>
      <c r="X125" s="9">
        <f>W125 / 8</f>
        <v/>
      </c>
      <c r="Y125" s="9">
        <f>MAX(ABS(E125 - X125), ABS(G125 - X125), ABS(I125 - X125), ABS(K125 - X125), ABS(M125 - X125), ABS(O125 - X125), ABS(Q125 - X125), ABS(S125 - X125))</f>
        <v/>
      </c>
      <c r="Z125" s="8" t="n">
        <v>0.05061342592592592</v>
      </c>
    </row>
    <row r="126">
      <c r="A126" t="inlineStr">
        <is>
          <t>Riddell, Martin (GBR)</t>
        </is>
      </c>
      <c r="B126" t="inlineStr">
        <is>
          <t>40-44</t>
        </is>
      </c>
      <c r="C126" t="inlineStr">
        <is>
          <t>2023 Birmingham</t>
        </is>
      </c>
      <c r="D126" t="inlineStr">
        <is>
          <t>HYROX</t>
        </is>
      </c>
      <c r="E126" s="8" t="n">
        <v>0.002152777777777778</v>
      </c>
      <c r="F126" s="8" t="n">
        <v>0.002731481481481481</v>
      </c>
      <c r="G126" s="8" t="n">
        <v>0.00306712962962963</v>
      </c>
      <c r="H126" s="8" t="n">
        <v>0.002534722222222222</v>
      </c>
      <c r="I126" s="8" t="n">
        <v>0.003391203703703704</v>
      </c>
      <c r="J126" s="8" t="n">
        <v>0.003622685185185185</v>
      </c>
      <c r="K126" s="8" t="n">
        <v>0.00349537037037037</v>
      </c>
      <c r="L126" s="8" t="n">
        <v>0.002210648148148148</v>
      </c>
      <c r="M126" s="8" t="n">
        <v>0.003530092592592592</v>
      </c>
      <c r="N126" s="8" t="n">
        <v>0.00306712962962963</v>
      </c>
      <c r="O126" s="8" t="n">
        <v>0.003425925925925926</v>
      </c>
      <c r="P126" s="8" t="n">
        <v>0.001342592592592592</v>
      </c>
      <c r="Q126" s="8" t="n">
        <v>0.003310185185185185</v>
      </c>
      <c r="R126" s="8" t="n">
        <v>0.002581018518518519</v>
      </c>
      <c r="S126" s="8" t="n">
        <v>0.003645833333333333</v>
      </c>
      <c r="T126" s="8" t="n">
        <v>0.003391203703703704</v>
      </c>
      <c r="U126" s="8" t="n">
        <v>0.003229166666666667</v>
      </c>
      <c r="V126" t="inlineStr">
        <is>
          <t>–</t>
        </is>
      </c>
      <c r="W126">
        <f>E126 + G126 + I126 + K126 + M126 + O126 + Q126 + S126</f>
        <v/>
      </c>
      <c r="X126" s="9">
        <f>W126 / 8</f>
        <v/>
      </c>
      <c r="Y126" s="9">
        <f>MAX(ABS(E126 - X126), ABS(G126 - X126), ABS(I126 - X126), ABS(K126 - X126), ABS(M126 - X126), ABS(O126 - X126), ABS(Q126 - X126), ABS(S126 - X126))</f>
        <v/>
      </c>
      <c r="Z126" s="8" t="n">
        <v>0.05064814814814815</v>
      </c>
    </row>
    <row r="127">
      <c r="A127" t="inlineStr">
        <is>
          <t>Craven, Archie (GBR)</t>
        </is>
      </c>
      <c r="B127" t="inlineStr">
        <is>
          <t>U24</t>
        </is>
      </c>
      <c r="C127" t="inlineStr">
        <is>
          <t>2023 Birmingham</t>
        </is>
      </c>
      <c r="D127" t="inlineStr">
        <is>
          <t>HYROX</t>
        </is>
      </c>
      <c r="E127" s="8" t="n">
        <v>0.002071759259259259</v>
      </c>
      <c r="F127" s="8" t="n">
        <v>0.002881944444444444</v>
      </c>
      <c r="G127" s="8" t="n">
        <v>0.002905092592592593</v>
      </c>
      <c r="H127" s="8" t="n">
        <v>0.002094907407407407</v>
      </c>
      <c r="I127" s="8" t="n">
        <v>0.003101851851851852</v>
      </c>
      <c r="J127" s="8" t="n">
        <v>0.003344907407407408</v>
      </c>
      <c r="K127" s="8" t="n">
        <v>0.003206018518518519</v>
      </c>
      <c r="L127" s="8" t="n">
        <v>0.002847222222222222</v>
      </c>
      <c r="M127" s="8" t="n">
        <v>0.003101851851851852</v>
      </c>
      <c r="N127" s="8" t="n">
        <v>0.003287037037037037</v>
      </c>
      <c r="O127" s="8" t="n">
        <v>0.003032407407407407</v>
      </c>
      <c r="P127" s="8" t="n">
        <v>0.001400462962962963</v>
      </c>
      <c r="Q127" s="8" t="n">
        <v>0.002997685185185185</v>
      </c>
      <c r="R127" s="8" t="n">
        <v>0.003680555555555555</v>
      </c>
      <c r="S127" s="8" t="n">
        <v>0.003287037037037037</v>
      </c>
      <c r="T127" s="8" t="n">
        <v>0.003726851851851852</v>
      </c>
      <c r="U127" s="8" t="n">
        <v>0.003796296296296296</v>
      </c>
      <c r="V127" t="inlineStr">
        <is>
          <t>–</t>
        </is>
      </c>
      <c r="W127">
        <f>E127 + G127 + I127 + K127 + M127 + O127 + Q127 + S127</f>
        <v/>
      </c>
      <c r="X127" s="9">
        <f>W127 / 8</f>
        <v/>
      </c>
      <c r="Y127" s="9">
        <f>MAX(ABS(E127 - X127), ABS(G127 - X127), ABS(I127 - X127), ABS(K127 - X127), ABS(M127 - X127), ABS(O127 - X127), ABS(Q127 - X127), ABS(S127 - X127))</f>
        <v/>
      </c>
      <c r="Z127" s="8" t="n">
        <v>0.05065972222222222</v>
      </c>
    </row>
    <row r="128">
      <c r="A128" t="inlineStr">
        <is>
          <t>Compton, Mark (GBR)</t>
        </is>
      </c>
      <c r="B128" t="inlineStr">
        <is>
          <t>40-44</t>
        </is>
      </c>
      <c r="C128" t="inlineStr">
        <is>
          <t>2023 Birmingham</t>
        </is>
      </c>
      <c r="D128" t="inlineStr">
        <is>
          <t>HYROX</t>
        </is>
      </c>
      <c r="E128" s="8" t="n">
        <v>0.002361111111111111</v>
      </c>
      <c r="F128" s="8" t="n">
        <v>0.002951388888888889</v>
      </c>
      <c r="G128" s="8" t="n">
        <v>0.003090277777777778</v>
      </c>
      <c r="H128" s="8" t="n">
        <v>0.001979166666666667</v>
      </c>
      <c r="I128" s="8" t="n">
        <v>0.003159722222222222</v>
      </c>
      <c r="J128" s="8" t="n">
        <v>0.003703703703703704</v>
      </c>
      <c r="K128" s="8" t="n">
        <v>0.003333333333333334</v>
      </c>
      <c r="L128" s="8" t="n">
        <v>0.002754629629629629</v>
      </c>
      <c r="M128" s="8" t="n">
        <v>0.003391203703703704</v>
      </c>
      <c r="N128" s="8" t="n">
        <v>0.003043981481481481</v>
      </c>
      <c r="O128" s="8" t="n">
        <v>0.003263888888888889</v>
      </c>
      <c r="P128" s="8" t="n">
        <v>0.001168981481481482</v>
      </c>
      <c r="Q128" s="8" t="n">
        <v>0.003298611111111111</v>
      </c>
      <c r="R128" s="8" t="n">
        <v>0.003101851851851852</v>
      </c>
      <c r="S128" s="8" t="n">
        <v>0.003587962962962963</v>
      </c>
      <c r="T128" s="8" t="n">
        <v>0.003414351851851852</v>
      </c>
      <c r="U128" s="8" t="n">
        <v>0.00318287037037037</v>
      </c>
      <c r="V128" t="inlineStr">
        <is>
          <t>–</t>
        </is>
      </c>
      <c r="W128">
        <f>E128 + G128 + I128 + K128 + M128 + O128 + Q128 + S128</f>
        <v/>
      </c>
      <c r="X128" s="9">
        <f>W128 / 8</f>
        <v/>
      </c>
      <c r="Y128" s="9">
        <f>MAX(ABS(E128 - X128), ABS(G128 - X128), ABS(I128 - X128), ABS(K128 - X128), ABS(M128 - X128), ABS(O128 - X128), ABS(Q128 - X128), ABS(S128 - X128))</f>
        <v/>
      </c>
      <c r="Z128" s="8" t="n">
        <v>0.05069444444444444</v>
      </c>
    </row>
    <row r="129">
      <c r="A129" t="inlineStr">
        <is>
          <t>Chapman, Harry (GBR)</t>
        </is>
      </c>
      <c r="B129" t="inlineStr">
        <is>
          <t>35-39</t>
        </is>
      </c>
      <c r="C129" t="inlineStr">
        <is>
          <t>2023 Birmingham</t>
        </is>
      </c>
      <c r="D129" t="inlineStr">
        <is>
          <t>HYROX</t>
        </is>
      </c>
      <c r="E129" s="8" t="n">
        <v>0.002395833333333333</v>
      </c>
      <c r="F129" s="8" t="n">
        <v>0.002928240740740741</v>
      </c>
      <c r="G129" s="8" t="n">
        <v>0.003032407407407407</v>
      </c>
      <c r="H129" s="8" t="n">
        <v>0.002210648148148148</v>
      </c>
      <c r="I129" s="8" t="n">
        <v>0.003101851851851852</v>
      </c>
      <c r="J129" s="8" t="n">
        <v>0.003391203703703704</v>
      </c>
      <c r="K129" s="8" t="n">
        <v>0.003194444444444445</v>
      </c>
      <c r="L129" s="8" t="n">
        <v>0.003159722222222222</v>
      </c>
      <c r="M129" s="8" t="n">
        <v>0.003275462962962963</v>
      </c>
      <c r="N129" s="8" t="n">
        <v>0.002986111111111111</v>
      </c>
      <c r="O129" s="8" t="n">
        <v>0.003298611111111111</v>
      </c>
      <c r="P129" s="8" t="n">
        <v>0.001481481481481481</v>
      </c>
      <c r="Q129" s="8" t="n">
        <v>0.003217592592592593</v>
      </c>
      <c r="R129" s="8" t="n">
        <v>0.002534722222222222</v>
      </c>
      <c r="S129" s="8" t="n">
        <v>0.003333333333333334</v>
      </c>
      <c r="T129" s="8" t="n">
        <v>0.004409722222222222</v>
      </c>
      <c r="U129" s="8" t="n">
        <v>0.002858796296296296</v>
      </c>
      <c r="V129" t="inlineStr">
        <is>
          <t>–</t>
        </is>
      </c>
      <c r="W129">
        <f>E129 + G129 + I129 + K129 + M129 + O129 + Q129 + S129</f>
        <v/>
      </c>
      <c r="X129" s="9">
        <f>W129 / 8</f>
        <v/>
      </c>
      <c r="Y129" s="9">
        <f>MAX(ABS(E129 - X129), ABS(G129 - X129), ABS(I129 - X129), ABS(K129 - X129), ABS(M129 - X129), ABS(O129 - X129), ABS(Q129 - X129), ABS(S129 - X129))</f>
        <v/>
      </c>
      <c r="Z129" s="8" t="n">
        <v>0.05071759259259259</v>
      </c>
    </row>
    <row r="130">
      <c r="A130" t="inlineStr">
        <is>
          <t>Seymour, Richard (GBR)</t>
        </is>
      </c>
      <c r="B130" t="inlineStr">
        <is>
          <t>35-39</t>
        </is>
      </c>
      <c r="C130" t="inlineStr">
        <is>
          <t>2023 Birmingham</t>
        </is>
      </c>
      <c r="D130" t="inlineStr">
        <is>
          <t>HYROX</t>
        </is>
      </c>
      <c r="E130" s="8" t="n">
        <v>0.002083333333333333</v>
      </c>
      <c r="F130" s="8" t="n">
        <v>0.002754629629629629</v>
      </c>
      <c r="G130" s="8" t="n">
        <v>0.003125</v>
      </c>
      <c r="H130" s="8" t="n">
        <v>0.002488425925925926</v>
      </c>
      <c r="I130" s="8" t="n">
        <v>0.003310185185185185</v>
      </c>
      <c r="J130" s="8" t="n">
        <v>0.002789351851851852</v>
      </c>
      <c r="K130" s="8" t="n">
        <v>0.003333333333333334</v>
      </c>
      <c r="L130" s="8" t="n">
        <v>0.003217592592592593</v>
      </c>
      <c r="M130" s="8" t="n">
        <v>0.003402777777777778</v>
      </c>
      <c r="N130" s="8" t="n">
        <v>0.002951388888888889</v>
      </c>
      <c r="O130" s="8" t="n">
        <v>0.003356481481481482</v>
      </c>
      <c r="P130" s="8" t="n">
        <v>0.001018518518518518</v>
      </c>
      <c r="Q130" s="8" t="n">
        <v>0.003275462962962963</v>
      </c>
      <c r="R130" s="8" t="n">
        <v>0.002824074074074074</v>
      </c>
      <c r="S130" s="8" t="n">
        <v>0.003587962962962963</v>
      </c>
      <c r="T130" s="8" t="n">
        <v>0.003900462962962963</v>
      </c>
      <c r="U130" s="8" t="n">
        <v>0.003530092592592592</v>
      </c>
      <c r="V130" t="inlineStr">
        <is>
          <t>–</t>
        </is>
      </c>
      <c r="W130">
        <f>E130 + G130 + I130 + K130 + M130 + O130 + Q130 + S130</f>
        <v/>
      </c>
      <c r="X130" s="9">
        <f>W130 / 8</f>
        <v/>
      </c>
      <c r="Y130" s="9">
        <f>MAX(ABS(E130 - X130), ABS(G130 - X130), ABS(I130 - X130), ABS(K130 - X130), ABS(M130 - X130), ABS(O130 - X130), ABS(Q130 - X130), ABS(S130 - X130))</f>
        <v/>
      </c>
      <c r="Z130" s="8" t="n">
        <v>0.05083333333333333</v>
      </c>
    </row>
    <row r="131">
      <c r="A131" t="inlineStr">
        <is>
          <t>Rowcroft, Zackary (GBR)</t>
        </is>
      </c>
      <c r="B131" t="inlineStr">
        <is>
          <t>30-34</t>
        </is>
      </c>
      <c r="C131" t="inlineStr">
        <is>
          <t>2023 Birmingham</t>
        </is>
      </c>
      <c r="D131" t="inlineStr">
        <is>
          <t>HYROX</t>
        </is>
      </c>
      <c r="E131" s="8" t="n">
        <v>0.002569444444444445</v>
      </c>
      <c r="F131" s="8" t="n">
        <v>0.002962962962962963</v>
      </c>
      <c r="G131" s="8" t="n">
        <v>0.003310185185185185</v>
      </c>
      <c r="H131" s="8" t="n">
        <v>0.001805555555555555</v>
      </c>
      <c r="I131" s="8" t="n">
        <v>0.003715277777777778</v>
      </c>
      <c r="J131" s="8" t="n">
        <v>0.003009259259259259</v>
      </c>
      <c r="K131" s="8" t="n">
        <v>0.003518518518518518</v>
      </c>
      <c r="L131" s="8" t="n">
        <v>0.001840277777777778</v>
      </c>
      <c r="M131" s="8" t="n">
        <v>0.003645833333333333</v>
      </c>
      <c r="N131" s="8" t="n">
        <v>0.003136574074074074</v>
      </c>
      <c r="O131" s="8" t="n">
        <v>0.003657407407407407</v>
      </c>
      <c r="P131" s="8" t="n">
        <v>0.001134259259259259</v>
      </c>
      <c r="Q131" s="8" t="n">
        <v>0.003506944444444444</v>
      </c>
      <c r="R131" s="8" t="n">
        <v>0.002789351851851852</v>
      </c>
      <c r="S131" s="8" t="n">
        <v>0.003819444444444444</v>
      </c>
      <c r="T131" s="8" t="n">
        <v>0.003125</v>
      </c>
      <c r="U131" s="8" t="n">
        <v>0.0034375</v>
      </c>
      <c r="V131" t="inlineStr">
        <is>
          <t>–</t>
        </is>
      </c>
      <c r="W131">
        <f>E131 + G131 + I131 + K131 + M131 + O131 + Q131 + S131</f>
        <v/>
      </c>
      <c r="X131" s="9">
        <f>W131 / 8</f>
        <v/>
      </c>
      <c r="Y131" s="9">
        <f>MAX(ABS(E131 - X131), ABS(G131 - X131), ABS(I131 - X131), ABS(K131 - X131), ABS(M131 - X131), ABS(O131 - X131), ABS(Q131 - X131), ABS(S131 - X131))</f>
        <v/>
      </c>
      <c r="Z131" s="8" t="n">
        <v>0.0508912037037037</v>
      </c>
    </row>
    <row r="132">
      <c r="A132" t="inlineStr">
        <is>
          <t>Demetriou, Costa (GBR)</t>
        </is>
      </c>
      <c r="B132" t="inlineStr">
        <is>
          <t>30-34</t>
        </is>
      </c>
      <c r="C132" t="inlineStr">
        <is>
          <t>2023 Birmingham</t>
        </is>
      </c>
      <c r="D132" t="inlineStr">
        <is>
          <t>HYROX</t>
        </is>
      </c>
      <c r="E132" s="8" t="n">
        <v>0.002141203703703704</v>
      </c>
      <c r="F132" s="8" t="n">
        <v>0.003055555555555556</v>
      </c>
      <c r="G132" s="8" t="n">
        <v>0.002928240740740741</v>
      </c>
      <c r="H132" s="8" t="n">
        <v>0.002962962962962963</v>
      </c>
      <c r="I132" s="8" t="n">
        <v>0.003078703703703704</v>
      </c>
      <c r="J132" s="8" t="n">
        <v>0.003171296296296296</v>
      </c>
      <c r="K132" s="8" t="n">
        <v>0.00306712962962963</v>
      </c>
      <c r="L132" s="8" t="n">
        <v>0.002546296296296297</v>
      </c>
      <c r="M132" s="8" t="n">
        <v>0.003171296296296296</v>
      </c>
      <c r="N132" s="8" t="n">
        <v>0.001678240740740741</v>
      </c>
      <c r="O132" s="8" t="n">
        <v>0.003101851851851852</v>
      </c>
      <c r="P132" s="8" t="n">
        <v>0.001643518518518519</v>
      </c>
      <c r="Q132" s="8" t="n">
        <v>0.003217592592592593</v>
      </c>
      <c r="R132" s="8" t="n">
        <v>0.003252314814814815</v>
      </c>
      <c r="S132" s="8" t="n">
        <v>0.003414351851851852</v>
      </c>
      <c r="T132" s="8" t="n">
        <v>0.0040625</v>
      </c>
      <c r="U132" s="8" t="n">
        <v>0.004479166666666667</v>
      </c>
      <c r="V132" t="inlineStr">
        <is>
          <t>–</t>
        </is>
      </c>
      <c r="W132">
        <f>E132 + G132 + I132 + K132 + M132 + O132 + Q132 + S132</f>
        <v/>
      </c>
      <c r="X132" s="9">
        <f>W132 / 8</f>
        <v/>
      </c>
      <c r="Y132" s="9">
        <f>MAX(ABS(E132 - X132), ABS(G132 - X132), ABS(I132 - X132), ABS(K132 - X132), ABS(M132 - X132), ABS(O132 - X132), ABS(Q132 - X132), ABS(S132 - X132))</f>
        <v/>
      </c>
      <c r="Z132" s="8" t="n">
        <v>0.0508912037037037</v>
      </c>
    </row>
    <row r="133">
      <c r="A133" t="inlineStr">
        <is>
          <t>Wevill, Charlie (GBR)</t>
        </is>
      </c>
      <c r="B133" t="inlineStr">
        <is>
          <t>U24</t>
        </is>
      </c>
      <c r="C133" t="inlineStr">
        <is>
          <t>2023 Birmingham</t>
        </is>
      </c>
      <c r="D133" t="inlineStr">
        <is>
          <t>HYROX</t>
        </is>
      </c>
      <c r="E133" s="8" t="n">
        <v>0.002118055555555556</v>
      </c>
      <c r="F133" s="8" t="n">
        <v>0.002916666666666667</v>
      </c>
      <c r="G133" s="8" t="n">
        <v>0.002928240740740741</v>
      </c>
      <c r="H133" s="8" t="n">
        <v>0.002106481481481481</v>
      </c>
      <c r="I133" s="8" t="n">
        <v>0.003009259259259259</v>
      </c>
      <c r="J133" s="8" t="n">
        <v>0.003333333333333334</v>
      </c>
      <c r="K133" s="8" t="n">
        <v>0.003032407407407407</v>
      </c>
      <c r="L133" s="8" t="n">
        <v>0.002928240740740741</v>
      </c>
      <c r="M133" s="8" t="n">
        <v>0.003009259259259259</v>
      </c>
      <c r="N133" s="8" t="n">
        <v>0.003263888888888889</v>
      </c>
      <c r="O133" s="8" t="n">
        <v>0.003310185185185185</v>
      </c>
      <c r="P133" s="8" t="n">
        <v>0.001481481481481481</v>
      </c>
      <c r="Q133" s="8" t="n">
        <v>0.003136574074074074</v>
      </c>
      <c r="R133" s="8" t="n">
        <v>0.002743055555555555</v>
      </c>
      <c r="S133" s="8" t="n">
        <v>0.003506944444444444</v>
      </c>
      <c r="T133" s="8" t="n">
        <v>0.004456018518518519</v>
      </c>
      <c r="U133" s="8" t="n">
        <v>0.003761574074074074</v>
      </c>
      <c r="V133" t="inlineStr">
        <is>
          <t>–</t>
        </is>
      </c>
      <c r="W133">
        <f>E133 + G133 + I133 + K133 + M133 + O133 + Q133 + S133</f>
        <v/>
      </c>
      <c r="X133" s="9">
        <f>W133 / 8</f>
        <v/>
      </c>
      <c r="Y133" s="9">
        <f>MAX(ABS(E133 - X133), ABS(G133 - X133), ABS(I133 - X133), ABS(K133 - X133), ABS(M133 - X133), ABS(O133 - X133), ABS(Q133 - X133), ABS(S133 - X133))</f>
        <v/>
      </c>
      <c r="Z133" s="8" t="n">
        <v>0.0509375</v>
      </c>
    </row>
    <row r="134">
      <c r="A134" t="inlineStr">
        <is>
          <t>Kirby, Richard (GBR)</t>
        </is>
      </c>
      <c r="B134" t="inlineStr">
        <is>
          <t>30-34</t>
        </is>
      </c>
      <c r="C134" t="inlineStr">
        <is>
          <t>2023 Birmingham</t>
        </is>
      </c>
      <c r="D134" t="inlineStr">
        <is>
          <t>HYROX</t>
        </is>
      </c>
      <c r="E134" s="8" t="n">
        <v>0.002222222222222222</v>
      </c>
      <c r="F134" s="8" t="n">
        <v>0.002650462962962963</v>
      </c>
      <c r="G134" s="8" t="n">
        <v>0.003206018518518519</v>
      </c>
      <c r="H134" s="8" t="n">
        <v>0.002511574074074074</v>
      </c>
      <c r="I134" s="8" t="n">
        <v>0.003483796296296296</v>
      </c>
      <c r="J134" s="8" t="n">
        <v>0.002280092592592593</v>
      </c>
      <c r="K134" s="8" t="n">
        <v>0.003530092592592592</v>
      </c>
      <c r="L134" s="8" t="n">
        <v>0.002638888888888889</v>
      </c>
      <c r="M134" s="8" t="n">
        <v>0.003680555555555555</v>
      </c>
      <c r="N134" s="8" t="n">
        <v>0.003055555555555556</v>
      </c>
      <c r="O134" s="8" t="n">
        <v>0.003541666666666666</v>
      </c>
      <c r="P134" s="8" t="n">
        <v>0.001180555555555556</v>
      </c>
      <c r="Q134" s="8" t="n">
        <v>0.003402777777777778</v>
      </c>
      <c r="R134" s="8" t="n">
        <v>0.002638888888888889</v>
      </c>
      <c r="S134" s="8" t="n">
        <v>0.003738425925925926</v>
      </c>
      <c r="T134" s="8" t="n">
        <v>0.003611111111111111</v>
      </c>
      <c r="U134" s="8" t="n">
        <v>0.003680555555555555</v>
      </c>
      <c r="V134" t="inlineStr">
        <is>
          <t>–</t>
        </is>
      </c>
      <c r="W134">
        <f>E134 + G134 + I134 + K134 + M134 + O134 + Q134 + S134</f>
        <v/>
      </c>
      <c r="X134" s="9">
        <f>W134 / 8</f>
        <v/>
      </c>
      <c r="Y134" s="9">
        <f>MAX(ABS(E134 - X134), ABS(G134 - X134), ABS(I134 - X134), ABS(K134 - X134), ABS(M134 - X134), ABS(O134 - X134), ABS(Q134 - X134), ABS(S134 - X134))</f>
        <v/>
      </c>
      <c r="Z134" s="8" t="n">
        <v>0.05097222222222222</v>
      </c>
    </row>
    <row r="135">
      <c r="A135" t="inlineStr">
        <is>
          <t>Martin, Connor (GBR)</t>
        </is>
      </c>
      <c r="B135" t="inlineStr">
        <is>
          <t>25-29</t>
        </is>
      </c>
      <c r="C135" t="inlineStr">
        <is>
          <t>2023 Birmingham</t>
        </is>
      </c>
      <c r="D135" t="inlineStr">
        <is>
          <t>HYROX</t>
        </is>
      </c>
      <c r="E135" s="8" t="n">
        <v>0.002743055555555555</v>
      </c>
      <c r="F135" s="8" t="n">
        <v>0.003333333333333334</v>
      </c>
      <c r="G135" s="8" t="n">
        <v>0.003344907407407408</v>
      </c>
      <c r="H135" s="8" t="n">
        <v>0.001828703703703704</v>
      </c>
      <c r="I135" s="8" t="n">
        <v>0.003356481481481482</v>
      </c>
      <c r="J135" s="8" t="n">
        <v>0.003726851851851852</v>
      </c>
      <c r="K135" s="8" t="n">
        <v>0.003275462962962963</v>
      </c>
      <c r="L135" s="8" t="n">
        <v>0.002638888888888889</v>
      </c>
      <c r="M135" s="8" t="n">
        <v>0.003275462962962963</v>
      </c>
      <c r="N135" s="8" t="n">
        <v>0.003148148148148148</v>
      </c>
      <c r="O135" s="8" t="n">
        <v>0.003263888888888889</v>
      </c>
      <c r="P135" s="8" t="n">
        <v>0.001493055555555556</v>
      </c>
      <c r="Q135" s="8" t="n">
        <v>0.003206018518518519</v>
      </c>
      <c r="R135" s="8" t="n">
        <v>0.002303240740740741</v>
      </c>
      <c r="S135" s="8" t="n">
        <v>0.003368055555555556</v>
      </c>
      <c r="T135" s="8" t="n">
        <v>0.003229166666666667</v>
      </c>
      <c r="U135" s="8" t="n">
        <v>0.003564814814814815</v>
      </c>
      <c r="V135" t="inlineStr">
        <is>
          <t>–</t>
        </is>
      </c>
      <c r="W135">
        <f>E135 + G135 + I135 + K135 + M135 + O135 + Q135 + S135</f>
        <v/>
      </c>
      <c r="X135" s="9">
        <f>W135 / 8</f>
        <v/>
      </c>
      <c r="Y135" s="9">
        <f>MAX(ABS(E135 - X135), ABS(G135 - X135), ABS(I135 - X135), ABS(K135 - X135), ABS(M135 - X135), ABS(O135 - X135), ABS(Q135 - X135), ABS(S135 - X135))</f>
        <v/>
      </c>
      <c r="Z135" s="8" t="n">
        <v>0.0509837962962963</v>
      </c>
    </row>
    <row r="136">
      <c r="A136" t="inlineStr">
        <is>
          <t>Mills, Steve (GBR)</t>
        </is>
      </c>
      <c r="B136" t="inlineStr">
        <is>
          <t>45-49</t>
        </is>
      </c>
      <c r="C136" t="inlineStr">
        <is>
          <t>2023 Birmingham</t>
        </is>
      </c>
      <c r="D136" t="inlineStr">
        <is>
          <t>HYROX</t>
        </is>
      </c>
      <c r="E136" s="8" t="n">
        <v>0.002268518518518519</v>
      </c>
      <c r="F136" s="8" t="n">
        <v>0.002835648148148148</v>
      </c>
      <c r="G136" s="8" t="n">
        <v>0.003298611111111111</v>
      </c>
      <c r="H136" s="8" t="n">
        <v>0.002326388888888889</v>
      </c>
      <c r="I136" s="8" t="n">
        <v>0.003414351851851852</v>
      </c>
      <c r="J136" s="8" t="n">
        <v>0.00287037037037037</v>
      </c>
      <c r="K136" s="8" t="n">
        <v>0.003472222222222222</v>
      </c>
      <c r="L136" s="8" t="n">
        <v>0.0025</v>
      </c>
      <c r="M136" s="8" t="n">
        <v>0.003541666666666666</v>
      </c>
      <c r="N136" s="8" t="n">
        <v>0.003125</v>
      </c>
      <c r="O136" s="8" t="n">
        <v>0.003483796296296296</v>
      </c>
      <c r="P136" s="8" t="n">
        <v>0.001168981481481482</v>
      </c>
      <c r="Q136" s="8" t="n">
        <v>0.003564814814814815</v>
      </c>
      <c r="R136" s="8" t="n">
        <v>0.002858796296296296</v>
      </c>
      <c r="S136" s="8" t="n">
        <v>0.003842592592592593</v>
      </c>
      <c r="T136" s="8" t="n">
        <v>0.0034375</v>
      </c>
      <c r="U136" s="8" t="n">
        <v>0.003090277777777778</v>
      </c>
      <c r="V136" t="inlineStr">
        <is>
          <t>–</t>
        </is>
      </c>
      <c r="W136">
        <f>E136 + G136 + I136 + K136 + M136 + O136 + Q136 + S136</f>
        <v/>
      </c>
      <c r="X136" s="9">
        <f>W136 / 8</f>
        <v/>
      </c>
      <c r="Y136" s="9">
        <f>MAX(ABS(E136 - X136), ABS(G136 - X136), ABS(I136 - X136), ABS(K136 - X136), ABS(M136 - X136), ABS(O136 - X136), ABS(Q136 - X136), ABS(S136 - X136))</f>
        <v/>
      </c>
      <c r="Z136" s="8" t="n">
        <v>0.05101851851851852</v>
      </c>
    </row>
    <row r="137">
      <c r="A137" t="inlineStr">
        <is>
          <t>Jones, Nathan (GBR)</t>
        </is>
      </c>
      <c r="B137" t="inlineStr">
        <is>
          <t>40-44</t>
        </is>
      </c>
      <c r="C137" t="inlineStr">
        <is>
          <t>2023 Birmingham</t>
        </is>
      </c>
      <c r="D137" t="inlineStr">
        <is>
          <t>HYROX</t>
        </is>
      </c>
      <c r="E137" s="8" t="n">
        <v>0.00224537037037037</v>
      </c>
      <c r="F137" s="8" t="n">
        <v>0.002789351851851852</v>
      </c>
      <c r="G137" s="8" t="n">
        <v>0.003055555555555556</v>
      </c>
      <c r="H137" s="8" t="n">
        <v>0.002430555555555556</v>
      </c>
      <c r="I137" s="8" t="n">
        <v>0.003298611111111111</v>
      </c>
      <c r="J137" s="8" t="n">
        <v>0.003333333333333334</v>
      </c>
      <c r="K137" s="8" t="n">
        <v>0.003287037037037037</v>
      </c>
      <c r="L137" s="8" t="n">
        <v>0.002534722222222222</v>
      </c>
      <c r="M137" s="8" t="n">
        <v>0.003298611111111111</v>
      </c>
      <c r="N137" s="8" t="n">
        <v>0.002893518518518518</v>
      </c>
      <c r="O137" s="8" t="n">
        <v>0.003344907407407408</v>
      </c>
      <c r="P137" s="8" t="n">
        <v>0.00150462962962963</v>
      </c>
      <c r="Q137" s="8" t="n">
        <v>0.003321759259259259</v>
      </c>
      <c r="R137" s="8" t="n">
        <v>0.002384259259259259</v>
      </c>
      <c r="S137" s="8" t="n">
        <v>0.003530092592592592</v>
      </c>
      <c r="T137" s="8" t="n">
        <v>0.004027777777777778</v>
      </c>
      <c r="U137" s="8" t="n">
        <v>0.003958333333333334</v>
      </c>
      <c r="V137" t="inlineStr">
        <is>
          <t>–</t>
        </is>
      </c>
      <c r="W137">
        <f>E137 + G137 + I137 + K137 + M137 + O137 + Q137 + S137</f>
        <v/>
      </c>
      <c r="X137" s="9">
        <f>W137 / 8</f>
        <v/>
      </c>
      <c r="Y137" s="9">
        <f>MAX(ABS(E137 - X137), ABS(G137 - X137), ABS(I137 - X137), ABS(K137 - X137), ABS(M137 - X137), ABS(O137 - X137), ABS(Q137 - X137), ABS(S137 - X137))</f>
        <v/>
      </c>
      <c r="Z137" s="8" t="n">
        <v>0.05112268518518519</v>
      </c>
    </row>
    <row r="138">
      <c r="A138" t="inlineStr">
        <is>
          <t>Macdonald, Rory (GBR)</t>
        </is>
      </c>
      <c r="B138" t="inlineStr">
        <is>
          <t>35-39</t>
        </is>
      </c>
      <c r="C138" t="inlineStr">
        <is>
          <t>2023 Birmingham</t>
        </is>
      </c>
      <c r="D138" t="inlineStr">
        <is>
          <t>HYROX</t>
        </is>
      </c>
      <c r="E138" s="8" t="n">
        <v>0.002430555555555556</v>
      </c>
      <c r="F138" s="8" t="n">
        <v>0.003043981481481481</v>
      </c>
      <c r="G138" s="8" t="n">
        <v>0.003171296296296296</v>
      </c>
      <c r="H138" s="8" t="n">
        <v>0.002152777777777778</v>
      </c>
      <c r="I138" s="8" t="n">
        <v>0.003321759259259259</v>
      </c>
      <c r="J138" s="8" t="n">
        <v>0.00337962962962963</v>
      </c>
      <c r="K138" s="8" t="n">
        <v>0.003321759259259259</v>
      </c>
      <c r="L138" s="8" t="n">
        <v>0.003321759259259259</v>
      </c>
      <c r="M138" s="8" t="n">
        <v>0.003391203703703704</v>
      </c>
      <c r="N138" s="8" t="n">
        <v>0.003148148148148148</v>
      </c>
      <c r="O138" s="8" t="n">
        <v>0.003275462962962963</v>
      </c>
      <c r="P138" s="8" t="n">
        <v>0.001087962962962963</v>
      </c>
      <c r="Q138" s="8" t="n">
        <v>0.003287037037037037</v>
      </c>
      <c r="R138" s="8" t="n">
        <v>0.002766203703703704</v>
      </c>
      <c r="S138" s="8" t="n">
        <v>0.003703703703703704</v>
      </c>
      <c r="T138" s="8" t="n">
        <v>0.003287037037037037</v>
      </c>
      <c r="U138" s="8" t="n">
        <v>0.003159722222222222</v>
      </c>
      <c r="V138" t="inlineStr">
        <is>
          <t>–</t>
        </is>
      </c>
      <c r="W138">
        <f>E138 + G138 + I138 + K138 + M138 + O138 + Q138 + S138</f>
        <v/>
      </c>
      <c r="X138" s="9">
        <f>W138 / 8</f>
        <v/>
      </c>
      <c r="Y138" s="9">
        <f>MAX(ABS(E138 - X138), ABS(G138 - X138), ABS(I138 - X138), ABS(K138 - X138), ABS(M138 - X138), ABS(O138 - X138), ABS(Q138 - X138), ABS(S138 - X138))</f>
        <v/>
      </c>
      <c r="Z138" s="8" t="n">
        <v>0.05114583333333333</v>
      </c>
    </row>
    <row r="139">
      <c r="A139" t="inlineStr">
        <is>
          <t>Wilson, Daniel (GBR)</t>
        </is>
      </c>
      <c r="B139" t="inlineStr">
        <is>
          <t>35-39</t>
        </is>
      </c>
      <c r="C139" t="inlineStr">
        <is>
          <t>2023 Birmingham</t>
        </is>
      </c>
      <c r="D139" t="inlineStr">
        <is>
          <t>HYROX</t>
        </is>
      </c>
      <c r="E139" s="8" t="n">
        <v>0.002210648148148148</v>
      </c>
      <c r="F139" s="8" t="n">
        <v>0.002974537037037037</v>
      </c>
      <c r="G139" s="8" t="n">
        <v>0.002986111111111111</v>
      </c>
      <c r="H139" s="8" t="n">
        <v>0.001990740740740741</v>
      </c>
      <c r="I139" s="8" t="n">
        <v>0.003217592592592593</v>
      </c>
      <c r="J139" s="8" t="n">
        <v>0.0034375</v>
      </c>
      <c r="K139" s="8" t="n">
        <v>0.003229166666666667</v>
      </c>
      <c r="L139" s="8" t="n">
        <v>0.002881944444444444</v>
      </c>
      <c r="M139" s="8" t="n">
        <v>0.003402777777777778</v>
      </c>
      <c r="N139" s="8" t="n">
        <v>0.002997685185185185</v>
      </c>
      <c r="O139" s="8" t="n">
        <v>0.003287037037037037</v>
      </c>
      <c r="P139" s="8" t="n">
        <v>0.001053240740740741</v>
      </c>
      <c r="Q139" s="8" t="n">
        <v>0.003252314814814815</v>
      </c>
      <c r="R139" s="8" t="n">
        <v>0.002951388888888889</v>
      </c>
      <c r="S139" s="8" t="n">
        <v>0.003645833333333333</v>
      </c>
      <c r="T139" s="8" t="n">
        <v>0.00369212962962963</v>
      </c>
      <c r="U139" s="8" t="n">
        <v>0.0040625</v>
      </c>
      <c r="V139" t="inlineStr">
        <is>
          <t>–</t>
        </is>
      </c>
      <c r="W139">
        <f>E139 + G139 + I139 + K139 + M139 + O139 + Q139 + S139</f>
        <v/>
      </c>
      <c r="X139" s="9">
        <f>W139 / 8</f>
        <v/>
      </c>
      <c r="Y139" s="9">
        <f>MAX(ABS(E139 - X139), ABS(G139 - X139), ABS(I139 - X139), ABS(K139 - X139), ABS(M139 - X139), ABS(O139 - X139), ABS(Q139 - X139), ABS(S139 - X139))</f>
        <v/>
      </c>
      <c r="Z139" s="8" t="n">
        <v>0.05118055555555556</v>
      </c>
    </row>
    <row r="140">
      <c r="A140" t="inlineStr">
        <is>
          <t>Harker, Tom (GBR)</t>
        </is>
      </c>
      <c r="B140" t="inlineStr">
        <is>
          <t>40-44</t>
        </is>
      </c>
      <c r="C140" t="inlineStr">
        <is>
          <t>2023 Birmingham</t>
        </is>
      </c>
      <c r="D140" t="inlineStr">
        <is>
          <t>HYROX</t>
        </is>
      </c>
      <c r="E140" s="8" t="n">
        <v>0.002060185185185185</v>
      </c>
      <c r="F140" s="8" t="n">
        <v>0.002800925925925926</v>
      </c>
      <c r="G140" s="8" t="n">
        <v>0.002835648148148148</v>
      </c>
      <c r="H140" s="8" t="n">
        <v>0.002372685185185185</v>
      </c>
      <c r="I140" s="8" t="n">
        <v>0.003321759259259259</v>
      </c>
      <c r="J140" s="8" t="n">
        <v>0.002754629629629629</v>
      </c>
      <c r="K140" s="8" t="n">
        <v>0.003344907407407408</v>
      </c>
      <c r="L140" s="8" t="n">
        <v>0.003078703703703704</v>
      </c>
      <c r="M140" s="8" t="n">
        <v>0.003217592592592593</v>
      </c>
      <c r="N140" s="8" t="n">
        <v>0.003043981481481481</v>
      </c>
      <c r="O140" s="8" t="n">
        <v>0.003229166666666667</v>
      </c>
      <c r="P140" s="8" t="n">
        <v>0.001319444444444444</v>
      </c>
      <c r="Q140" s="8" t="n">
        <v>0.003321759259259259</v>
      </c>
      <c r="R140" s="8" t="n">
        <v>0.003043981481481481</v>
      </c>
      <c r="S140" s="8" t="n">
        <v>0.003761574074074074</v>
      </c>
      <c r="T140" s="8" t="n">
        <v>0.004537037037037037</v>
      </c>
      <c r="U140" s="8" t="n">
        <v>0.003252314814814815</v>
      </c>
      <c r="V140" t="inlineStr">
        <is>
          <t>–</t>
        </is>
      </c>
      <c r="W140">
        <f>E140 + G140 + I140 + K140 + M140 + O140 + Q140 + S140</f>
        <v/>
      </c>
      <c r="X140" s="9">
        <f>W140 / 8</f>
        <v/>
      </c>
      <c r="Y140" s="9">
        <f>MAX(ABS(E140 - X140), ABS(G140 - X140), ABS(I140 - X140), ABS(K140 - X140), ABS(M140 - X140), ABS(O140 - X140), ABS(Q140 - X140), ABS(S140 - X140))</f>
        <v/>
      </c>
      <c r="Z140" s="8" t="n">
        <v>0.0512037037037037</v>
      </c>
    </row>
    <row r="141">
      <c r="A141" t="inlineStr">
        <is>
          <t>Sherwin, Lee (GBR)</t>
        </is>
      </c>
      <c r="B141" t="inlineStr">
        <is>
          <t>45-49</t>
        </is>
      </c>
      <c r="C141" t="inlineStr">
        <is>
          <t>2023 Birmingham</t>
        </is>
      </c>
      <c r="D141" t="inlineStr">
        <is>
          <t>HYROX</t>
        </is>
      </c>
      <c r="E141" s="8" t="n">
        <v>0.002557870370370371</v>
      </c>
      <c r="F141" s="8" t="n">
        <v>0.002974537037037037</v>
      </c>
      <c r="G141" s="8" t="n">
        <v>0.003217592592592593</v>
      </c>
      <c r="H141" s="8" t="n">
        <v>0.001944444444444444</v>
      </c>
      <c r="I141" s="8" t="n">
        <v>0.003298611111111111</v>
      </c>
      <c r="J141" s="8" t="n">
        <v>0.002986111111111111</v>
      </c>
      <c r="K141" s="8" t="n">
        <v>0.00337962962962963</v>
      </c>
      <c r="L141" s="8" t="n">
        <v>0.003090277777777778</v>
      </c>
      <c r="M141" s="8" t="n">
        <v>0.003449074074074074</v>
      </c>
      <c r="N141" s="8" t="n">
        <v>0.003055555555555556</v>
      </c>
      <c r="O141" s="8" t="n">
        <v>0.003483796296296296</v>
      </c>
      <c r="P141" s="8" t="n">
        <v>0.001296296296296296</v>
      </c>
      <c r="Q141" s="8" t="n">
        <v>0.003506944444444444</v>
      </c>
      <c r="R141" s="8" t="n">
        <v>0.002974537037037037</v>
      </c>
      <c r="S141" s="8" t="n">
        <v>0.003703703703703704</v>
      </c>
      <c r="T141" s="8" t="n">
        <v>0.003287037037037037</v>
      </c>
      <c r="U141" s="8" t="n">
        <v>0.003090277777777778</v>
      </c>
      <c r="V141" t="inlineStr">
        <is>
          <t>–</t>
        </is>
      </c>
      <c r="W141">
        <f>E141 + G141 + I141 + K141 + M141 + O141 + Q141 + S141</f>
        <v/>
      </c>
      <c r="X141" s="9">
        <f>W141 / 8</f>
        <v/>
      </c>
      <c r="Y141" s="9">
        <f>MAX(ABS(E141 - X141), ABS(G141 - X141), ABS(I141 - X141), ABS(K141 - X141), ABS(M141 - X141), ABS(O141 - X141), ABS(Q141 - X141), ABS(S141 - X141))</f>
        <v/>
      </c>
      <c r="Z141" s="8" t="n">
        <v>0.0512037037037037</v>
      </c>
    </row>
    <row r="142">
      <c r="A142" t="inlineStr">
        <is>
          <t>Green, Sean (GBR)</t>
        </is>
      </c>
      <c r="B142" t="inlineStr">
        <is>
          <t>U24</t>
        </is>
      </c>
      <c r="C142" t="inlineStr">
        <is>
          <t>2023 Birmingham</t>
        </is>
      </c>
      <c r="D142" t="inlineStr">
        <is>
          <t>HYROX</t>
        </is>
      </c>
      <c r="E142" s="8" t="n">
        <v>0.002037037037037037</v>
      </c>
      <c r="F142" s="8" t="n">
        <v>0.003009259259259259</v>
      </c>
      <c r="G142" s="8" t="n">
        <v>0.002962962962962963</v>
      </c>
      <c r="H142" s="8" t="n">
        <v>0.002430555555555556</v>
      </c>
      <c r="I142" s="8" t="n">
        <v>0.003090277777777778</v>
      </c>
      <c r="J142" s="8" t="n">
        <v>0.003819444444444444</v>
      </c>
      <c r="K142" s="8" t="n">
        <v>0.00306712962962963</v>
      </c>
      <c r="L142" s="8" t="n">
        <v>0.002627314814814815</v>
      </c>
      <c r="M142" s="8" t="n">
        <v>0.003194444444444445</v>
      </c>
      <c r="N142" s="8" t="n">
        <v>0.003287037037037037</v>
      </c>
      <c r="O142" s="8" t="n">
        <v>0.003078703703703704</v>
      </c>
      <c r="P142" s="8" t="n">
        <v>0.0015625</v>
      </c>
      <c r="Q142" s="8" t="n">
        <v>0.00306712962962963</v>
      </c>
      <c r="R142" s="8" t="n">
        <v>0.003194444444444445</v>
      </c>
      <c r="S142" s="8" t="n">
        <v>0.003402777777777778</v>
      </c>
      <c r="T142" s="8" t="n">
        <v>0.004328703703703704</v>
      </c>
      <c r="U142" s="8" t="n">
        <v>0.003125</v>
      </c>
      <c r="V142" t="inlineStr">
        <is>
          <t>–</t>
        </is>
      </c>
      <c r="W142">
        <f>E142 + G142 + I142 + K142 + M142 + O142 + Q142 + S142</f>
        <v/>
      </c>
      <c r="X142" s="9">
        <f>W142 / 8</f>
        <v/>
      </c>
      <c r="Y142" s="9">
        <f>MAX(ABS(E142 - X142), ABS(G142 - X142), ABS(I142 - X142), ABS(K142 - X142), ABS(M142 - X142), ABS(O142 - X142), ABS(Q142 - X142), ABS(S142 - X142))</f>
        <v/>
      </c>
      <c r="Z142" s="8" t="n">
        <v>0.05123842592592592</v>
      </c>
    </row>
    <row r="143">
      <c r="A143" t="inlineStr">
        <is>
          <t>Zandy-Smith, Martin (GBR)</t>
        </is>
      </c>
      <c r="B143" t="inlineStr">
        <is>
          <t>40-44</t>
        </is>
      </c>
      <c r="C143" t="inlineStr">
        <is>
          <t>2023 Birmingham</t>
        </is>
      </c>
      <c r="D143" t="inlineStr">
        <is>
          <t>HYROX</t>
        </is>
      </c>
      <c r="E143" s="8" t="n">
        <v>0.002141203703703704</v>
      </c>
      <c r="F143" s="8" t="n">
        <v>0.002881944444444444</v>
      </c>
      <c r="G143" s="8" t="n">
        <v>0.003055555555555556</v>
      </c>
      <c r="H143" s="8" t="n">
        <v>0.002002314814814815</v>
      </c>
      <c r="I143" s="8" t="n">
        <v>0.003229166666666667</v>
      </c>
      <c r="J143" s="8" t="n">
        <v>0.00400462962962963</v>
      </c>
      <c r="K143" s="8" t="n">
        <v>0.003252314814814815</v>
      </c>
      <c r="L143" s="8" t="n">
        <v>0.002071759259259259</v>
      </c>
      <c r="M143" s="8" t="n">
        <v>0.003148148148148148</v>
      </c>
      <c r="N143" s="8" t="n">
        <v>0.003368055555555556</v>
      </c>
      <c r="O143" s="8" t="n">
        <v>0.00306712962962963</v>
      </c>
      <c r="P143" s="8" t="n">
        <v>0.001412037037037037</v>
      </c>
      <c r="Q143" s="8" t="n">
        <v>0.003298611111111111</v>
      </c>
      <c r="R143" s="8" t="n">
        <v>0.00287037037037037</v>
      </c>
      <c r="S143" s="8" t="n">
        <v>0.003657407407407407</v>
      </c>
      <c r="T143" s="8" t="n">
        <v>0.004305555555555556</v>
      </c>
      <c r="U143" s="8" t="n">
        <v>0.003599537037037037</v>
      </c>
      <c r="V143" t="inlineStr">
        <is>
          <t>–</t>
        </is>
      </c>
      <c r="W143">
        <f>E143 + G143 + I143 + K143 + M143 + O143 + Q143 + S143</f>
        <v/>
      </c>
      <c r="X143" s="9">
        <f>W143 / 8</f>
        <v/>
      </c>
      <c r="Y143" s="9">
        <f>MAX(ABS(E143 - X143), ABS(G143 - X143), ABS(I143 - X143), ABS(K143 - X143), ABS(M143 - X143), ABS(O143 - X143), ABS(Q143 - X143), ABS(S143 - X143))</f>
        <v/>
      </c>
      <c r="Z143" s="8" t="n">
        <v>0.05126157407407408</v>
      </c>
    </row>
    <row r="144">
      <c r="A144" t="inlineStr">
        <is>
          <t>Guerra, Eduardo (BRA)</t>
        </is>
      </c>
      <c r="B144" t="inlineStr">
        <is>
          <t>30-34</t>
        </is>
      </c>
      <c r="C144" t="inlineStr">
        <is>
          <t>2023 Birmingham</t>
        </is>
      </c>
      <c r="D144" t="inlineStr">
        <is>
          <t>HYROX</t>
        </is>
      </c>
      <c r="E144" s="8" t="n">
        <v>0.002199074074074074</v>
      </c>
      <c r="F144" s="8" t="n">
        <v>0.002615740740740741</v>
      </c>
      <c r="G144" s="8" t="n">
        <v>0.003148148148148148</v>
      </c>
      <c r="H144" s="8" t="n">
        <v>0.001898148148148148</v>
      </c>
      <c r="I144" s="8" t="n">
        <v>0.003622685185185185</v>
      </c>
      <c r="J144" s="8" t="n">
        <v>0.003287037037037037</v>
      </c>
      <c r="K144" s="8" t="n">
        <v>0.00349537037037037</v>
      </c>
      <c r="L144" s="8" t="n">
        <v>0.002847222222222222</v>
      </c>
      <c r="M144" s="8" t="n">
        <v>0.003472222222222222</v>
      </c>
      <c r="N144" s="8" t="n">
        <v>0.003194444444444445</v>
      </c>
      <c r="O144" s="8" t="n">
        <v>0.003391203703703704</v>
      </c>
      <c r="P144" s="8" t="n">
        <v>0.001064814814814815</v>
      </c>
      <c r="Q144" s="8" t="n">
        <v>0.003460648148148148</v>
      </c>
      <c r="R144" s="8" t="n">
        <v>0.002905092592592593</v>
      </c>
      <c r="S144" s="8" t="n">
        <v>0.00369212962962963</v>
      </c>
      <c r="T144" s="8" t="n">
        <v>0.003391203703703704</v>
      </c>
      <c r="U144" s="8" t="n">
        <v>0.003668981481481481</v>
      </c>
      <c r="V144" t="inlineStr">
        <is>
          <t>–</t>
        </is>
      </c>
      <c r="W144">
        <f>E144 + G144 + I144 + K144 + M144 + O144 + Q144 + S144</f>
        <v/>
      </c>
      <c r="X144" s="9">
        <f>W144 / 8</f>
        <v/>
      </c>
      <c r="Y144" s="9">
        <f>MAX(ABS(E144 - X144), ABS(G144 - X144), ABS(I144 - X144), ABS(K144 - X144), ABS(M144 - X144), ABS(O144 - X144), ABS(Q144 - X144), ABS(S144 - X144))</f>
        <v/>
      </c>
      <c r="Z144" s="8" t="n">
        <v>0.05127314814814815</v>
      </c>
    </row>
    <row r="145">
      <c r="A145" t="inlineStr">
        <is>
          <t>Macro, Cameron (GBR)</t>
        </is>
      </c>
      <c r="B145" t="inlineStr">
        <is>
          <t>30-34</t>
        </is>
      </c>
      <c r="C145" t="inlineStr">
        <is>
          <t>2023 Birmingham</t>
        </is>
      </c>
      <c r="D145" t="inlineStr">
        <is>
          <t>HYROX</t>
        </is>
      </c>
      <c r="E145" s="8" t="n">
        <v>0.002314814814814815</v>
      </c>
      <c r="F145" s="8" t="n">
        <v>0.002800925925925926</v>
      </c>
      <c r="G145" s="8" t="n">
        <v>0.003090277777777778</v>
      </c>
      <c r="H145" s="8" t="n">
        <v>0.002268518518518519</v>
      </c>
      <c r="I145" s="8" t="n">
        <v>0.003287037037037037</v>
      </c>
      <c r="J145" s="8" t="n">
        <v>0.003634259259259259</v>
      </c>
      <c r="K145" s="8" t="n">
        <v>0.003240740740740741</v>
      </c>
      <c r="L145" s="8" t="n">
        <v>0.002303240740740741</v>
      </c>
      <c r="M145" s="8" t="n">
        <v>0.003414351851851852</v>
      </c>
      <c r="N145" s="8" t="n">
        <v>0.002986111111111111</v>
      </c>
      <c r="O145" s="8" t="n">
        <v>0.0034375</v>
      </c>
      <c r="P145" s="8" t="n">
        <v>0.001157407407407407</v>
      </c>
      <c r="Q145" s="8" t="n">
        <v>0.003391203703703704</v>
      </c>
      <c r="R145" s="8" t="n">
        <v>0.003449074074074074</v>
      </c>
      <c r="S145" s="8" t="n">
        <v>0.003576388888888889</v>
      </c>
      <c r="T145" s="8" t="n">
        <v>0.003796296296296296</v>
      </c>
      <c r="U145" s="8" t="n">
        <v>0.003240740740740741</v>
      </c>
      <c r="V145" t="inlineStr">
        <is>
          <t>–</t>
        </is>
      </c>
      <c r="W145">
        <f>E145 + G145 + I145 + K145 + M145 + O145 + Q145 + S145</f>
        <v/>
      </c>
      <c r="X145" s="9">
        <f>W145 / 8</f>
        <v/>
      </c>
      <c r="Y145" s="9">
        <f>MAX(ABS(E145 - X145), ABS(G145 - X145), ABS(I145 - X145), ABS(K145 - X145), ABS(M145 - X145), ABS(O145 - X145), ABS(Q145 - X145), ABS(S145 - X145))</f>
        <v/>
      </c>
      <c r="Z145" s="8" t="n">
        <v>0.0512962962962963</v>
      </c>
    </row>
    <row r="146">
      <c r="A146" t="inlineStr">
        <is>
          <t>Dallison, Kiel (GBR)</t>
        </is>
      </c>
      <c r="B146" t="inlineStr">
        <is>
          <t>40-44</t>
        </is>
      </c>
      <c r="C146" t="inlineStr">
        <is>
          <t>2023 Birmingham</t>
        </is>
      </c>
      <c r="D146" t="inlineStr">
        <is>
          <t>HYROX</t>
        </is>
      </c>
      <c r="E146" s="8" t="n">
        <v>0.001967592592592592</v>
      </c>
      <c r="F146" s="8" t="n">
        <v>0.002916666666666667</v>
      </c>
      <c r="G146" s="8" t="n">
        <v>0.003055555555555556</v>
      </c>
      <c r="H146" s="8" t="n">
        <v>0.002083333333333333</v>
      </c>
      <c r="I146" s="8" t="n">
        <v>0.003321759259259259</v>
      </c>
      <c r="J146" s="8" t="n">
        <v>0.002905092592592593</v>
      </c>
      <c r="K146" s="8" t="n">
        <v>0.003402777777777778</v>
      </c>
      <c r="L146" s="8" t="n">
        <v>0.002800925925925926</v>
      </c>
      <c r="M146" s="8" t="n">
        <v>0.003460648148148148</v>
      </c>
      <c r="N146" s="8" t="n">
        <v>0.003113425925925926</v>
      </c>
      <c r="O146" s="8" t="n">
        <v>0.003460648148148148</v>
      </c>
      <c r="P146" s="8" t="n">
        <v>0.001006944444444444</v>
      </c>
      <c r="Q146" s="8" t="n">
        <v>0.003483796296296296</v>
      </c>
      <c r="R146" s="8" t="n">
        <v>0.00318287037037037</v>
      </c>
      <c r="S146" s="8" t="n">
        <v>0.003854166666666667</v>
      </c>
      <c r="T146" s="8" t="n">
        <v>0.003564814814814815</v>
      </c>
      <c r="U146" s="8" t="n">
        <v>0.003842592592592593</v>
      </c>
      <c r="V146" t="inlineStr">
        <is>
          <t>–</t>
        </is>
      </c>
      <c r="W146">
        <f>E146 + G146 + I146 + K146 + M146 + O146 + Q146 + S146</f>
        <v/>
      </c>
      <c r="X146" s="9">
        <f>W146 / 8</f>
        <v/>
      </c>
      <c r="Y146" s="9">
        <f>MAX(ABS(E146 - X146), ABS(G146 - X146), ABS(I146 - X146), ABS(K146 - X146), ABS(M146 - X146), ABS(O146 - X146), ABS(Q146 - X146), ABS(S146 - X146))</f>
        <v/>
      </c>
      <c r="Z146" s="8" t="n">
        <v>0.05131944444444445</v>
      </c>
    </row>
    <row r="147">
      <c r="A147" t="inlineStr">
        <is>
          <t>Groves, Dan (GBR)</t>
        </is>
      </c>
      <c r="B147" t="inlineStr">
        <is>
          <t>45-49</t>
        </is>
      </c>
      <c r="C147" t="inlineStr">
        <is>
          <t>2023 Birmingham</t>
        </is>
      </c>
      <c r="D147" t="inlineStr">
        <is>
          <t>HYROX</t>
        </is>
      </c>
      <c r="E147" s="8" t="n">
        <v>0.002152777777777778</v>
      </c>
      <c r="F147" s="8" t="n">
        <v>0.002939814814814815</v>
      </c>
      <c r="G147" s="8" t="n">
        <v>0.002824074074074074</v>
      </c>
      <c r="H147" s="8" t="n">
        <v>0.002037037037037037</v>
      </c>
      <c r="I147" s="8" t="n">
        <v>0.003171296296296296</v>
      </c>
      <c r="J147" s="8" t="n">
        <v>0.003634259259259259</v>
      </c>
      <c r="K147" s="8" t="n">
        <v>0.003078703703703704</v>
      </c>
      <c r="L147" s="8" t="n">
        <v>0.002361111111111111</v>
      </c>
      <c r="M147" s="8" t="n">
        <v>0.003321759259259259</v>
      </c>
      <c r="N147" s="8" t="n">
        <v>0.003206018518518519</v>
      </c>
      <c r="O147" s="8" t="n">
        <v>0.003125</v>
      </c>
      <c r="P147" s="8" t="n">
        <v>0.001412037037037037</v>
      </c>
      <c r="Q147" s="8" t="n">
        <v>0.003287037037037037</v>
      </c>
      <c r="R147" s="8" t="n">
        <v>0.003298611111111111</v>
      </c>
      <c r="S147" s="8" t="n">
        <v>0.003668981481481481</v>
      </c>
      <c r="T147" s="8" t="n">
        <v>0.004120370370370371</v>
      </c>
      <c r="U147" s="8" t="n">
        <v>0.003796296296296296</v>
      </c>
      <c r="V147" t="inlineStr">
        <is>
          <t>–</t>
        </is>
      </c>
      <c r="W147">
        <f>E147 + G147 + I147 + K147 + M147 + O147 + Q147 + S147</f>
        <v/>
      </c>
      <c r="X147" s="9">
        <f>W147 / 8</f>
        <v/>
      </c>
      <c r="Y147" s="9">
        <f>MAX(ABS(E147 - X147), ABS(G147 - X147), ABS(I147 - X147), ABS(K147 - X147), ABS(M147 - X147), ABS(O147 - X147), ABS(Q147 - X147), ABS(S147 - X147))</f>
        <v/>
      </c>
      <c r="Z147" s="8" t="n">
        <v>0.05134259259259259</v>
      </c>
    </row>
    <row r="148">
      <c r="A148" t="inlineStr">
        <is>
          <t>Churchill, James (GBR)</t>
        </is>
      </c>
      <c r="B148" t="inlineStr">
        <is>
          <t>35-39</t>
        </is>
      </c>
      <c r="C148" t="inlineStr">
        <is>
          <t>2023 Birmingham</t>
        </is>
      </c>
      <c r="D148" t="inlineStr">
        <is>
          <t>HYROX</t>
        </is>
      </c>
      <c r="E148" s="8" t="n">
        <v>0.002638888888888889</v>
      </c>
      <c r="F148" s="8" t="n">
        <v>0.002997685185185185</v>
      </c>
      <c r="G148" s="8" t="n">
        <v>0.003356481481481482</v>
      </c>
      <c r="H148" s="8" t="n">
        <v>0.002002314814814815</v>
      </c>
      <c r="I148" s="8" t="n">
        <v>0.003460648148148148</v>
      </c>
      <c r="J148" s="8" t="n">
        <v>0.001979166666666667</v>
      </c>
      <c r="K148" s="8" t="n">
        <v>0.003622685185185185</v>
      </c>
      <c r="L148" s="8" t="n">
        <v>0.002326388888888889</v>
      </c>
      <c r="M148" s="8" t="n">
        <v>0.00375</v>
      </c>
      <c r="N148" s="8" t="n">
        <v>0.003020833333333333</v>
      </c>
      <c r="O148" s="8" t="n">
        <v>0.003564814814814815</v>
      </c>
      <c r="P148" s="8" t="n">
        <v>0.001388888888888889</v>
      </c>
      <c r="Q148" s="8" t="n">
        <v>0.003645833333333333</v>
      </c>
      <c r="R148" s="8" t="n">
        <v>0.003472222222222222</v>
      </c>
      <c r="S148" s="8" t="n">
        <v>0.003796296296296296</v>
      </c>
      <c r="T148" s="8" t="n">
        <v>0.003622685185185185</v>
      </c>
      <c r="U148" s="8" t="n">
        <v>0.002847222222222222</v>
      </c>
      <c r="V148" t="inlineStr">
        <is>
          <t>–</t>
        </is>
      </c>
      <c r="W148">
        <f>E148 + G148 + I148 + K148 + M148 + O148 + Q148 + S148</f>
        <v/>
      </c>
      <c r="X148" s="9">
        <f>W148 / 8</f>
        <v/>
      </c>
      <c r="Y148" s="9">
        <f>MAX(ABS(E148 - X148), ABS(G148 - X148), ABS(I148 - X148), ABS(K148 - X148), ABS(M148 - X148), ABS(O148 - X148), ABS(Q148 - X148), ABS(S148 - X148))</f>
        <v/>
      </c>
      <c r="Z148" s="8" t="n">
        <v>0.05140046296296296</v>
      </c>
    </row>
    <row r="149">
      <c r="A149" t="inlineStr">
        <is>
          <t>Jones, Tom (GBR)</t>
        </is>
      </c>
      <c r="B149" t="inlineStr">
        <is>
          <t>30-34</t>
        </is>
      </c>
      <c r="C149" t="inlineStr">
        <is>
          <t>2023 Birmingham</t>
        </is>
      </c>
      <c r="D149" t="inlineStr">
        <is>
          <t>HYROX</t>
        </is>
      </c>
      <c r="E149" s="8" t="n">
        <v>0.002638888888888889</v>
      </c>
      <c r="F149" s="8" t="n">
        <v>0.0028125</v>
      </c>
      <c r="G149" s="8" t="n">
        <v>0.003402777777777778</v>
      </c>
      <c r="H149" s="8" t="n">
        <v>0.001446759259259259</v>
      </c>
      <c r="I149" s="8" t="n">
        <v>0.003530092592592592</v>
      </c>
      <c r="J149" s="8" t="n">
        <v>0.002962962962962963</v>
      </c>
      <c r="K149" s="8" t="n">
        <v>0.003506944444444444</v>
      </c>
      <c r="L149" s="8" t="n">
        <v>0.003391203703703704</v>
      </c>
      <c r="M149" s="8" t="n">
        <v>0.003483796296296296</v>
      </c>
      <c r="N149" s="8" t="n">
        <v>0.002893518518518518</v>
      </c>
      <c r="O149" s="8" t="n">
        <v>0.003344907407407408</v>
      </c>
      <c r="P149" s="8" t="n">
        <v>0.001238425925925926</v>
      </c>
      <c r="Q149" s="8" t="n">
        <v>0.003275462962962963</v>
      </c>
      <c r="R149" s="8" t="n">
        <v>0.003483796296296296</v>
      </c>
      <c r="S149" s="8" t="n">
        <v>0.003645833333333333</v>
      </c>
      <c r="T149" s="8" t="n">
        <v>0.00349537037037037</v>
      </c>
      <c r="U149" s="8" t="n">
        <v>0.002997685185185185</v>
      </c>
      <c r="V149" t="inlineStr">
        <is>
          <t>–</t>
        </is>
      </c>
      <c r="W149">
        <f>E149 + G149 + I149 + K149 + M149 + O149 + Q149 + S149</f>
        <v/>
      </c>
      <c r="X149" s="9">
        <f>W149 / 8</f>
        <v/>
      </c>
      <c r="Y149" s="9">
        <f>MAX(ABS(E149 - X149), ABS(G149 - X149), ABS(I149 - X149), ABS(K149 - X149), ABS(M149 - X149), ABS(O149 - X149), ABS(Q149 - X149), ABS(S149 - X149))</f>
        <v/>
      </c>
      <c r="Z149" s="8" t="n">
        <v>0.05143518518518519</v>
      </c>
    </row>
    <row r="150">
      <c r="A150" t="inlineStr">
        <is>
          <t>Mcdonald, Grant (GBR)</t>
        </is>
      </c>
      <c r="B150" t="inlineStr">
        <is>
          <t>30-34</t>
        </is>
      </c>
      <c r="C150" t="inlineStr">
        <is>
          <t>2023 Birmingham</t>
        </is>
      </c>
      <c r="D150" t="inlineStr">
        <is>
          <t>HYROX</t>
        </is>
      </c>
      <c r="E150" s="8" t="n">
        <v>0.0021875</v>
      </c>
      <c r="F150" s="8" t="n">
        <v>0.0028125</v>
      </c>
      <c r="G150" s="8" t="n">
        <v>0.002974537037037037</v>
      </c>
      <c r="H150" s="8" t="n">
        <v>0.002349537037037037</v>
      </c>
      <c r="I150" s="8" t="n">
        <v>0.003645833333333333</v>
      </c>
      <c r="J150" s="8" t="n">
        <v>0.00287037037037037</v>
      </c>
      <c r="K150" s="8" t="n">
        <v>0.0034375</v>
      </c>
      <c r="L150" s="8" t="n">
        <v>0.002361111111111111</v>
      </c>
      <c r="M150" s="8" t="n">
        <v>0.003518518518518518</v>
      </c>
      <c r="N150" s="8" t="n">
        <v>0.003148148148148148</v>
      </c>
      <c r="O150" s="8" t="n">
        <v>0.003541666666666666</v>
      </c>
      <c r="P150" s="8" t="n">
        <v>0.001631944444444445</v>
      </c>
      <c r="Q150" s="8" t="n">
        <v>0.003287037037037037</v>
      </c>
      <c r="R150" s="8" t="n">
        <v>0.003333333333333334</v>
      </c>
      <c r="S150" s="8" t="n">
        <v>0.003854166666666667</v>
      </c>
      <c r="T150" s="8" t="n">
        <v>0.002893518518518518</v>
      </c>
      <c r="U150" s="8" t="n">
        <v>0.00369212962962963</v>
      </c>
      <c r="V150" t="inlineStr">
        <is>
          <t>–</t>
        </is>
      </c>
      <c r="W150">
        <f>E150 + G150 + I150 + K150 + M150 + O150 + Q150 + S150</f>
        <v/>
      </c>
      <c r="X150" s="9">
        <f>W150 / 8</f>
        <v/>
      </c>
      <c r="Y150" s="9">
        <f>MAX(ABS(E150 - X150), ABS(G150 - X150), ABS(I150 - X150), ABS(K150 - X150), ABS(M150 - X150), ABS(O150 - X150), ABS(Q150 - X150), ABS(S150 - X150))</f>
        <v/>
      </c>
      <c r="Z150" s="8" t="n">
        <v>0.05143518518518519</v>
      </c>
    </row>
    <row r="151">
      <c r="A151" t="inlineStr">
        <is>
          <t>Smith, Jac (GBR)</t>
        </is>
      </c>
      <c r="B151" t="inlineStr">
        <is>
          <t>U24</t>
        </is>
      </c>
      <c r="C151" t="inlineStr">
        <is>
          <t>2023 Birmingham</t>
        </is>
      </c>
      <c r="D151" t="inlineStr">
        <is>
          <t>HYROX</t>
        </is>
      </c>
      <c r="E151" s="8" t="n">
        <v>0.001979166666666667</v>
      </c>
      <c r="F151" s="8" t="n">
        <v>0.00287037037037037</v>
      </c>
      <c r="G151" s="8" t="n">
        <v>0.0028125</v>
      </c>
      <c r="H151" s="8" t="n">
        <v>0.002453703703703704</v>
      </c>
      <c r="I151" s="8" t="n">
        <v>0.002951388888888889</v>
      </c>
      <c r="J151" s="8" t="n">
        <v>0.003912037037037037</v>
      </c>
      <c r="K151" s="8" t="n">
        <v>0.002835648148148148</v>
      </c>
      <c r="L151" s="8" t="n">
        <v>0.004120370370370371</v>
      </c>
      <c r="M151" s="8" t="n">
        <v>0.002986111111111111</v>
      </c>
      <c r="N151" s="8" t="n">
        <v>0.00318287037037037</v>
      </c>
      <c r="O151" s="8" t="n">
        <v>0.002800925925925926</v>
      </c>
      <c r="P151" s="8" t="n">
        <v>0.001631944444444445</v>
      </c>
      <c r="Q151" s="8" t="n">
        <v>0.002939814814814815</v>
      </c>
      <c r="R151" s="8" t="n">
        <v>0.002569444444444445</v>
      </c>
      <c r="S151" s="8" t="n">
        <v>0.00337962962962963</v>
      </c>
      <c r="T151" s="8" t="n">
        <v>0.00425925925925926</v>
      </c>
      <c r="U151" s="8" t="n">
        <v>0.003865740740740741</v>
      </c>
      <c r="V151" t="inlineStr">
        <is>
          <t>–</t>
        </is>
      </c>
      <c r="W151">
        <f>E151 + G151 + I151 + K151 + M151 + O151 + Q151 + S151</f>
        <v/>
      </c>
      <c r="X151" s="9">
        <f>W151 / 8</f>
        <v/>
      </c>
      <c r="Y151" s="9">
        <f>MAX(ABS(E151 - X151), ABS(G151 - X151), ABS(I151 - X151), ABS(K151 - X151), ABS(M151 - X151), ABS(O151 - X151), ABS(Q151 - X151), ABS(S151 - X151))</f>
        <v/>
      </c>
      <c r="Z151" s="8" t="n">
        <v>0.05144675925925926</v>
      </c>
    </row>
    <row r="152">
      <c r="A152" t="inlineStr">
        <is>
          <t>Mcadam, Ciaran (GBR)</t>
        </is>
      </c>
      <c r="B152" t="inlineStr">
        <is>
          <t>30-34</t>
        </is>
      </c>
      <c r="C152" t="inlineStr">
        <is>
          <t>2023 Birmingham</t>
        </is>
      </c>
      <c r="D152" t="inlineStr">
        <is>
          <t>HYROX</t>
        </is>
      </c>
      <c r="E152" s="8" t="n">
        <v>0.002199074074074074</v>
      </c>
      <c r="F152" s="8" t="n">
        <v>0.002881944444444444</v>
      </c>
      <c r="G152" s="8" t="n">
        <v>0.002905092592592593</v>
      </c>
      <c r="H152" s="8" t="n">
        <v>0.001724537037037037</v>
      </c>
      <c r="I152" s="8" t="n">
        <v>0.003240740740740741</v>
      </c>
      <c r="J152" s="8" t="n">
        <v>0.003356481481481482</v>
      </c>
      <c r="K152" s="8" t="n">
        <v>0.003206018518518519</v>
      </c>
      <c r="L152" s="8" t="n">
        <v>0.004097222222222223</v>
      </c>
      <c r="M152" s="8" t="n">
        <v>0.003310185185185185</v>
      </c>
      <c r="N152" s="8" t="n">
        <v>0.003275462962962963</v>
      </c>
      <c r="O152" s="8" t="n">
        <v>0.00337962962962963</v>
      </c>
      <c r="P152" s="8" t="n">
        <v>0.00130787037037037</v>
      </c>
      <c r="Q152" s="8" t="n">
        <v>0.003229166666666667</v>
      </c>
      <c r="R152" s="8" t="n">
        <v>0.003078703703703704</v>
      </c>
      <c r="S152" s="8" t="n">
        <v>0.003564814814814815</v>
      </c>
      <c r="T152" s="8" t="n">
        <v>0.003460648148148148</v>
      </c>
      <c r="U152" s="8" t="n">
        <v>0.003321759259259259</v>
      </c>
      <c r="V152" t="inlineStr">
        <is>
          <t>–</t>
        </is>
      </c>
      <c r="W152">
        <f>E152 + G152 + I152 + K152 + M152 + O152 + Q152 + S152</f>
        <v/>
      </c>
      <c r="X152" s="9">
        <f>W152 / 8</f>
        <v/>
      </c>
      <c r="Y152" s="9">
        <f>MAX(ABS(E152 - X152), ABS(G152 - X152), ABS(I152 - X152), ABS(K152 - X152), ABS(M152 - X152), ABS(O152 - X152), ABS(Q152 - X152), ABS(S152 - X152))</f>
        <v/>
      </c>
      <c r="Z152" s="8" t="n">
        <v>0.05144675925925926</v>
      </c>
    </row>
    <row r="153">
      <c r="A153" t="inlineStr">
        <is>
          <t>Hall, Martyn (GBR)</t>
        </is>
      </c>
      <c r="B153" t="inlineStr">
        <is>
          <t>35-39</t>
        </is>
      </c>
      <c r="C153" t="inlineStr">
        <is>
          <t>2023 Birmingham</t>
        </is>
      </c>
      <c r="D153" t="inlineStr">
        <is>
          <t>HYROX</t>
        </is>
      </c>
      <c r="E153" s="8" t="n">
        <v>0.003715277777777778</v>
      </c>
      <c r="F153" s="8" t="n">
        <v>0.002858796296296296</v>
      </c>
      <c r="G153" s="8" t="n">
        <v>0.003090277777777778</v>
      </c>
      <c r="H153" s="8" t="n">
        <v>0.002175925925925926</v>
      </c>
      <c r="I153" s="8" t="n">
        <v>0.003414351851851852</v>
      </c>
      <c r="J153" s="8" t="n">
        <v>0.002361111111111111</v>
      </c>
      <c r="K153" s="8" t="n">
        <v>0.003321759259259259</v>
      </c>
      <c r="L153" s="8" t="n">
        <v>0.002719907407407407</v>
      </c>
      <c r="M153" s="8" t="n">
        <v>0.003414351851851852</v>
      </c>
      <c r="N153" s="8" t="n">
        <v>0.003159722222222222</v>
      </c>
      <c r="O153" s="8" t="n">
        <v>0.0034375</v>
      </c>
      <c r="P153" s="8" t="n">
        <v>0.001134259259259259</v>
      </c>
      <c r="Q153" s="8" t="n">
        <v>0.003483796296296296</v>
      </c>
      <c r="R153" s="8" t="n">
        <v>0.002511574074074074</v>
      </c>
      <c r="S153" s="8" t="n">
        <v>0.004039351851851852</v>
      </c>
      <c r="T153" s="8" t="n">
        <v>0.003518518518518518</v>
      </c>
      <c r="U153" s="8" t="n">
        <v>0.003194444444444445</v>
      </c>
      <c r="V153" t="inlineStr">
        <is>
          <t>–</t>
        </is>
      </c>
      <c r="W153">
        <f>E153 + G153 + I153 + K153 + M153 + O153 + Q153 + S153</f>
        <v/>
      </c>
      <c r="X153" s="9">
        <f>W153 / 8</f>
        <v/>
      </c>
      <c r="Y153" s="9">
        <f>MAX(ABS(E153 - X153), ABS(G153 - X153), ABS(I153 - X153), ABS(K153 - X153), ABS(M153 - X153), ABS(O153 - X153), ABS(Q153 - X153), ABS(S153 - X153))</f>
        <v/>
      </c>
      <c r="Z153" s="8" t="n">
        <v>0.05145833333333334</v>
      </c>
    </row>
    <row r="154">
      <c r="A154" t="inlineStr">
        <is>
          <t>Richardson, Joshua (GBR)</t>
        </is>
      </c>
      <c r="B154" t="inlineStr">
        <is>
          <t>U24</t>
        </is>
      </c>
      <c r="C154" t="inlineStr">
        <is>
          <t>2023 Birmingham</t>
        </is>
      </c>
      <c r="D154" t="inlineStr">
        <is>
          <t>HYROX</t>
        </is>
      </c>
      <c r="E154" s="8" t="n">
        <v>0.002094907407407407</v>
      </c>
      <c r="F154" s="8" t="n">
        <v>0.002719907407407407</v>
      </c>
      <c r="G154" s="8" t="n">
        <v>0.003321759259259259</v>
      </c>
      <c r="H154" s="8" t="n">
        <v>0.002048611111111111</v>
      </c>
      <c r="I154" s="8" t="n">
        <v>0.00400462962962963</v>
      </c>
      <c r="J154" s="8" t="n">
        <v>0.003981481481481482</v>
      </c>
      <c r="K154" s="8" t="n">
        <v>0.003449074074074074</v>
      </c>
      <c r="L154" s="8" t="n">
        <v>0.002071759259259259</v>
      </c>
      <c r="M154" s="8" t="n">
        <v>0.003530092592592592</v>
      </c>
      <c r="N154" s="8" t="n">
        <v>0.002962962962962963</v>
      </c>
      <c r="O154" s="8" t="n">
        <v>0.003402777777777778</v>
      </c>
      <c r="P154" s="8" t="n">
        <v>0.001724537037037037</v>
      </c>
      <c r="Q154" s="8" t="n">
        <v>0.003460648148148148</v>
      </c>
      <c r="R154" s="8" t="n">
        <v>0.002118055555555556</v>
      </c>
      <c r="S154" s="8" t="n">
        <v>0.003761574074074074</v>
      </c>
      <c r="T154" s="8" t="n">
        <v>0.00349537037037037</v>
      </c>
      <c r="U154" s="8" t="n">
        <v>0.003391203703703704</v>
      </c>
      <c r="V154" t="inlineStr">
        <is>
          <t>–</t>
        </is>
      </c>
      <c r="W154">
        <f>E154 + G154 + I154 + K154 + M154 + O154 + Q154 + S154</f>
        <v/>
      </c>
      <c r="X154" s="9">
        <f>W154 / 8</f>
        <v/>
      </c>
      <c r="Y154" s="9">
        <f>MAX(ABS(E154 - X154), ABS(G154 - X154), ABS(I154 - X154), ABS(K154 - X154), ABS(M154 - X154), ABS(O154 - X154), ABS(Q154 - X154), ABS(S154 - X154))</f>
        <v/>
      </c>
      <c r="Z154" s="8" t="n">
        <v>0.05146990740740741</v>
      </c>
    </row>
    <row r="155">
      <c r="A155" t="inlineStr">
        <is>
          <t>Stewart, Kyle (GBR)</t>
        </is>
      </c>
      <c r="B155" t="inlineStr">
        <is>
          <t>35-39</t>
        </is>
      </c>
      <c r="C155" t="inlineStr">
        <is>
          <t>2023 Birmingham</t>
        </is>
      </c>
      <c r="D155" t="inlineStr">
        <is>
          <t>HYROX</t>
        </is>
      </c>
      <c r="E155" s="8" t="n">
        <v>0.002060185185185185</v>
      </c>
      <c r="F155" s="8" t="n">
        <v>0.002824074074074074</v>
      </c>
      <c r="G155" s="8" t="n">
        <v>0.002905092592592593</v>
      </c>
      <c r="H155" s="8" t="n">
        <v>0.002893518518518518</v>
      </c>
      <c r="I155" s="8" t="n">
        <v>0.00318287037037037</v>
      </c>
      <c r="J155" s="8" t="n">
        <v>0.003194444444444445</v>
      </c>
      <c r="K155" s="8" t="n">
        <v>0.003148148148148148</v>
      </c>
      <c r="L155" s="8" t="n">
        <v>0.003101851851851852</v>
      </c>
      <c r="M155" s="8" t="n">
        <v>0.003194444444444445</v>
      </c>
      <c r="N155" s="8" t="n">
        <v>0.003078703703703704</v>
      </c>
      <c r="O155" s="8" t="n">
        <v>0.003287037037037037</v>
      </c>
      <c r="P155" s="8" t="n">
        <v>0.001412037037037037</v>
      </c>
      <c r="Q155" s="8" t="n">
        <v>0.003310185185185185</v>
      </c>
      <c r="R155" s="8" t="n">
        <v>0.003043981481481481</v>
      </c>
      <c r="S155" s="8" t="n">
        <v>0.003703703703703704</v>
      </c>
      <c r="T155" s="8" t="n">
        <v>0.004189814814814815</v>
      </c>
      <c r="U155" s="8" t="n">
        <v>0.003032407407407407</v>
      </c>
      <c r="V155" t="inlineStr">
        <is>
          <t>–</t>
        </is>
      </c>
      <c r="W155">
        <f>E155 + G155 + I155 + K155 + M155 + O155 + Q155 + S155</f>
        <v/>
      </c>
      <c r="X155" s="9">
        <f>W155 / 8</f>
        <v/>
      </c>
      <c r="Y155" s="9">
        <f>MAX(ABS(E155 - X155), ABS(G155 - X155), ABS(I155 - X155), ABS(K155 - X155), ABS(M155 - X155), ABS(O155 - X155), ABS(Q155 - X155), ABS(S155 - X155))</f>
        <v/>
      </c>
      <c r="Z155" s="8" t="n">
        <v>0.05146990740740741</v>
      </c>
    </row>
    <row r="156">
      <c r="A156" t="inlineStr">
        <is>
          <t>Mcdonnell, Kurt (GBR)</t>
        </is>
      </c>
      <c r="B156" t="inlineStr">
        <is>
          <t>35-39</t>
        </is>
      </c>
      <c r="C156" t="inlineStr">
        <is>
          <t>2023 Birmingham</t>
        </is>
      </c>
      <c r="D156" t="inlineStr">
        <is>
          <t>HYROX</t>
        </is>
      </c>
      <c r="E156" s="8" t="n">
        <v>0.002037037037037037</v>
      </c>
      <c r="F156" s="8" t="n">
        <v>0.002650462962962963</v>
      </c>
      <c r="G156" s="8" t="n">
        <v>0.002939814814814815</v>
      </c>
      <c r="H156" s="8" t="n">
        <v>0.001886574074074074</v>
      </c>
      <c r="I156" s="8" t="n">
        <v>0.003229166666666667</v>
      </c>
      <c r="J156" s="8" t="n">
        <v>0.002858796296296296</v>
      </c>
      <c r="K156" s="8" t="n">
        <v>0.003171296296296296</v>
      </c>
      <c r="L156" s="8" t="n">
        <v>0.003333333333333334</v>
      </c>
      <c r="M156" s="8" t="n">
        <v>0.003368055555555556</v>
      </c>
      <c r="N156" s="8" t="n">
        <v>0.003090277777777778</v>
      </c>
      <c r="O156" s="8" t="n">
        <v>0.003194444444444445</v>
      </c>
      <c r="P156" s="8" t="n">
        <v>0.001296296296296296</v>
      </c>
      <c r="Q156" s="8" t="n">
        <v>0.003194444444444445</v>
      </c>
      <c r="R156" s="8" t="n">
        <v>0.003032407407407407</v>
      </c>
      <c r="S156" s="8" t="n">
        <v>0.003344907407407408</v>
      </c>
      <c r="T156" s="8" t="n">
        <v>0.005474537037037037</v>
      </c>
      <c r="U156" s="8" t="n">
        <v>0.003541666666666666</v>
      </c>
      <c r="V156" t="inlineStr">
        <is>
          <t>–</t>
        </is>
      </c>
      <c r="W156">
        <f>E156 + G156 + I156 + K156 + M156 + O156 + Q156 + S156</f>
        <v/>
      </c>
      <c r="X156" s="9">
        <f>W156 / 8</f>
        <v/>
      </c>
      <c r="Y156" s="9">
        <f>MAX(ABS(E156 - X156), ABS(G156 - X156), ABS(I156 - X156), ABS(K156 - X156), ABS(M156 - X156), ABS(O156 - X156), ABS(Q156 - X156), ABS(S156 - X156))</f>
        <v/>
      </c>
      <c r="Z156" s="8" t="n">
        <v>0.05155092592592592</v>
      </c>
    </row>
    <row r="157">
      <c r="A157" t="inlineStr">
        <is>
          <t>Hopwood, Paul (GBR)</t>
        </is>
      </c>
      <c r="B157" t="inlineStr">
        <is>
          <t>40-44</t>
        </is>
      </c>
      <c r="C157" t="inlineStr">
        <is>
          <t>2023 Birmingham</t>
        </is>
      </c>
      <c r="D157" t="inlineStr">
        <is>
          <t>HYROX</t>
        </is>
      </c>
      <c r="E157" s="8" t="n">
        <v>0.002488425925925926</v>
      </c>
      <c r="F157" s="8" t="n">
        <v>0.0028125</v>
      </c>
      <c r="G157" s="8" t="n">
        <v>0.003310185185185185</v>
      </c>
      <c r="H157" s="8" t="n">
        <v>0.001724537037037037</v>
      </c>
      <c r="I157" s="8" t="n">
        <v>0.003460648148148148</v>
      </c>
      <c r="J157" s="8" t="n">
        <v>0.002777777777777778</v>
      </c>
      <c r="K157" s="8" t="n">
        <v>0.003414351851851852</v>
      </c>
      <c r="L157" s="8" t="n">
        <v>0.003275462962962963</v>
      </c>
      <c r="M157" s="8" t="n">
        <v>0.003541666666666666</v>
      </c>
      <c r="N157" s="8" t="n">
        <v>0.002997685185185185</v>
      </c>
      <c r="O157" s="8" t="n">
        <v>0.003472222222222222</v>
      </c>
      <c r="P157" s="8" t="n">
        <v>0.001006944444444444</v>
      </c>
      <c r="Q157" s="8" t="n">
        <v>0.003449074074074074</v>
      </c>
      <c r="R157" s="8" t="n">
        <v>0.002928240740740741</v>
      </c>
      <c r="S157" s="8" t="n">
        <v>0.003726851851851852</v>
      </c>
      <c r="T157" s="8" t="n">
        <v>0.003946759259259259</v>
      </c>
      <c r="U157" s="8" t="n">
        <v>0.003298611111111111</v>
      </c>
      <c r="V157" t="inlineStr">
        <is>
          <t>–</t>
        </is>
      </c>
      <c r="W157">
        <f>E157 + G157 + I157 + K157 + M157 + O157 + Q157 + S157</f>
        <v/>
      </c>
      <c r="X157" s="9">
        <f>W157 / 8</f>
        <v/>
      </c>
      <c r="Y157" s="9">
        <f>MAX(ABS(E157 - X157), ABS(G157 - X157), ABS(I157 - X157), ABS(K157 - X157), ABS(M157 - X157), ABS(O157 - X157), ABS(Q157 - X157), ABS(S157 - X157))</f>
        <v/>
      </c>
      <c r="Z157" s="8" t="n">
        <v>0.05157407407407407</v>
      </c>
    </row>
    <row r="158">
      <c r="A158" t="inlineStr">
        <is>
          <t>Raikes, Stephen (GBR)</t>
        </is>
      </c>
      <c r="B158" t="inlineStr">
        <is>
          <t>35-39</t>
        </is>
      </c>
      <c r="C158" t="inlineStr">
        <is>
          <t>2023 Birmingham</t>
        </is>
      </c>
      <c r="D158" t="inlineStr">
        <is>
          <t>HYROX</t>
        </is>
      </c>
      <c r="E158" s="8" t="n">
        <v>0.002511574074074074</v>
      </c>
      <c r="F158" s="8" t="n">
        <v>0.003020833333333333</v>
      </c>
      <c r="G158" s="8" t="n">
        <v>0.003333333333333334</v>
      </c>
      <c r="H158" s="8" t="n">
        <v>0.001979166666666667</v>
      </c>
      <c r="I158" s="8" t="n">
        <v>0.003564814814814815</v>
      </c>
      <c r="J158" s="8" t="n">
        <v>0.002881944444444444</v>
      </c>
      <c r="K158" s="8" t="n">
        <v>0.003506944444444444</v>
      </c>
      <c r="L158" s="8" t="n">
        <v>0.002685185185185185</v>
      </c>
      <c r="M158" s="8" t="n">
        <v>0.00349537037037037</v>
      </c>
      <c r="N158" s="8" t="n">
        <v>0.003148148148148148</v>
      </c>
      <c r="O158" s="8" t="n">
        <v>0.003391203703703704</v>
      </c>
      <c r="P158" s="8" t="n">
        <v>0.001064814814814815</v>
      </c>
      <c r="Q158" s="8" t="n">
        <v>0.003541666666666666</v>
      </c>
      <c r="R158" s="8" t="n">
        <v>0.002523148148148148</v>
      </c>
      <c r="S158" s="8" t="n">
        <v>0.003784722222222222</v>
      </c>
      <c r="T158" s="8" t="n">
        <v>0.003912037037037037</v>
      </c>
      <c r="U158" s="8" t="n">
        <v>0.003310185185185185</v>
      </c>
      <c r="V158" t="inlineStr">
        <is>
          <t>–</t>
        </is>
      </c>
      <c r="W158">
        <f>E158 + G158 + I158 + K158 + M158 + O158 + Q158 + S158</f>
        <v/>
      </c>
      <c r="X158" s="9">
        <f>W158 / 8</f>
        <v/>
      </c>
      <c r="Y158" s="9">
        <f>MAX(ABS(E158 - X158), ABS(G158 - X158), ABS(I158 - X158), ABS(K158 - X158), ABS(M158 - X158), ABS(O158 - X158), ABS(Q158 - X158), ABS(S158 - X158))</f>
        <v/>
      </c>
      <c r="Z158" s="8" t="n">
        <v>0.05157407407407407</v>
      </c>
    </row>
    <row r="159">
      <c r="A159" t="inlineStr">
        <is>
          <t>Bailey, Matthew (GBR)</t>
        </is>
      </c>
      <c r="B159" t="inlineStr">
        <is>
          <t>30-34</t>
        </is>
      </c>
      <c r="C159" t="inlineStr">
        <is>
          <t>2023 Birmingham</t>
        </is>
      </c>
      <c r="D159" t="inlineStr">
        <is>
          <t>HYROX</t>
        </is>
      </c>
      <c r="E159" s="8" t="n">
        <v>0.002361111111111111</v>
      </c>
      <c r="F159" s="8" t="n">
        <v>0.002766203703703704</v>
      </c>
      <c r="G159" s="8" t="n">
        <v>0.003275462962962963</v>
      </c>
      <c r="H159" s="8" t="n">
        <v>0.001782407407407407</v>
      </c>
      <c r="I159" s="8" t="n">
        <v>0.003634259259259259</v>
      </c>
      <c r="J159" s="8" t="n">
        <v>0.002916666666666667</v>
      </c>
      <c r="K159" s="8" t="n">
        <v>0.003333333333333334</v>
      </c>
      <c r="L159" s="8" t="n">
        <v>0.003229166666666667</v>
      </c>
      <c r="M159" s="8" t="n">
        <v>0.003668981481481481</v>
      </c>
      <c r="N159" s="8" t="n">
        <v>0.003078703703703704</v>
      </c>
      <c r="O159" s="8" t="n">
        <v>0.003298611111111111</v>
      </c>
      <c r="P159" s="8" t="n">
        <v>0.001354166666666667</v>
      </c>
      <c r="Q159" s="8" t="n">
        <v>0.003356481481481482</v>
      </c>
      <c r="R159" s="8" t="n">
        <v>0.002754629629629629</v>
      </c>
      <c r="S159" s="8" t="n">
        <v>0.003668981481481481</v>
      </c>
      <c r="T159" s="8" t="n">
        <v>0.003784722222222222</v>
      </c>
      <c r="U159" s="8" t="n">
        <v>0.003402777777777778</v>
      </c>
      <c r="V159" t="inlineStr">
        <is>
          <t>–</t>
        </is>
      </c>
      <c r="W159">
        <f>E159 + G159 + I159 + K159 + M159 + O159 + Q159 + S159</f>
        <v/>
      </c>
      <c r="X159" s="9">
        <f>W159 / 8</f>
        <v/>
      </c>
      <c r="Y159" s="9">
        <f>MAX(ABS(E159 - X159), ABS(G159 - X159), ABS(I159 - X159), ABS(K159 - X159), ABS(M159 - X159), ABS(O159 - X159), ABS(Q159 - X159), ABS(S159 - X159))</f>
        <v/>
      </c>
      <c r="Z159" s="8" t="n">
        <v>0.05158564814814815</v>
      </c>
    </row>
    <row r="160">
      <c r="A160" t="inlineStr">
        <is>
          <t>Conroy, Shane (GBR)</t>
        </is>
      </c>
      <c r="B160" t="inlineStr">
        <is>
          <t>35-39</t>
        </is>
      </c>
      <c r="C160" t="inlineStr">
        <is>
          <t>2023 Birmingham</t>
        </is>
      </c>
      <c r="D160" t="inlineStr">
        <is>
          <t>HYROX</t>
        </is>
      </c>
      <c r="E160" s="8" t="n">
        <v>0.002094907407407407</v>
      </c>
      <c r="F160" s="8" t="n">
        <v>0.003090277777777778</v>
      </c>
      <c r="G160" s="8" t="n">
        <v>0.002835648148148148</v>
      </c>
      <c r="H160" s="8" t="n">
        <v>0.002766203703703704</v>
      </c>
      <c r="I160" s="8" t="n">
        <v>0.003113425925925926</v>
      </c>
      <c r="J160" s="8" t="n">
        <v>0.003761574074074074</v>
      </c>
      <c r="K160" s="8" t="n">
        <v>0.003078703703703704</v>
      </c>
      <c r="L160" s="8" t="n">
        <v>0.003402777777777778</v>
      </c>
      <c r="M160" s="8" t="n">
        <v>0.003217592592592593</v>
      </c>
      <c r="N160" s="8" t="n">
        <v>0.003217592592592593</v>
      </c>
      <c r="O160" s="8" t="n">
        <v>0.003136574074074074</v>
      </c>
      <c r="P160" s="8" t="n">
        <v>0.0007291666666666667</v>
      </c>
      <c r="Q160" s="8" t="n">
        <v>0.003206018518518519</v>
      </c>
      <c r="R160" s="8" t="n">
        <v>0.002638888888888889</v>
      </c>
      <c r="S160" s="8" t="n">
        <v>0.003506944444444444</v>
      </c>
      <c r="T160" s="8" t="n">
        <v>0.004560185185185185</v>
      </c>
      <c r="U160" s="8" t="n">
        <v>0.003356481481481482</v>
      </c>
      <c r="V160" t="inlineStr">
        <is>
          <t>–</t>
        </is>
      </c>
      <c r="W160">
        <f>E160 + G160 + I160 + K160 + M160 + O160 + Q160 + S160</f>
        <v/>
      </c>
      <c r="X160" s="9">
        <f>W160 / 8</f>
        <v/>
      </c>
      <c r="Y160" s="9">
        <f>MAX(ABS(E160 - X160), ABS(G160 - X160), ABS(I160 - X160), ABS(K160 - X160), ABS(M160 - X160), ABS(O160 - X160), ABS(Q160 - X160), ABS(S160 - X160))</f>
        <v/>
      </c>
      <c r="Z160" s="8" t="n">
        <v>0.05159722222222222</v>
      </c>
    </row>
    <row r="161">
      <c r="A161" t="inlineStr">
        <is>
          <t>Townsend, John (GBR)</t>
        </is>
      </c>
      <c r="B161" t="inlineStr">
        <is>
          <t>35-39</t>
        </is>
      </c>
      <c r="C161" t="inlineStr">
        <is>
          <t>2023 Birmingham</t>
        </is>
      </c>
      <c r="D161" t="inlineStr">
        <is>
          <t>HYROX</t>
        </is>
      </c>
      <c r="E161" s="8" t="n">
        <v>0.002175925925925926</v>
      </c>
      <c r="F161" s="8" t="n">
        <v>0.002881944444444444</v>
      </c>
      <c r="G161" s="8" t="n">
        <v>0.002881944444444444</v>
      </c>
      <c r="H161" s="8" t="n">
        <v>0.002060185185185185</v>
      </c>
      <c r="I161" s="8" t="n">
        <v>0.006388888888888889</v>
      </c>
      <c r="J161" s="8" t="n">
        <v>0.003032407407407407</v>
      </c>
      <c r="K161" s="8" t="n">
        <v>0.006342592592592592</v>
      </c>
      <c r="L161" s="8" t="n">
        <v>0.002638888888888889</v>
      </c>
      <c r="M161" s="8" t="n">
        <v>0.001585648148148148</v>
      </c>
      <c r="N161" s="8" t="n">
        <v>0.002997685185185185</v>
      </c>
      <c r="O161" s="8" t="n">
        <v>0.003032407407407407</v>
      </c>
      <c r="P161" s="8" t="n">
        <v>0.0009953703703703704</v>
      </c>
      <c r="Q161" s="8" t="n">
        <v>0.002847222222222222</v>
      </c>
      <c r="R161" s="8" t="n">
        <v>0.002395833333333333</v>
      </c>
      <c r="S161" s="8" t="n">
        <v>0.003113425925925926</v>
      </c>
      <c r="T161" s="8" t="n">
        <v>0.003657407407407407</v>
      </c>
      <c r="U161" s="8" t="n">
        <v>0.002662037037037037</v>
      </c>
      <c r="V161" t="inlineStr">
        <is>
          <t>14 Minutes</t>
        </is>
      </c>
      <c r="W161">
        <f>E161 + G161 + I161 + K161 + M161 + O161 + Q161 + S161</f>
        <v/>
      </c>
      <c r="X161" s="9">
        <f>W161 / 8</f>
        <v/>
      </c>
      <c r="Y161" s="9">
        <f>MAX(ABS(E161 - X161), ABS(G161 - X161), ABS(I161 - X161), ABS(K161 - X161), ABS(M161 - X161), ABS(O161 - X161), ABS(Q161 - X161), ABS(S161 - X161))</f>
        <v/>
      </c>
      <c r="Z161" s="8" t="n">
        <v>0.05159722222222222</v>
      </c>
    </row>
    <row r="162">
      <c r="A162" t="inlineStr">
        <is>
          <t>Edwards, Robert (GBR)</t>
        </is>
      </c>
      <c r="B162" t="inlineStr">
        <is>
          <t>30-34</t>
        </is>
      </c>
      <c r="C162" t="inlineStr">
        <is>
          <t>2023 Birmingham</t>
        </is>
      </c>
      <c r="D162" t="inlineStr">
        <is>
          <t>HYROX</t>
        </is>
      </c>
      <c r="E162" s="8" t="n">
        <v>0.002268518518518519</v>
      </c>
      <c r="F162" s="8" t="n">
        <v>0.002893518518518518</v>
      </c>
      <c r="G162" s="8" t="n">
        <v>0.00306712962962963</v>
      </c>
      <c r="H162" s="8" t="n">
        <v>0.001921296296296296</v>
      </c>
      <c r="I162" s="8" t="n">
        <v>0.003113425925925926</v>
      </c>
      <c r="J162" s="8" t="n">
        <v>0.002719907407407407</v>
      </c>
      <c r="K162" s="8" t="n">
        <v>0.003090277777777778</v>
      </c>
      <c r="L162" s="8" t="n">
        <v>0.002303240740740741</v>
      </c>
      <c r="M162" s="8" t="n">
        <v>0.003159722222222222</v>
      </c>
      <c r="N162" s="8" t="n">
        <v>0.003078703703703704</v>
      </c>
      <c r="O162" s="8" t="n">
        <v>0.003101851851851852</v>
      </c>
      <c r="P162" s="8" t="n">
        <v>0.001261574074074074</v>
      </c>
      <c r="Q162" s="8" t="n">
        <v>0.003263888888888889</v>
      </c>
      <c r="R162" s="8" t="n">
        <v>0.002789351851851852</v>
      </c>
      <c r="S162" s="8" t="n">
        <v>0.003946759259259259</v>
      </c>
      <c r="T162" s="8" t="n">
        <v>0.004467592592592592</v>
      </c>
      <c r="U162" s="8" t="n">
        <v>0.00525462962962963</v>
      </c>
      <c r="V162" t="inlineStr">
        <is>
          <t>–</t>
        </is>
      </c>
      <c r="W162">
        <f>E162 + G162 + I162 + K162 + M162 + O162 + Q162 + S162</f>
        <v/>
      </c>
      <c r="X162" s="9">
        <f>W162 / 8</f>
        <v/>
      </c>
      <c r="Y162" s="9">
        <f>MAX(ABS(E162 - X162), ABS(G162 - X162), ABS(I162 - X162), ABS(K162 - X162), ABS(M162 - X162), ABS(O162 - X162), ABS(Q162 - X162), ABS(S162 - X162))</f>
        <v/>
      </c>
      <c r="Z162" s="8" t="n">
        <v>0.05159722222222222</v>
      </c>
    </row>
    <row r="163">
      <c r="A163" t="inlineStr">
        <is>
          <t>Sinclair, Jonathan (GBR)</t>
        </is>
      </c>
      <c r="B163" t="inlineStr">
        <is>
          <t>40-44</t>
        </is>
      </c>
      <c r="C163" t="inlineStr">
        <is>
          <t>2023 Birmingham</t>
        </is>
      </c>
      <c r="D163" t="inlineStr">
        <is>
          <t>HYROX</t>
        </is>
      </c>
      <c r="E163" s="8" t="n">
        <v>0.002199074074074074</v>
      </c>
      <c r="F163" s="8" t="n">
        <v>0.002835648148148148</v>
      </c>
      <c r="G163" s="8" t="n">
        <v>0.003113425925925926</v>
      </c>
      <c r="H163" s="8" t="n">
        <v>0.002858796296296296</v>
      </c>
      <c r="I163" s="8" t="n">
        <v>0.00318287037037037</v>
      </c>
      <c r="J163" s="8" t="n">
        <v>0.003796296296296296</v>
      </c>
      <c r="K163" s="8" t="n">
        <v>0.003229166666666667</v>
      </c>
      <c r="L163" s="8" t="n">
        <v>0.002650462962962963</v>
      </c>
      <c r="M163" s="8" t="n">
        <v>0.003217592592592593</v>
      </c>
      <c r="N163" s="8" t="n">
        <v>0.003078703703703704</v>
      </c>
      <c r="O163" s="8" t="n">
        <v>0.003298611111111111</v>
      </c>
      <c r="P163" s="8" t="n">
        <v>0.001527777777777778</v>
      </c>
      <c r="Q163" s="8" t="n">
        <v>0.003263888888888889</v>
      </c>
      <c r="R163" s="8" t="n">
        <v>0.002893518518518518</v>
      </c>
      <c r="S163" s="8" t="n">
        <v>0.003483796296296296</v>
      </c>
      <c r="T163" s="8" t="n">
        <v>0.003773148148148148</v>
      </c>
      <c r="U163" s="8" t="n">
        <v>0.003310185185185185</v>
      </c>
      <c r="V163" t="inlineStr">
        <is>
          <t>–</t>
        </is>
      </c>
      <c r="W163">
        <f>E163 + G163 + I163 + K163 + M163 + O163 + Q163 + S163</f>
        <v/>
      </c>
      <c r="X163" s="9">
        <f>W163 / 8</f>
        <v/>
      </c>
      <c r="Y163" s="9">
        <f>MAX(ABS(E163 - X163), ABS(G163 - X163), ABS(I163 - X163), ABS(K163 - X163), ABS(M163 - X163), ABS(O163 - X163), ABS(Q163 - X163), ABS(S163 - X163))</f>
        <v/>
      </c>
      <c r="Z163" s="8" t="n">
        <v>0.05164351851851852</v>
      </c>
    </row>
    <row r="164">
      <c r="A164" t="inlineStr">
        <is>
          <t>Key, Ben (GBR)</t>
        </is>
      </c>
      <c r="B164" t="inlineStr">
        <is>
          <t>25-29</t>
        </is>
      </c>
      <c r="C164" t="inlineStr">
        <is>
          <t>2023 Birmingham</t>
        </is>
      </c>
      <c r="D164" t="inlineStr">
        <is>
          <t>HYROX</t>
        </is>
      </c>
      <c r="E164" s="8" t="n">
        <v>0.002395833333333333</v>
      </c>
      <c r="F164" s="8" t="n">
        <v>0.002777777777777778</v>
      </c>
      <c r="G164" s="8" t="n">
        <v>0.003194444444444445</v>
      </c>
      <c r="H164" s="8" t="n">
        <v>0.00224537037037037</v>
      </c>
      <c r="I164" s="8" t="n">
        <v>0.003657407407407407</v>
      </c>
      <c r="J164" s="8" t="n">
        <v>0.002835648148148148</v>
      </c>
      <c r="K164" s="8" t="n">
        <v>0.003518518518518518</v>
      </c>
      <c r="L164" s="8" t="n">
        <v>0.002233796296296296</v>
      </c>
      <c r="M164" s="8" t="n">
        <v>0.003541666666666666</v>
      </c>
      <c r="N164" s="8" t="n">
        <v>0.003101851851851852</v>
      </c>
      <c r="O164" s="8" t="n">
        <v>0.003599537037037037</v>
      </c>
      <c r="P164" s="8" t="n">
        <v>0.001284722222222222</v>
      </c>
      <c r="Q164" s="8" t="n">
        <v>0.003518518518518518</v>
      </c>
      <c r="R164" s="8" t="n">
        <v>0.002696759259259259</v>
      </c>
      <c r="S164" s="8" t="n">
        <v>0.003761574074074074</v>
      </c>
      <c r="T164" s="8" t="n">
        <v>0.003726851851851852</v>
      </c>
      <c r="U164" s="8" t="n">
        <v>0.003715277777777778</v>
      </c>
      <c r="V164" t="inlineStr">
        <is>
          <t>–</t>
        </is>
      </c>
      <c r="W164">
        <f>E164 + G164 + I164 + K164 + M164 + O164 + Q164 + S164</f>
        <v/>
      </c>
      <c r="X164" s="9">
        <f>W164 / 8</f>
        <v/>
      </c>
      <c r="Y164" s="9">
        <f>MAX(ABS(E164 - X164), ABS(G164 - X164), ABS(I164 - X164), ABS(K164 - X164), ABS(M164 - X164), ABS(O164 - X164), ABS(Q164 - X164), ABS(S164 - X164))</f>
        <v/>
      </c>
      <c r="Z164" s="8" t="n">
        <v>0.05172453703703703</v>
      </c>
    </row>
    <row r="165">
      <c r="A165" t="inlineStr">
        <is>
          <t>Harvey, Rich (GBR)</t>
        </is>
      </c>
      <c r="B165" t="inlineStr">
        <is>
          <t>40-44</t>
        </is>
      </c>
      <c r="C165" t="inlineStr">
        <is>
          <t>2023 Birmingham</t>
        </is>
      </c>
      <c r="D165" t="inlineStr">
        <is>
          <t>HYROX</t>
        </is>
      </c>
      <c r="E165" s="8" t="n">
        <v>0.00244212962962963</v>
      </c>
      <c r="F165" s="8" t="n">
        <v>0.002800925925925926</v>
      </c>
      <c r="G165" s="8" t="n">
        <v>0.003217592592592593</v>
      </c>
      <c r="H165" s="8" t="n">
        <v>0.002372685185185185</v>
      </c>
      <c r="I165" s="8" t="n">
        <v>0.003402777777777778</v>
      </c>
      <c r="J165" s="8" t="n">
        <v>0.002835648148148148</v>
      </c>
      <c r="K165" s="8" t="n">
        <v>0.00337962962962963</v>
      </c>
      <c r="L165" s="8" t="n">
        <v>0.002719907407407407</v>
      </c>
      <c r="M165" s="8" t="n">
        <v>0.003402777777777778</v>
      </c>
      <c r="N165" s="8" t="n">
        <v>0.003020833333333333</v>
      </c>
      <c r="O165" s="8" t="n">
        <v>0.003391203703703704</v>
      </c>
      <c r="P165" s="8" t="n">
        <v>0.001064814814814815</v>
      </c>
      <c r="Q165" s="8" t="n">
        <v>0.003402777777777778</v>
      </c>
      <c r="R165" s="8" t="n">
        <v>0.003240740740740741</v>
      </c>
      <c r="S165" s="8" t="n">
        <v>0.003668981481481481</v>
      </c>
      <c r="T165" s="8" t="n">
        <v>0.004305555555555556</v>
      </c>
      <c r="U165" s="8" t="n">
        <v>0.003159722222222222</v>
      </c>
      <c r="V165" t="inlineStr">
        <is>
          <t>–</t>
        </is>
      </c>
      <c r="W165">
        <f>E165 + G165 + I165 + K165 + M165 + O165 + Q165 + S165</f>
        <v/>
      </c>
      <c r="X165" s="9">
        <f>W165 / 8</f>
        <v/>
      </c>
      <c r="Y165" s="9">
        <f>MAX(ABS(E165 - X165), ABS(G165 - X165), ABS(I165 - X165), ABS(K165 - X165), ABS(M165 - X165), ABS(O165 - X165), ABS(Q165 - X165), ABS(S165 - X165))</f>
        <v/>
      </c>
      <c r="Z165" s="8" t="n">
        <v>0.05172453703703703</v>
      </c>
    </row>
    <row r="166">
      <c r="A166" t="inlineStr">
        <is>
          <t>Grierson, Ben (GBR)</t>
        </is>
      </c>
      <c r="B166" t="inlineStr">
        <is>
          <t>30-34</t>
        </is>
      </c>
      <c r="C166" t="inlineStr">
        <is>
          <t>2023 Birmingham</t>
        </is>
      </c>
      <c r="D166" t="inlineStr">
        <is>
          <t>HYROX</t>
        </is>
      </c>
      <c r="E166" s="8" t="n">
        <v>0.002326388888888889</v>
      </c>
      <c r="F166" s="8" t="n">
        <v>0.00306712962962963</v>
      </c>
      <c r="G166" s="8" t="n">
        <v>0.002962962962962963</v>
      </c>
      <c r="H166" s="8" t="n">
        <v>0.002395833333333333</v>
      </c>
      <c r="I166" s="8" t="n">
        <v>0.003229166666666667</v>
      </c>
      <c r="J166" s="8" t="n">
        <v>0.004201388888888889</v>
      </c>
      <c r="K166" s="8" t="n">
        <v>0.00318287037037037</v>
      </c>
      <c r="L166" s="8" t="n">
        <v>0.003043981481481481</v>
      </c>
      <c r="M166" s="8" t="n">
        <v>0.003333333333333334</v>
      </c>
      <c r="N166" s="8" t="n">
        <v>0.003298611111111111</v>
      </c>
      <c r="O166" s="8" t="n">
        <v>0.00318287037037037</v>
      </c>
      <c r="P166" s="8" t="n">
        <v>0.001226851851851852</v>
      </c>
      <c r="Q166" s="8" t="n">
        <v>0.003171296296296296</v>
      </c>
      <c r="R166" s="8" t="n">
        <v>0.002569444444444445</v>
      </c>
      <c r="S166" s="8" t="n">
        <v>0.003576388888888889</v>
      </c>
      <c r="T166" s="8" t="n">
        <v>0.00369212962962963</v>
      </c>
      <c r="U166" s="8" t="n">
        <v>0.003391203703703704</v>
      </c>
      <c r="V166" t="inlineStr">
        <is>
          <t>–</t>
        </is>
      </c>
      <c r="W166">
        <f>E166 + G166 + I166 + K166 + M166 + O166 + Q166 + S166</f>
        <v/>
      </c>
      <c r="X166" s="9">
        <f>W166 / 8</f>
        <v/>
      </c>
      <c r="Y166" s="9">
        <f>MAX(ABS(E166 - X166), ABS(G166 - X166), ABS(I166 - X166), ABS(K166 - X166), ABS(M166 - X166), ABS(O166 - X166), ABS(Q166 - X166), ABS(S166 - X166))</f>
        <v/>
      </c>
      <c r="Z166" s="8" t="n">
        <v>0.05173611111111111</v>
      </c>
    </row>
    <row r="167">
      <c r="A167" t="inlineStr">
        <is>
          <t>Williams, Matt (GBR)</t>
        </is>
      </c>
      <c r="B167" t="inlineStr">
        <is>
          <t>30-34</t>
        </is>
      </c>
      <c r="C167" t="inlineStr">
        <is>
          <t>2023 Birmingham</t>
        </is>
      </c>
      <c r="D167" t="inlineStr">
        <is>
          <t>HYROX</t>
        </is>
      </c>
      <c r="E167" s="8" t="n">
        <v>0.002557870370370371</v>
      </c>
      <c r="F167" s="8" t="n">
        <v>0.003020833333333333</v>
      </c>
      <c r="G167" s="8" t="n">
        <v>0.003333333333333334</v>
      </c>
      <c r="H167" s="8" t="n">
        <v>0.001967592592592592</v>
      </c>
      <c r="I167" s="8" t="n">
        <v>0.003541666666666666</v>
      </c>
      <c r="J167" s="8" t="n">
        <v>0.002511574074074074</v>
      </c>
      <c r="K167" s="8" t="n">
        <v>0.003564814814814815</v>
      </c>
      <c r="L167" s="8" t="n">
        <v>0.0028125</v>
      </c>
      <c r="M167" s="8" t="n">
        <v>0.003703703703703704</v>
      </c>
      <c r="N167" s="8" t="n">
        <v>0.003043981481481481</v>
      </c>
      <c r="O167" s="8" t="n">
        <v>0.003645833333333333</v>
      </c>
      <c r="P167" s="8" t="n">
        <v>0.001319444444444444</v>
      </c>
      <c r="Q167" s="8" t="n">
        <v>0.003680555555555555</v>
      </c>
      <c r="R167" s="8" t="n">
        <v>0.003101851851851852</v>
      </c>
      <c r="S167" s="8" t="n">
        <v>0.003784722222222222</v>
      </c>
      <c r="T167" s="8" t="n">
        <v>0.002939814814814815</v>
      </c>
      <c r="U167" s="8" t="n">
        <v>0.003310185185185185</v>
      </c>
      <c r="V167" t="inlineStr">
        <is>
          <t>–</t>
        </is>
      </c>
      <c r="W167">
        <f>E167 + G167 + I167 + K167 + M167 + O167 + Q167 + S167</f>
        <v/>
      </c>
      <c r="X167" s="9">
        <f>W167 / 8</f>
        <v/>
      </c>
      <c r="Y167" s="9">
        <f>MAX(ABS(E167 - X167), ABS(G167 - X167), ABS(I167 - X167), ABS(K167 - X167), ABS(M167 - X167), ABS(O167 - X167), ABS(Q167 - X167), ABS(S167 - X167))</f>
        <v/>
      </c>
      <c r="Z167" s="8" t="n">
        <v>0.05174768518518519</v>
      </c>
    </row>
    <row r="168">
      <c r="A168" t="inlineStr">
        <is>
          <t>Al-Chalabi, Zaid (GBR)</t>
        </is>
      </c>
      <c r="B168" t="inlineStr">
        <is>
          <t>35-39</t>
        </is>
      </c>
      <c r="C168" t="inlineStr">
        <is>
          <t>2023 Birmingham</t>
        </is>
      </c>
      <c r="D168" t="inlineStr">
        <is>
          <t>HYROX</t>
        </is>
      </c>
      <c r="E168" s="8" t="n">
        <v>0.002256944444444444</v>
      </c>
      <c r="F168" s="8" t="n">
        <v>0.003032407407407407</v>
      </c>
      <c r="G168" s="8" t="n">
        <v>0.003043981481481481</v>
      </c>
      <c r="H168" s="8" t="n">
        <v>0.002384259259259259</v>
      </c>
      <c r="I168" s="8" t="n">
        <v>0.003113425925925926</v>
      </c>
      <c r="J168" s="8" t="n">
        <v>0.004502314814814815</v>
      </c>
      <c r="K168" s="8" t="n">
        <v>0.003194444444444445</v>
      </c>
      <c r="L168" s="8" t="n">
        <v>0.002604166666666667</v>
      </c>
      <c r="M168" s="8" t="n">
        <v>0.00318287037037037</v>
      </c>
      <c r="N168" s="8" t="n">
        <v>0.003194444444444445</v>
      </c>
      <c r="O168" s="8" t="n">
        <v>0.00318287037037037</v>
      </c>
      <c r="P168" s="8" t="n">
        <v>0.001585648148148148</v>
      </c>
      <c r="Q168" s="8" t="n">
        <v>0.003171296296296296</v>
      </c>
      <c r="R168" s="8" t="n">
        <v>0.002546296296296297</v>
      </c>
      <c r="S168" s="8" t="n">
        <v>0.003483796296296296</v>
      </c>
      <c r="T168" s="8" t="n">
        <v>0.004097222222222223</v>
      </c>
      <c r="U168" s="8" t="n">
        <v>0.003298611111111111</v>
      </c>
      <c r="V168" t="inlineStr">
        <is>
          <t>–</t>
        </is>
      </c>
      <c r="W168">
        <f>E168 + G168 + I168 + K168 + M168 + O168 + Q168 + S168</f>
        <v/>
      </c>
      <c r="X168" s="9">
        <f>W168 / 8</f>
        <v/>
      </c>
      <c r="Y168" s="9">
        <f>MAX(ABS(E168 - X168), ABS(G168 - X168), ABS(I168 - X168), ABS(K168 - X168), ABS(M168 - X168), ABS(O168 - X168), ABS(Q168 - X168), ABS(S168 - X168))</f>
        <v/>
      </c>
      <c r="Z168" s="8" t="n">
        <v>0.05177083333333334</v>
      </c>
    </row>
    <row r="169">
      <c r="A169" t="inlineStr">
        <is>
          <t>Oakes, Mitchell (GBR)</t>
        </is>
      </c>
      <c r="B169" t="inlineStr">
        <is>
          <t>25-29</t>
        </is>
      </c>
      <c r="C169" t="inlineStr">
        <is>
          <t>2023 Birmingham</t>
        </is>
      </c>
      <c r="D169" t="inlineStr">
        <is>
          <t>HYROX</t>
        </is>
      </c>
      <c r="E169" s="8" t="n">
        <v>0.002291666666666667</v>
      </c>
      <c r="F169" s="8" t="n">
        <v>0.002939814814814815</v>
      </c>
      <c r="G169" s="8" t="n">
        <v>0.003171296296296296</v>
      </c>
      <c r="H169" s="8" t="n">
        <v>0.0021875</v>
      </c>
      <c r="I169" s="8" t="n">
        <v>0.003668981481481481</v>
      </c>
      <c r="J169" s="8" t="n">
        <v>0.002962962962962963</v>
      </c>
      <c r="K169" s="8" t="n">
        <v>0.003425925925925926</v>
      </c>
      <c r="L169" s="8" t="n">
        <v>0.002361111111111111</v>
      </c>
      <c r="M169" s="8" t="n">
        <v>0.00369212962962963</v>
      </c>
      <c r="N169" s="8" t="n">
        <v>0.003101851851851852</v>
      </c>
      <c r="O169" s="8" t="n">
        <v>0.00337962962962963</v>
      </c>
      <c r="P169" s="8" t="n">
        <v>0.00130787037037037</v>
      </c>
      <c r="Q169" s="8" t="n">
        <v>0.003321759259259259</v>
      </c>
      <c r="R169" s="8" t="n">
        <v>0.003518518518518518</v>
      </c>
      <c r="S169" s="8" t="n">
        <v>0.00349537037037037</v>
      </c>
      <c r="T169" s="8" t="n">
        <v>0.003402777777777778</v>
      </c>
      <c r="U169" s="8" t="n">
        <v>0.003657407407407407</v>
      </c>
      <c r="V169" t="inlineStr">
        <is>
          <t>–</t>
        </is>
      </c>
      <c r="W169">
        <f>E169 + G169 + I169 + K169 + M169 + O169 + Q169 + S169</f>
        <v/>
      </c>
      <c r="X169" s="9">
        <f>W169 / 8</f>
        <v/>
      </c>
      <c r="Y169" s="9">
        <f>MAX(ABS(E169 - X169), ABS(G169 - X169), ABS(I169 - X169), ABS(K169 - X169), ABS(M169 - X169), ABS(O169 - X169), ABS(Q169 - X169), ABS(S169 - X169))</f>
        <v/>
      </c>
      <c r="Z169" s="8" t="n">
        <v>0.05178240740740741</v>
      </c>
    </row>
    <row r="170">
      <c r="A170" t="inlineStr">
        <is>
          <t>Fisher, Sam (GBR)</t>
        </is>
      </c>
      <c r="B170" t="inlineStr">
        <is>
          <t>30-34</t>
        </is>
      </c>
      <c r="C170" t="inlineStr">
        <is>
          <t>2023 Birmingham</t>
        </is>
      </c>
      <c r="D170" t="inlineStr">
        <is>
          <t>HYROX</t>
        </is>
      </c>
      <c r="E170" s="8" t="n">
        <v>0.002291666666666667</v>
      </c>
      <c r="F170" s="8" t="n">
        <v>0.002905092592592593</v>
      </c>
      <c r="G170" s="8" t="n">
        <v>0.003101851851851852</v>
      </c>
      <c r="H170" s="8" t="n">
        <v>0.002222222222222222</v>
      </c>
      <c r="I170" s="8" t="n">
        <v>0.0034375</v>
      </c>
      <c r="J170" s="8" t="n">
        <v>0.002974537037037037</v>
      </c>
      <c r="K170" s="8" t="n">
        <v>0.003321759259259259</v>
      </c>
      <c r="L170" s="8" t="n">
        <v>0.002696759259259259</v>
      </c>
      <c r="M170" s="8" t="n">
        <v>0.003368055555555556</v>
      </c>
      <c r="N170" s="8" t="n">
        <v>0.003136574074074074</v>
      </c>
      <c r="O170" s="8" t="n">
        <v>0.003321759259259259</v>
      </c>
      <c r="P170" s="8" t="n">
        <v>0.001365740740740741</v>
      </c>
      <c r="Q170" s="8" t="n">
        <v>0.003333333333333334</v>
      </c>
      <c r="R170" s="8" t="n">
        <v>0.002962962962962963</v>
      </c>
      <c r="S170" s="8" t="n">
        <v>0.003680555555555555</v>
      </c>
      <c r="T170" s="8" t="n">
        <v>0.004606481481481481</v>
      </c>
      <c r="U170" s="8" t="n">
        <v>0.003159722222222222</v>
      </c>
      <c r="V170" t="inlineStr">
        <is>
          <t>–</t>
        </is>
      </c>
      <c r="W170">
        <f>E170 + G170 + I170 + K170 + M170 + O170 + Q170 + S170</f>
        <v/>
      </c>
      <c r="X170" s="9">
        <f>W170 / 8</f>
        <v/>
      </c>
      <c r="Y170" s="9">
        <f>MAX(ABS(E170 - X170), ABS(G170 - X170), ABS(I170 - X170), ABS(K170 - X170), ABS(M170 - X170), ABS(O170 - X170), ABS(Q170 - X170), ABS(S170 - X170))</f>
        <v/>
      </c>
      <c r="Z170" s="8" t="n">
        <v>0.05179398148148148</v>
      </c>
    </row>
    <row r="171">
      <c r="A171" t="inlineStr">
        <is>
          <t>Harvey, Rich (GBR)</t>
        </is>
      </c>
      <c r="B171" t="inlineStr">
        <is>
          <t>30-34</t>
        </is>
      </c>
      <c r="C171" t="inlineStr">
        <is>
          <t>2023 Birmingham</t>
        </is>
      </c>
      <c r="D171" t="inlineStr">
        <is>
          <t>HYROX</t>
        </is>
      </c>
      <c r="E171" s="8" t="n">
        <v>0.002326388888888889</v>
      </c>
      <c r="F171" s="8" t="n">
        <v>0.002847222222222222</v>
      </c>
      <c r="G171" s="8" t="n">
        <v>0.003344907407407408</v>
      </c>
      <c r="H171" s="8" t="n">
        <v>0.002314814814814815</v>
      </c>
      <c r="I171" s="8" t="n">
        <v>0.00349537037037037</v>
      </c>
      <c r="J171" s="8" t="n">
        <v>0.002222222222222222</v>
      </c>
      <c r="K171" s="8" t="n">
        <v>0.003449074074074074</v>
      </c>
      <c r="L171" s="8" t="n">
        <v>0.0034375</v>
      </c>
      <c r="M171" s="8" t="n">
        <v>0.003599537037037037</v>
      </c>
      <c r="N171" s="8" t="n">
        <v>0.003032407407407407</v>
      </c>
      <c r="O171" s="8" t="n">
        <v>0.0034375</v>
      </c>
      <c r="P171" s="8" t="n">
        <v>0.001261574074074074</v>
      </c>
      <c r="Q171" s="8" t="n">
        <v>0.003414351851851852</v>
      </c>
      <c r="R171" s="8" t="n">
        <v>0.003009259259259259</v>
      </c>
      <c r="S171" s="8" t="n">
        <v>0.003831018518518518</v>
      </c>
      <c r="T171" s="8" t="n">
        <v>0.003090277777777778</v>
      </c>
      <c r="U171" s="8" t="n">
        <v>0.003773148148148148</v>
      </c>
      <c r="V171" t="inlineStr">
        <is>
          <t>–</t>
        </is>
      </c>
      <c r="W171">
        <f>E171 + G171 + I171 + K171 + M171 + O171 + Q171 + S171</f>
        <v/>
      </c>
      <c r="X171" s="9">
        <f>W171 / 8</f>
        <v/>
      </c>
      <c r="Y171" s="9">
        <f>MAX(ABS(E171 - X171), ABS(G171 - X171), ABS(I171 - X171), ABS(K171 - X171), ABS(M171 - X171), ABS(O171 - X171), ABS(Q171 - X171), ABS(S171 - X171))</f>
        <v/>
      </c>
      <c r="Z171" s="8" t="n">
        <v>0.05180555555555556</v>
      </c>
    </row>
    <row r="172">
      <c r="A172" t="inlineStr">
        <is>
          <t>Davies, Grant (GBR)</t>
        </is>
      </c>
      <c r="B172" t="inlineStr">
        <is>
          <t>35-39</t>
        </is>
      </c>
      <c r="C172" t="inlineStr">
        <is>
          <t>2023 Birmingham</t>
        </is>
      </c>
      <c r="D172" t="inlineStr">
        <is>
          <t>HYROX</t>
        </is>
      </c>
      <c r="E172" s="8" t="n">
        <v>0.00224537037037037</v>
      </c>
      <c r="F172" s="8" t="n">
        <v>0.002893518518518518</v>
      </c>
      <c r="G172" s="8" t="n">
        <v>0.003229166666666667</v>
      </c>
      <c r="H172" s="8" t="n">
        <v>0.001701388888888889</v>
      </c>
      <c r="I172" s="8" t="n">
        <v>0.00369212962962963</v>
      </c>
      <c r="J172" s="8" t="n">
        <v>0.002951388888888889</v>
      </c>
      <c r="K172" s="8" t="n">
        <v>0.003541666666666666</v>
      </c>
      <c r="L172" s="8" t="n">
        <v>0.002627314814814815</v>
      </c>
      <c r="M172" s="8" t="n">
        <v>0.003611111111111111</v>
      </c>
      <c r="N172" s="8" t="n">
        <v>0.002928240740740741</v>
      </c>
      <c r="O172" s="8" t="n">
        <v>0.003657407407407407</v>
      </c>
      <c r="P172" s="8" t="n">
        <v>0.001157407407407407</v>
      </c>
      <c r="Q172" s="8" t="n">
        <v>0.003611111111111111</v>
      </c>
      <c r="R172" s="8" t="n">
        <v>0.003229166666666667</v>
      </c>
      <c r="S172" s="8" t="n">
        <v>0.003912037037037037</v>
      </c>
      <c r="T172" s="8" t="n">
        <v>0.003101851851851852</v>
      </c>
      <c r="U172" s="8" t="n">
        <v>0.003842592592592593</v>
      </c>
      <c r="V172" t="inlineStr">
        <is>
          <t>–</t>
        </is>
      </c>
      <c r="W172">
        <f>E172 + G172 + I172 + K172 + M172 + O172 + Q172 + S172</f>
        <v/>
      </c>
      <c r="X172" s="9">
        <f>W172 / 8</f>
        <v/>
      </c>
      <c r="Y172" s="9">
        <f>MAX(ABS(E172 - X172), ABS(G172 - X172), ABS(I172 - X172), ABS(K172 - X172), ABS(M172 - X172), ABS(O172 - X172), ABS(Q172 - X172), ABS(S172 - X172))</f>
        <v/>
      </c>
      <c r="Z172" s="8" t="n">
        <v>0.05184027777777778</v>
      </c>
    </row>
    <row r="173">
      <c r="A173" t="inlineStr">
        <is>
          <t>Walton, Dylan (GBR)</t>
        </is>
      </c>
      <c r="B173" t="inlineStr">
        <is>
          <t>30-34</t>
        </is>
      </c>
      <c r="C173" t="inlineStr">
        <is>
          <t>2023 Birmingham</t>
        </is>
      </c>
      <c r="D173" t="inlineStr">
        <is>
          <t>HYROX</t>
        </is>
      </c>
      <c r="E173" s="8" t="n">
        <v>0.002453703703703704</v>
      </c>
      <c r="F173" s="8" t="n">
        <v>0.002939814814814815</v>
      </c>
      <c r="G173" s="8" t="n">
        <v>0.003171296296296296</v>
      </c>
      <c r="H173" s="8" t="n">
        <v>0.002002314814814815</v>
      </c>
      <c r="I173" s="8" t="n">
        <v>0.003483796296296296</v>
      </c>
      <c r="J173" s="8" t="n">
        <v>0.003055555555555556</v>
      </c>
      <c r="K173" s="8" t="n">
        <v>0.003333333333333334</v>
      </c>
      <c r="L173" s="8" t="n">
        <v>0.00306712962962963</v>
      </c>
      <c r="M173" s="8" t="n">
        <v>0.003425925925925926</v>
      </c>
      <c r="N173" s="8" t="n">
        <v>0.003229166666666667</v>
      </c>
      <c r="O173" s="8" t="n">
        <v>0.003483796296296296</v>
      </c>
      <c r="P173" s="8" t="n">
        <v>0.001400462962962963</v>
      </c>
      <c r="Q173" s="8" t="n">
        <v>0.0034375</v>
      </c>
      <c r="R173" s="8" t="n">
        <v>0.0028125</v>
      </c>
      <c r="S173" s="8" t="n">
        <v>0.003587962962962963</v>
      </c>
      <c r="T173" s="8" t="n">
        <v>0.00380787037037037</v>
      </c>
      <c r="U173" s="8" t="n">
        <v>0.003252314814814815</v>
      </c>
      <c r="V173" t="inlineStr">
        <is>
          <t>–</t>
        </is>
      </c>
      <c r="W173">
        <f>E173 + G173 + I173 + K173 + M173 + O173 + Q173 + S173</f>
        <v/>
      </c>
      <c r="X173" s="9">
        <f>W173 / 8</f>
        <v/>
      </c>
      <c r="Y173" s="9">
        <f>MAX(ABS(E173 - X173), ABS(G173 - X173), ABS(I173 - X173), ABS(K173 - X173), ABS(M173 - X173), ABS(O173 - X173), ABS(Q173 - X173), ABS(S173 - X173))</f>
        <v/>
      </c>
      <c r="Z173" s="8" t="n">
        <v>0.05184027777777778</v>
      </c>
    </row>
    <row r="174">
      <c r="A174" t="inlineStr">
        <is>
          <t>Gilston, Daniel (GBR)</t>
        </is>
      </c>
      <c r="B174" t="inlineStr">
        <is>
          <t>30-34</t>
        </is>
      </c>
      <c r="C174" t="inlineStr">
        <is>
          <t>2023 Birmingham</t>
        </is>
      </c>
      <c r="D174" t="inlineStr">
        <is>
          <t>HYROX</t>
        </is>
      </c>
      <c r="E174" s="8" t="n">
        <v>0.001875</v>
      </c>
      <c r="F174" s="8" t="n">
        <v>0.001828703703703704</v>
      </c>
      <c r="G174" s="8" t="n">
        <v>0.002777777777777778</v>
      </c>
      <c r="H174" s="8" t="n">
        <v>0.002719907407407407</v>
      </c>
      <c r="I174" s="8" t="n">
        <v>0.002928240740740741</v>
      </c>
      <c r="J174" s="8" t="n">
        <v>0.005081018518518519</v>
      </c>
      <c r="K174" s="8" t="n">
        <v>0.002881944444444444</v>
      </c>
      <c r="L174" s="8" t="n">
        <v>0.00349537037037037</v>
      </c>
      <c r="M174" s="8" t="n">
        <v>0.002777777777777778</v>
      </c>
      <c r="N174" s="8" t="n">
        <v>0.003391203703703704</v>
      </c>
      <c r="O174" s="8" t="n">
        <v>0.002789351851851852</v>
      </c>
      <c r="P174" s="8" t="n">
        <v>0.001458333333333333</v>
      </c>
      <c r="Q174" s="8" t="n">
        <v>0.002858796296296296</v>
      </c>
      <c r="R174" s="8" t="n">
        <v>0.00369212962962963</v>
      </c>
      <c r="S174" s="8" t="n">
        <v>0.003113425925925926</v>
      </c>
      <c r="T174" s="8" t="n">
        <v>0.004189814814814815</v>
      </c>
      <c r="U174" s="8" t="n">
        <v>0.004085648148148148</v>
      </c>
      <c r="V174" t="inlineStr">
        <is>
          <t>–</t>
        </is>
      </c>
      <c r="W174">
        <f>E174 + G174 + I174 + K174 + M174 + O174 + Q174 + S174</f>
        <v/>
      </c>
      <c r="X174" s="9">
        <f>W174 / 8</f>
        <v/>
      </c>
      <c r="Y174" s="9">
        <f>MAX(ABS(E174 - X174), ABS(G174 - X174), ABS(I174 - X174), ABS(K174 - X174), ABS(M174 - X174), ABS(O174 - X174), ABS(Q174 - X174), ABS(S174 - X174))</f>
        <v/>
      </c>
      <c r="Z174" s="8" t="n">
        <v>0.051875</v>
      </c>
    </row>
    <row r="175">
      <c r="A175" t="inlineStr">
        <is>
          <t>Elson, Jack (GBR)</t>
        </is>
      </c>
      <c r="B175" t="inlineStr">
        <is>
          <t>30-34</t>
        </is>
      </c>
      <c r="C175" t="inlineStr">
        <is>
          <t>2023 Birmingham</t>
        </is>
      </c>
      <c r="D175" t="inlineStr">
        <is>
          <t>HYROX</t>
        </is>
      </c>
      <c r="E175" s="8" t="n">
        <v>0.002407407407407408</v>
      </c>
      <c r="F175" s="8" t="n">
        <v>0.00287037037037037</v>
      </c>
      <c r="G175" s="8" t="n">
        <v>0.003113425925925926</v>
      </c>
      <c r="H175" s="8" t="n">
        <v>0.001805555555555555</v>
      </c>
      <c r="I175" s="8" t="n">
        <v>0.003344907407407408</v>
      </c>
      <c r="J175" s="8" t="n">
        <v>0.002986111111111111</v>
      </c>
      <c r="K175" s="8" t="n">
        <v>0.003368055555555556</v>
      </c>
      <c r="L175" s="8" t="n">
        <v>0.003043981481481481</v>
      </c>
      <c r="M175" s="8" t="n">
        <v>0.003668981481481481</v>
      </c>
      <c r="N175" s="8" t="n">
        <v>0.003217592592592593</v>
      </c>
      <c r="O175" s="8" t="n">
        <v>0.003483796296296296</v>
      </c>
      <c r="P175" s="8" t="n">
        <v>0.001215277777777778</v>
      </c>
      <c r="Q175" s="8" t="n">
        <v>0.003726851851851852</v>
      </c>
      <c r="R175" s="8" t="n">
        <v>0.00306712962962963</v>
      </c>
      <c r="S175" s="8" t="n">
        <v>0.004027777777777778</v>
      </c>
      <c r="T175" s="8" t="n">
        <v>0.003391203703703704</v>
      </c>
      <c r="U175" s="8" t="n">
        <v>0.003240740740740741</v>
      </c>
      <c r="V175" t="inlineStr">
        <is>
          <t>–</t>
        </is>
      </c>
      <c r="W175">
        <f>E175 + G175 + I175 + K175 + M175 + O175 + Q175 + S175</f>
        <v/>
      </c>
      <c r="X175" s="9">
        <f>W175 / 8</f>
        <v/>
      </c>
      <c r="Y175" s="9">
        <f>MAX(ABS(E175 - X175), ABS(G175 - X175), ABS(I175 - X175), ABS(K175 - X175), ABS(M175 - X175), ABS(O175 - X175), ABS(Q175 - X175), ABS(S175 - X175))</f>
        <v/>
      </c>
      <c r="Z175" s="8" t="n">
        <v>0.05189814814814815</v>
      </c>
    </row>
    <row r="176">
      <c r="A176" t="inlineStr">
        <is>
          <t>Johnson, Stuart (GBR)</t>
        </is>
      </c>
      <c r="B176" t="inlineStr">
        <is>
          <t>30-34</t>
        </is>
      </c>
      <c r="C176" t="inlineStr">
        <is>
          <t>2023 Birmingham</t>
        </is>
      </c>
      <c r="D176" t="inlineStr">
        <is>
          <t>HYROX</t>
        </is>
      </c>
      <c r="E176" s="8" t="n">
        <v>0.002118055555555556</v>
      </c>
      <c r="F176" s="8" t="n">
        <v>0.00287037037037037</v>
      </c>
      <c r="G176" s="8" t="n">
        <v>0.0028125</v>
      </c>
      <c r="H176" s="8" t="n">
        <v>0.001979166666666667</v>
      </c>
      <c r="I176" s="8" t="n">
        <v>0.003310185185185185</v>
      </c>
      <c r="J176" s="8" t="n">
        <v>0.002928240740740741</v>
      </c>
      <c r="K176" s="8" t="n">
        <v>0.003252314814814815</v>
      </c>
      <c r="L176" s="8" t="n">
        <v>0.0034375</v>
      </c>
      <c r="M176" s="8" t="n">
        <v>0.003310185185185185</v>
      </c>
      <c r="N176" s="8" t="n">
        <v>0.003298611111111111</v>
      </c>
      <c r="O176" s="8" t="n">
        <v>0.003217592592592593</v>
      </c>
      <c r="P176" s="8" t="n">
        <v>0.001111111111111111</v>
      </c>
      <c r="Q176" s="8" t="n">
        <v>0.003136574074074074</v>
      </c>
      <c r="R176" s="8" t="n">
        <v>0.003252314814814815</v>
      </c>
      <c r="S176" s="8" t="n">
        <v>0.003425925925925926</v>
      </c>
      <c r="T176" s="8" t="n">
        <v>0.00449074074074074</v>
      </c>
      <c r="U176" s="8" t="n">
        <v>0.004039351851851852</v>
      </c>
      <c r="V176" t="inlineStr">
        <is>
          <t>–</t>
        </is>
      </c>
      <c r="W176">
        <f>E176 + G176 + I176 + K176 + M176 + O176 + Q176 + S176</f>
        <v/>
      </c>
      <c r="X176" s="9">
        <f>W176 / 8</f>
        <v/>
      </c>
      <c r="Y176" s="9">
        <f>MAX(ABS(E176 - X176), ABS(G176 - X176), ABS(I176 - X176), ABS(K176 - X176), ABS(M176 - X176), ABS(O176 - X176), ABS(Q176 - X176), ABS(S176 - X176))</f>
        <v/>
      </c>
      <c r="Z176" s="8" t="n">
        <v>0.05189814814814815</v>
      </c>
    </row>
    <row r="177">
      <c r="A177" t="inlineStr">
        <is>
          <t>Moss, Will (GBR)</t>
        </is>
      </c>
      <c r="B177" t="inlineStr">
        <is>
          <t>35-39</t>
        </is>
      </c>
      <c r="C177" t="inlineStr">
        <is>
          <t>2023 Birmingham</t>
        </is>
      </c>
      <c r="D177" t="inlineStr">
        <is>
          <t>HYROX</t>
        </is>
      </c>
      <c r="E177" s="8" t="n">
        <v>0.002453703703703704</v>
      </c>
      <c r="F177" s="8" t="n">
        <v>0.002974537037037037</v>
      </c>
      <c r="G177" s="8" t="n">
        <v>0.003287037037037037</v>
      </c>
      <c r="H177" s="8" t="n">
        <v>0.001701388888888889</v>
      </c>
      <c r="I177" s="8" t="n">
        <v>0.003599537037037037</v>
      </c>
      <c r="J177" s="8" t="n">
        <v>0.003090277777777778</v>
      </c>
      <c r="K177" s="8" t="n">
        <v>0.00369212962962963</v>
      </c>
      <c r="L177" s="8" t="n">
        <v>0.003148148148148148</v>
      </c>
      <c r="M177" s="8" t="n">
        <v>0.003842592592592593</v>
      </c>
      <c r="N177" s="8" t="n">
        <v>0.003020833333333333</v>
      </c>
      <c r="O177" s="8" t="n">
        <v>0.003726851851851852</v>
      </c>
      <c r="P177" s="8" t="n">
        <v>0.001296296296296296</v>
      </c>
      <c r="Q177" s="8" t="n">
        <v>0.003622685185185185</v>
      </c>
      <c r="R177" s="8" t="n">
        <v>0.002291666666666667</v>
      </c>
      <c r="S177" s="8" t="n">
        <v>0.003900462962962963</v>
      </c>
      <c r="T177" s="8" t="n">
        <v>0.002754629629629629</v>
      </c>
      <c r="U177" s="8" t="n">
        <v>0.003611111111111111</v>
      </c>
      <c r="V177" t="inlineStr">
        <is>
          <t>–</t>
        </is>
      </c>
      <c r="W177">
        <f>E177 + G177 + I177 + K177 + M177 + O177 + Q177 + S177</f>
        <v/>
      </c>
      <c r="X177" s="9">
        <f>W177 / 8</f>
        <v/>
      </c>
      <c r="Y177" s="9">
        <f>MAX(ABS(E177 - X177), ABS(G177 - X177), ABS(I177 - X177), ABS(K177 - X177), ABS(M177 - X177), ABS(O177 - X177), ABS(Q177 - X177), ABS(S177 - X177))</f>
        <v/>
      </c>
      <c r="Z177" s="8" t="n">
        <v>0.05193287037037037</v>
      </c>
    </row>
    <row r="178">
      <c r="A178" t="inlineStr">
        <is>
          <t>Brown, Shaun (GBR)</t>
        </is>
      </c>
      <c r="B178" t="inlineStr">
        <is>
          <t>25-29</t>
        </is>
      </c>
      <c r="C178" t="inlineStr">
        <is>
          <t>2023 Birmingham</t>
        </is>
      </c>
      <c r="D178" t="inlineStr">
        <is>
          <t>HYROX</t>
        </is>
      </c>
      <c r="E178" s="8" t="n">
        <v>0.0025</v>
      </c>
      <c r="F178" s="8" t="n">
        <v>0.002754629629629629</v>
      </c>
      <c r="G178" s="8" t="n">
        <v>0.003310185185185185</v>
      </c>
      <c r="H178" s="8" t="n">
        <v>0.00181712962962963</v>
      </c>
      <c r="I178" s="8" t="n">
        <v>0.003402777777777778</v>
      </c>
      <c r="J178" s="8" t="n">
        <v>0.002754629629629629</v>
      </c>
      <c r="K178" s="8" t="n">
        <v>0.003368055555555556</v>
      </c>
      <c r="L178" s="8" t="n">
        <v>0.00337962962962963</v>
      </c>
      <c r="M178" s="8" t="n">
        <v>0.003518518518518518</v>
      </c>
      <c r="N178" s="8" t="n">
        <v>0.003009259259259259</v>
      </c>
      <c r="O178" s="8" t="n">
        <v>0.003425925925925926</v>
      </c>
      <c r="P178" s="8" t="n">
        <v>0.001238425925925926</v>
      </c>
      <c r="Q178" s="8" t="n">
        <v>0.003402777777777778</v>
      </c>
      <c r="R178" s="8" t="n">
        <v>0.002673611111111111</v>
      </c>
      <c r="S178" s="8" t="n">
        <v>0.003773148148148148</v>
      </c>
      <c r="T178" s="8" t="n">
        <v>0.003611111111111111</v>
      </c>
      <c r="U178" s="8" t="n">
        <v>0.004120370370370371</v>
      </c>
      <c r="V178" t="inlineStr">
        <is>
          <t>–</t>
        </is>
      </c>
      <c r="W178">
        <f>E178 + G178 + I178 + K178 + M178 + O178 + Q178 + S178</f>
        <v/>
      </c>
      <c r="X178" s="9">
        <f>W178 / 8</f>
        <v/>
      </c>
      <c r="Y178" s="9">
        <f>MAX(ABS(E178 - X178), ABS(G178 - X178), ABS(I178 - X178), ABS(K178 - X178), ABS(M178 - X178), ABS(O178 - X178), ABS(Q178 - X178), ABS(S178 - X178))</f>
        <v/>
      </c>
      <c r="Z178" s="8" t="n">
        <v>0.05194444444444445</v>
      </c>
    </row>
    <row r="179">
      <c r="A179" t="inlineStr">
        <is>
          <t>Harman, Richard (GBR)</t>
        </is>
      </c>
      <c r="B179" t="inlineStr">
        <is>
          <t>30-34</t>
        </is>
      </c>
      <c r="C179" t="inlineStr">
        <is>
          <t>2023 Birmingham</t>
        </is>
      </c>
      <c r="D179" t="inlineStr">
        <is>
          <t>HYROX</t>
        </is>
      </c>
      <c r="E179" s="8" t="n">
        <v>0.003831018518518518</v>
      </c>
      <c r="F179" s="8" t="n">
        <v>0.002638888888888889</v>
      </c>
      <c r="G179" s="8" t="n">
        <v>0.003402777777777778</v>
      </c>
      <c r="H179" s="8" t="n">
        <v>0.001759259259259259</v>
      </c>
      <c r="I179" s="8" t="n">
        <v>0.003900462962962963</v>
      </c>
      <c r="J179" s="8" t="n">
        <v>0.002175925925925926</v>
      </c>
      <c r="K179" s="8" t="n">
        <v>0.003738425925925926</v>
      </c>
      <c r="L179" s="8" t="n">
        <v>0.002453703703703704</v>
      </c>
      <c r="M179" s="8" t="n">
        <v>0.003981481481481482</v>
      </c>
      <c r="N179" s="8" t="n">
        <v>0.00287037037037037</v>
      </c>
      <c r="O179" s="8" t="n">
        <v>0.003854166666666667</v>
      </c>
      <c r="P179" s="8" t="n">
        <v>0.001111111111111111</v>
      </c>
      <c r="Q179" s="8" t="n">
        <v>0.003715277777777778</v>
      </c>
      <c r="R179" s="8" t="n">
        <v>0.002372685185185185</v>
      </c>
      <c r="S179" s="8" t="n">
        <v>0.003599537037037037</v>
      </c>
      <c r="T179" s="8" t="n">
        <v>0.002986111111111111</v>
      </c>
      <c r="U179" s="8" t="n">
        <v>0.003668981481481481</v>
      </c>
      <c r="V179" t="inlineStr">
        <is>
          <t>–</t>
        </is>
      </c>
      <c r="W179">
        <f>E179 + G179 + I179 + K179 + M179 + O179 + Q179 + S179</f>
        <v/>
      </c>
      <c r="X179" s="9">
        <f>W179 / 8</f>
        <v/>
      </c>
      <c r="Y179" s="9">
        <f>MAX(ABS(E179 - X179), ABS(G179 - X179), ABS(I179 - X179), ABS(K179 - X179), ABS(M179 - X179), ABS(O179 - X179), ABS(Q179 - X179), ABS(S179 - X179))</f>
        <v/>
      </c>
      <c r="Z179" s="8" t="n">
        <v>0.05196759259259259</v>
      </c>
    </row>
    <row r="180">
      <c r="A180" t="inlineStr">
        <is>
          <t>Okeeffe, Patrick (GBR)</t>
        </is>
      </c>
      <c r="B180" t="inlineStr">
        <is>
          <t>40-44</t>
        </is>
      </c>
      <c r="C180" t="inlineStr">
        <is>
          <t>2023 Birmingham</t>
        </is>
      </c>
      <c r="D180" t="inlineStr">
        <is>
          <t>HYROX</t>
        </is>
      </c>
      <c r="E180" s="8" t="n">
        <v>0.002685185185185185</v>
      </c>
      <c r="F180" s="8" t="n">
        <v>0.003020833333333333</v>
      </c>
      <c r="G180" s="8" t="n">
        <v>0.003483796296296296</v>
      </c>
      <c r="H180" s="8" t="n">
        <v>0.002210648148148148</v>
      </c>
      <c r="I180" s="8" t="n">
        <v>0.003530092592592592</v>
      </c>
      <c r="J180" s="8" t="n">
        <v>0.00306712962962963</v>
      </c>
      <c r="K180" s="8" t="n">
        <v>0.003599537037037037</v>
      </c>
      <c r="L180" s="8" t="n">
        <v>0.002534722222222222</v>
      </c>
      <c r="M180" s="8" t="n">
        <v>0.003668981481481481</v>
      </c>
      <c r="N180" s="8" t="n">
        <v>0.002997685185185185</v>
      </c>
      <c r="O180" s="8" t="n">
        <v>0.003541666666666666</v>
      </c>
      <c r="P180" s="8" t="n">
        <v>0.00119212962962963</v>
      </c>
      <c r="Q180" s="8" t="n">
        <v>0.003587962962962963</v>
      </c>
      <c r="R180" s="8" t="n">
        <v>0.002523148148148148</v>
      </c>
      <c r="S180" s="8" t="n">
        <v>0.003738425925925926</v>
      </c>
      <c r="T180" s="8" t="n">
        <v>0.003425925925925926</v>
      </c>
      <c r="U180" s="8" t="n">
        <v>0.003275462962962963</v>
      </c>
      <c r="V180" t="inlineStr">
        <is>
          <t>–</t>
        </is>
      </c>
      <c r="W180">
        <f>E180 + G180 + I180 + K180 + M180 + O180 + Q180 + S180</f>
        <v/>
      </c>
      <c r="X180" s="9">
        <f>W180 / 8</f>
        <v/>
      </c>
      <c r="Y180" s="9">
        <f>MAX(ABS(E180 - X180), ABS(G180 - X180), ABS(I180 - X180), ABS(K180 - X180), ABS(M180 - X180), ABS(O180 - X180), ABS(Q180 - X180), ABS(S180 - X180))</f>
        <v/>
      </c>
      <c r="Z180" s="8" t="n">
        <v>0.05199074074074074</v>
      </c>
    </row>
    <row r="181">
      <c r="A181" t="inlineStr">
        <is>
          <t>Rodman, Charlie (GBR)</t>
        </is>
      </c>
      <c r="B181" t="inlineStr">
        <is>
          <t>30-34</t>
        </is>
      </c>
      <c r="C181" t="inlineStr">
        <is>
          <t>2023 Birmingham</t>
        </is>
      </c>
      <c r="D181" t="inlineStr">
        <is>
          <t>HYROX</t>
        </is>
      </c>
      <c r="E181" s="8" t="n">
        <v>0.002002314814814815</v>
      </c>
      <c r="F181" s="8" t="n">
        <v>0.002789351851851852</v>
      </c>
      <c r="G181" s="8" t="n">
        <v>0.002974537037037037</v>
      </c>
      <c r="H181" s="8" t="n">
        <v>0.002372685185185185</v>
      </c>
      <c r="I181" s="8" t="n">
        <v>0.003159722222222222</v>
      </c>
      <c r="J181" s="8" t="n">
        <v>0.003240740740740741</v>
      </c>
      <c r="K181" s="8" t="n">
        <v>0.003206018518518519</v>
      </c>
      <c r="L181" s="8" t="n">
        <v>0.003043981481481481</v>
      </c>
      <c r="M181" s="8" t="n">
        <v>0.003287037037037037</v>
      </c>
      <c r="N181" s="8" t="n">
        <v>0.003043981481481481</v>
      </c>
      <c r="O181" s="8" t="n">
        <v>0.003055555555555556</v>
      </c>
      <c r="P181" s="8" t="n">
        <v>0.001840277777777778</v>
      </c>
      <c r="Q181" s="8" t="n">
        <v>0.002951388888888889</v>
      </c>
      <c r="R181" s="8" t="n">
        <v>0.004074074074074074</v>
      </c>
      <c r="S181" s="8" t="n">
        <v>0.0034375</v>
      </c>
      <c r="T181" s="8" t="n">
        <v>0.004039351851851852</v>
      </c>
      <c r="U181" s="8" t="n">
        <v>0.003564814814814815</v>
      </c>
      <c r="V181" t="inlineStr">
        <is>
          <t>–</t>
        </is>
      </c>
      <c r="W181">
        <f>E181 + G181 + I181 + K181 + M181 + O181 + Q181 + S181</f>
        <v/>
      </c>
      <c r="X181" s="9">
        <f>W181 / 8</f>
        <v/>
      </c>
      <c r="Y181" s="9">
        <f>MAX(ABS(E181 - X181), ABS(G181 - X181), ABS(I181 - X181), ABS(K181 - X181), ABS(M181 - X181), ABS(O181 - X181), ABS(Q181 - X181), ABS(S181 - X181))</f>
        <v/>
      </c>
      <c r="Z181" s="8" t="n">
        <v>0.05200231481481481</v>
      </c>
    </row>
    <row r="182">
      <c r="A182" t="inlineStr">
        <is>
          <t>Galant, Filip (GBR)</t>
        </is>
      </c>
      <c r="B182" t="inlineStr">
        <is>
          <t>25-29</t>
        </is>
      </c>
      <c r="C182" t="inlineStr">
        <is>
          <t>2023 Birmingham</t>
        </is>
      </c>
      <c r="D182" t="inlineStr">
        <is>
          <t>HYROX</t>
        </is>
      </c>
      <c r="E182" s="8" t="n">
        <v>0.002384259259259259</v>
      </c>
      <c r="F182" s="8" t="n">
        <v>0.002800925925925926</v>
      </c>
      <c r="G182" s="8" t="n">
        <v>0.00318287037037037</v>
      </c>
      <c r="H182" s="8" t="n">
        <v>0.002592592592592593</v>
      </c>
      <c r="I182" s="8" t="n">
        <v>0.003333333333333334</v>
      </c>
      <c r="J182" s="8" t="n">
        <v>0.003587962962962963</v>
      </c>
      <c r="K182" s="8" t="n">
        <v>0.003391203703703704</v>
      </c>
      <c r="L182" s="8" t="n">
        <v>0.002280092592592593</v>
      </c>
      <c r="M182" s="8" t="n">
        <v>0.003506944444444444</v>
      </c>
      <c r="N182" s="8" t="n">
        <v>0.003090277777777778</v>
      </c>
      <c r="O182" s="8" t="n">
        <v>0.003425925925925926</v>
      </c>
      <c r="P182" s="8" t="n">
        <v>0.001412037037037037</v>
      </c>
      <c r="Q182" s="8" t="n">
        <v>0.003506944444444444</v>
      </c>
      <c r="R182" s="8" t="n">
        <v>0.003541666666666666</v>
      </c>
      <c r="S182" s="8" t="n">
        <v>0.003761574074074074</v>
      </c>
      <c r="T182" s="8" t="n">
        <v>0.003275462962962963</v>
      </c>
      <c r="U182" s="8" t="n">
        <v>0.003055555555555556</v>
      </c>
      <c r="V182" t="inlineStr">
        <is>
          <t>–</t>
        </is>
      </c>
      <c r="W182">
        <f>E182 + G182 + I182 + K182 + M182 + O182 + Q182 + S182</f>
        <v/>
      </c>
      <c r="X182" s="9">
        <f>W182 / 8</f>
        <v/>
      </c>
      <c r="Y182" s="9">
        <f>MAX(ABS(E182 - X182), ABS(G182 - X182), ABS(I182 - X182), ABS(K182 - X182), ABS(M182 - X182), ABS(O182 - X182), ABS(Q182 - X182), ABS(S182 - X182))</f>
        <v/>
      </c>
      <c r="Z182" s="8" t="n">
        <v>0.05206018518518519</v>
      </c>
    </row>
    <row r="183">
      <c r="A183" t="inlineStr">
        <is>
          <t>Clayton, Lee (GBR)</t>
        </is>
      </c>
      <c r="B183" t="inlineStr">
        <is>
          <t>30-34</t>
        </is>
      </c>
      <c r="C183" t="inlineStr">
        <is>
          <t>2023 Birmingham</t>
        </is>
      </c>
      <c r="D183" t="inlineStr">
        <is>
          <t>HYROX</t>
        </is>
      </c>
      <c r="E183" s="8" t="n">
        <v>0.00212962962962963</v>
      </c>
      <c r="F183" s="8" t="n">
        <v>0.002824074074074074</v>
      </c>
      <c r="G183" s="8" t="n">
        <v>0.002939814814814815</v>
      </c>
      <c r="H183" s="8" t="n">
        <v>0.002337962962962963</v>
      </c>
      <c r="I183" s="8" t="n">
        <v>0.003449074074074074</v>
      </c>
      <c r="J183" s="8" t="n">
        <v>0.004166666666666667</v>
      </c>
      <c r="K183" s="8" t="n">
        <v>0.003391203703703704</v>
      </c>
      <c r="L183" s="8" t="n">
        <v>0.002291666666666667</v>
      </c>
      <c r="M183" s="8" t="n">
        <v>0.003460648148148148</v>
      </c>
      <c r="N183" s="8" t="n">
        <v>0.003159722222222222</v>
      </c>
      <c r="O183" s="8" t="n">
        <v>0.003518518518518518</v>
      </c>
      <c r="P183" s="8" t="n">
        <v>0.001412037037037037</v>
      </c>
      <c r="Q183" s="8" t="n">
        <v>0.003483796296296296</v>
      </c>
      <c r="R183" s="8" t="n">
        <v>0.003009259259259259</v>
      </c>
      <c r="S183" s="8" t="n">
        <v>0.00375</v>
      </c>
      <c r="T183" s="8" t="n">
        <v>0.003217592592592593</v>
      </c>
      <c r="U183" s="8" t="n">
        <v>0.003611111111111111</v>
      </c>
      <c r="V183" t="inlineStr">
        <is>
          <t>–</t>
        </is>
      </c>
      <c r="W183">
        <f>E183 + G183 + I183 + K183 + M183 + O183 + Q183 + S183</f>
        <v/>
      </c>
      <c r="X183" s="9">
        <f>W183 / 8</f>
        <v/>
      </c>
      <c r="Y183" s="9">
        <f>MAX(ABS(E183 - X183), ABS(G183 - X183), ABS(I183 - X183), ABS(K183 - X183), ABS(M183 - X183), ABS(O183 - X183), ABS(Q183 - X183), ABS(S183 - X183))</f>
        <v/>
      </c>
      <c r="Z183" s="8" t="n">
        <v>0.05206018518518519</v>
      </c>
    </row>
    <row r="184">
      <c r="A184" t="inlineStr">
        <is>
          <t>Cameron, Craig (GBR)</t>
        </is>
      </c>
      <c r="B184" t="inlineStr">
        <is>
          <t>35-39</t>
        </is>
      </c>
      <c r="C184" t="inlineStr">
        <is>
          <t>2023 Birmingham</t>
        </is>
      </c>
      <c r="D184" t="inlineStr">
        <is>
          <t>HYROX</t>
        </is>
      </c>
      <c r="E184" s="8" t="n">
        <v>0.002418981481481482</v>
      </c>
      <c r="F184" s="8" t="n">
        <v>0.002847222222222222</v>
      </c>
      <c r="G184" s="8" t="n">
        <v>0.003263888888888889</v>
      </c>
      <c r="H184" s="8" t="n">
        <v>0.002048611111111111</v>
      </c>
      <c r="I184" s="8" t="n">
        <v>0.003449074074074074</v>
      </c>
      <c r="J184" s="8" t="n">
        <v>0.002928240740740741</v>
      </c>
      <c r="K184" s="8" t="n">
        <v>0.003564814814814815</v>
      </c>
      <c r="L184" s="8" t="n">
        <v>0.002395833333333333</v>
      </c>
      <c r="M184" s="8" t="n">
        <v>0.003587962962962963</v>
      </c>
      <c r="N184" s="8" t="n">
        <v>0.003078703703703704</v>
      </c>
      <c r="O184" s="8" t="n">
        <v>0.003564814814814815</v>
      </c>
      <c r="P184" s="8" t="n">
        <v>0.001354166666666667</v>
      </c>
      <c r="Q184" s="8" t="n">
        <v>0.003622685185185185</v>
      </c>
      <c r="R184" s="8" t="n">
        <v>0.00306712962962963</v>
      </c>
      <c r="S184" s="8" t="n">
        <v>0.003946759259259259</v>
      </c>
      <c r="T184" s="8" t="n">
        <v>0.003287037037037037</v>
      </c>
      <c r="U184" s="8" t="n">
        <v>0.003726851851851852</v>
      </c>
      <c r="V184" t="inlineStr">
        <is>
          <t>–</t>
        </is>
      </c>
      <c r="W184">
        <f>E184 + G184 + I184 + K184 + M184 + O184 + Q184 + S184</f>
        <v/>
      </c>
      <c r="X184" s="9">
        <f>W184 / 8</f>
        <v/>
      </c>
      <c r="Y184" s="9">
        <f>MAX(ABS(E184 - X184), ABS(G184 - X184), ABS(I184 - X184), ABS(K184 - X184), ABS(M184 - X184), ABS(O184 - X184), ABS(Q184 - X184), ABS(S184 - X184))</f>
        <v/>
      </c>
      <c r="Z184" s="8" t="n">
        <v>0.05206018518518519</v>
      </c>
    </row>
    <row r="185">
      <c r="A185" t="inlineStr">
        <is>
          <t>Luxton, Matthew (GBR)</t>
        </is>
      </c>
      <c r="B185" t="inlineStr">
        <is>
          <t>35-39</t>
        </is>
      </c>
      <c r="C185" t="inlineStr">
        <is>
          <t>2023 Birmingham</t>
        </is>
      </c>
      <c r="D185" t="inlineStr">
        <is>
          <t>HYROX</t>
        </is>
      </c>
      <c r="E185" s="8" t="n">
        <v>0.00400462962962963</v>
      </c>
      <c r="F185" s="8" t="n">
        <v>0.002881944444444444</v>
      </c>
      <c r="G185" s="8" t="n">
        <v>0.003275462962962963</v>
      </c>
      <c r="H185" s="8" t="n">
        <v>0.001793981481481481</v>
      </c>
      <c r="I185" s="8" t="n">
        <v>0.003298611111111111</v>
      </c>
      <c r="J185" s="8" t="n">
        <v>0.002893518518518518</v>
      </c>
      <c r="K185" s="8" t="n">
        <v>0.003321759259259259</v>
      </c>
      <c r="L185" s="8" t="n">
        <v>0.003032407407407407</v>
      </c>
      <c r="M185" s="8" t="n">
        <v>0.003344907407407408</v>
      </c>
      <c r="N185" s="8" t="n">
        <v>0.002951388888888889</v>
      </c>
      <c r="O185" s="8" t="n">
        <v>0.003368055555555556</v>
      </c>
      <c r="P185" s="8" t="n">
        <v>0.001435185185185185</v>
      </c>
      <c r="Q185" s="8" t="n">
        <v>0.00337962962962963</v>
      </c>
      <c r="R185" s="8" t="n">
        <v>0.002962962962962963</v>
      </c>
      <c r="S185" s="8" t="n">
        <v>0.003530092592592592</v>
      </c>
      <c r="T185" s="8" t="n">
        <v>0.003344907407407408</v>
      </c>
      <c r="U185" s="8" t="n">
        <v>0.003333333333333334</v>
      </c>
      <c r="V185" t="inlineStr">
        <is>
          <t>–</t>
        </is>
      </c>
      <c r="W185">
        <f>E185 + G185 + I185 + K185 + M185 + O185 + Q185 + S185</f>
        <v/>
      </c>
      <c r="X185" s="9">
        <f>W185 / 8</f>
        <v/>
      </c>
      <c r="Y185" s="9">
        <f>MAX(ABS(E185 - X185), ABS(G185 - X185), ABS(I185 - X185), ABS(K185 - X185), ABS(M185 - X185), ABS(O185 - X185), ABS(Q185 - X185), ABS(S185 - X185))</f>
        <v/>
      </c>
      <c r="Z185" s="8" t="n">
        <v>0.05206018518518519</v>
      </c>
    </row>
    <row r="186">
      <c r="A186" t="inlineStr">
        <is>
          <t>Alcock, John (GBR)</t>
        </is>
      </c>
      <c r="B186" t="inlineStr">
        <is>
          <t>30-34</t>
        </is>
      </c>
      <c r="C186" t="inlineStr">
        <is>
          <t>2023 Birmingham</t>
        </is>
      </c>
      <c r="D186" t="inlineStr">
        <is>
          <t>HYROX</t>
        </is>
      </c>
      <c r="E186" s="8" t="n">
        <v>0.00224537037037037</v>
      </c>
      <c r="F186" s="8" t="n">
        <v>0.003043981481481481</v>
      </c>
      <c r="G186" s="8" t="n">
        <v>0.003032407407407407</v>
      </c>
      <c r="H186" s="8" t="n">
        <v>0.002060185185185185</v>
      </c>
      <c r="I186" s="8" t="n">
        <v>0.003344907407407408</v>
      </c>
      <c r="J186" s="8" t="n">
        <v>0.003935185185185185</v>
      </c>
      <c r="K186" s="8" t="n">
        <v>0.00349537037037037</v>
      </c>
      <c r="L186" s="8" t="n">
        <v>0.002685185185185185</v>
      </c>
      <c r="M186" s="8" t="n">
        <v>0.003402777777777778</v>
      </c>
      <c r="N186" s="8" t="n">
        <v>0.003194444444444445</v>
      </c>
      <c r="O186" s="8" t="n">
        <v>0.003206018518518519</v>
      </c>
      <c r="P186" s="8" t="n">
        <v>0.001180555555555556</v>
      </c>
      <c r="Q186" s="8" t="n">
        <v>0.003206018518518519</v>
      </c>
      <c r="R186" s="8" t="n">
        <v>0.002685185185185185</v>
      </c>
      <c r="S186" s="8" t="n">
        <v>0.003483796296296296</v>
      </c>
      <c r="T186" s="8" t="n">
        <v>0.004583333333333333</v>
      </c>
      <c r="U186" s="8" t="n">
        <v>0.0034375</v>
      </c>
      <c r="V186" t="inlineStr">
        <is>
          <t>–</t>
        </is>
      </c>
      <c r="W186">
        <f>E186 + G186 + I186 + K186 + M186 + O186 + Q186 + S186</f>
        <v/>
      </c>
      <c r="X186" s="9">
        <f>W186 / 8</f>
        <v/>
      </c>
      <c r="Y186" s="9">
        <f>MAX(ABS(E186 - X186), ABS(G186 - X186), ABS(I186 - X186), ABS(K186 - X186), ABS(M186 - X186), ABS(O186 - X186), ABS(Q186 - X186), ABS(S186 - X186))</f>
        <v/>
      </c>
      <c r="Z186" s="8" t="n">
        <v>0.05212962962962963</v>
      </c>
    </row>
    <row r="187">
      <c r="A187" t="inlineStr">
        <is>
          <t>Millan, Ewan (GBR)</t>
        </is>
      </c>
      <c r="B187" t="inlineStr">
        <is>
          <t>40-44</t>
        </is>
      </c>
      <c r="C187" t="inlineStr">
        <is>
          <t>2023 Birmingham</t>
        </is>
      </c>
      <c r="D187" t="inlineStr">
        <is>
          <t>HYROX</t>
        </is>
      </c>
      <c r="E187" s="8" t="n">
        <v>0.002314814814814815</v>
      </c>
      <c r="F187" s="8" t="n">
        <v>0.002939814814814815</v>
      </c>
      <c r="G187" s="8" t="n">
        <v>0.003414351851851852</v>
      </c>
      <c r="H187" s="8" t="n">
        <v>0.001840277777777778</v>
      </c>
      <c r="I187" s="8" t="n">
        <v>0.003645833333333333</v>
      </c>
      <c r="J187" s="8" t="n">
        <v>0.002685185185185185</v>
      </c>
      <c r="K187" s="8" t="n">
        <v>0.003645833333333333</v>
      </c>
      <c r="L187" s="8" t="n">
        <v>0.002349537037037037</v>
      </c>
      <c r="M187" s="8" t="n">
        <v>0.003645833333333333</v>
      </c>
      <c r="N187" s="8" t="n">
        <v>0.003009259259259259</v>
      </c>
      <c r="O187" s="8" t="n">
        <v>0.003611111111111111</v>
      </c>
      <c r="P187" s="8" t="n">
        <v>0.00119212962962963</v>
      </c>
      <c r="Q187" s="8" t="n">
        <v>0.003634259259259259</v>
      </c>
      <c r="R187" s="8" t="n">
        <v>0.002962962962962963</v>
      </c>
      <c r="S187" s="8" t="n">
        <v>0.003981481481481482</v>
      </c>
      <c r="T187" s="8" t="n">
        <v>0.003969907407407407</v>
      </c>
      <c r="U187" s="8" t="n">
        <v>0.003391203703703704</v>
      </c>
      <c r="V187" t="inlineStr">
        <is>
          <t>–</t>
        </is>
      </c>
      <c r="W187">
        <f>E187 + G187 + I187 + K187 + M187 + O187 + Q187 + S187</f>
        <v/>
      </c>
      <c r="X187" s="9">
        <f>W187 / 8</f>
        <v/>
      </c>
      <c r="Y187" s="9">
        <f>MAX(ABS(E187 - X187), ABS(G187 - X187), ABS(I187 - X187), ABS(K187 - X187), ABS(M187 - X187), ABS(O187 - X187), ABS(Q187 - X187), ABS(S187 - X187))</f>
        <v/>
      </c>
      <c r="Z187" s="8" t="n">
        <v>0.0521412037037037</v>
      </c>
    </row>
    <row r="188">
      <c r="A188" t="inlineStr">
        <is>
          <t>Crampton, Matt (GBR)</t>
        </is>
      </c>
      <c r="B188" t="inlineStr">
        <is>
          <t>30-34</t>
        </is>
      </c>
      <c r="C188" t="inlineStr">
        <is>
          <t>2023 Birmingham</t>
        </is>
      </c>
      <c r="D188" t="inlineStr">
        <is>
          <t>HYROX</t>
        </is>
      </c>
      <c r="E188" s="8" t="n">
        <v>0.002465277777777778</v>
      </c>
      <c r="F188" s="8" t="n">
        <v>0.002777777777777778</v>
      </c>
      <c r="G188" s="8" t="n">
        <v>0.003553240740740741</v>
      </c>
      <c r="H188" s="8" t="n">
        <v>0.001631944444444445</v>
      </c>
      <c r="I188" s="8" t="n">
        <v>0.003368055555555556</v>
      </c>
      <c r="J188" s="8" t="n">
        <v>0.003333333333333334</v>
      </c>
      <c r="K188" s="8" t="n">
        <v>0.003425925925925926</v>
      </c>
      <c r="L188" s="8" t="n">
        <v>0.003229166666666667</v>
      </c>
      <c r="M188" s="8" t="n">
        <v>0.00349537037037037</v>
      </c>
      <c r="N188" s="8" t="n">
        <v>0.003032407407407407</v>
      </c>
      <c r="O188" s="8" t="n">
        <v>0.003472222222222222</v>
      </c>
      <c r="P188" s="8" t="n">
        <v>0.001643518518518519</v>
      </c>
      <c r="Q188" s="8" t="n">
        <v>0.003506944444444444</v>
      </c>
      <c r="R188" s="8" t="n">
        <v>0.002974537037037037</v>
      </c>
      <c r="S188" s="8" t="n">
        <v>0.00369212962962963</v>
      </c>
      <c r="T188" s="8" t="n">
        <v>0.003275462962962963</v>
      </c>
      <c r="U188" s="8" t="n">
        <v>0.003391203703703704</v>
      </c>
      <c r="V188" t="inlineStr">
        <is>
          <t>–</t>
        </is>
      </c>
      <c r="W188">
        <f>E188 + G188 + I188 + K188 + M188 + O188 + Q188 + S188</f>
        <v/>
      </c>
      <c r="X188" s="9">
        <f>W188 / 8</f>
        <v/>
      </c>
      <c r="Y188" s="9">
        <f>MAX(ABS(E188 - X188), ABS(G188 - X188), ABS(I188 - X188), ABS(K188 - X188), ABS(M188 - X188), ABS(O188 - X188), ABS(Q188 - X188), ABS(S188 - X188))</f>
        <v/>
      </c>
      <c r="Z188" s="8" t="n">
        <v>0.05217592592592592</v>
      </c>
    </row>
    <row r="189">
      <c r="A189" t="inlineStr">
        <is>
          <t>Thompson, Darren (GBR)</t>
        </is>
      </c>
      <c r="B189" t="inlineStr">
        <is>
          <t>50-54</t>
        </is>
      </c>
      <c r="C189" t="inlineStr">
        <is>
          <t>2023 Birmingham</t>
        </is>
      </c>
      <c r="D189" t="inlineStr">
        <is>
          <t>HYROX</t>
        </is>
      </c>
      <c r="E189" s="8" t="n">
        <v>0.002372685185185185</v>
      </c>
      <c r="F189" s="8" t="n">
        <v>0.0028125</v>
      </c>
      <c r="G189" s="8" t="n">
        <v>0.003564814814814815</v>
      </c>
      <c r="H189" s="8" t="n">
        <v>0.002002314814814815</v>
      </c>
      <c r="I189" s="8" t="n">
        <v>0.003541666666666666</v>
      </c>
      <c r="J189" s="8" t="n">
        <v>0.002476851851851852</v>
      </c>
      <c r="K189" s="8" t="n">
        <v>0.003518518518518518</v>
      </c>
      <c r="L189" s="8" t="n">
        <v>0.002754629629629629</v>
      </c>
      <c r="M189" s="8" t="n">
        <v>0.003680555555555555</v>
      </c>
      <c r="N189" s="8" t="n">
        <v>0.003090277777777778</v>
      </c>
      <c r="O189" s="8" t="n">
        <v>0.003622685185185185</v>
      </c>
      <c r="P189" s="8" t="n">
        <v>0.001145833333333333</v>
      </c>
      <c r="Q189" s="8" t="n">
        <v>0.003645833333333333</v>
      </c>
      <c r="R189" s="8" t="n">
        <v>0.003055555555555556</v>
      </c>
      <c r="S189" s="8" t="n">
        <v>0.003877314814814815</v>
      </c>
      <c r="T189" s="8" t="n">
        <v>0.003923611111111111</v>
      </c>
      <c r="U189" s="8" t="n">
        <v>0.003171296296296296</v>
      </c>
      <c r="V189" t="inlineStr">
        <is>
          <t>–</t>
        </is>
      </c>
      <c r="W189">
        <f>E189 + G189 + I189 + K189 + M189 + O189 + Q189 + S189</f>
        <v/>
      </c>
      <c r="X189" s="9">
        <f>W189 / 8</f>
        <v/>
      </c>
      <c r="Y189" s="9">
        <f>MAX(ABS(E189 - X189), ABS(G189 - X189), ABS(I189 - X189), ABS(K189 - X189), ABS(M189 - X189), ABS(O189 - X189), ABS(Q189 - X189), ABS(S189 - X189))</f>
        <v/>
      </c>
      <c r="Z189" s="8" t="n">
        <v>0.05217592592592592</v>
      </c>
    </row>
    <row r="190">
      <c r="A190" t="inlineStr">
        <is>
          <t>Meehan, Tom (GBR)</t>
        </is>
      </c>
      <c r="B190" t="inlineStr">
        <is>
          <t>40-44</t>
        </is>
      </c>
      <c r="C190" t="inlineStr">
        <is>
          <t>2023 Birmingham</t>
        </is>
      </c>
      <c r="D190" t="inlineStr">
        <is>
          <t>HYROX</t>
        </is>
      </c>
      <c r="E190" s="8" t="n">
        <v>0.002164351851851852</v>
      </c>
      <c r="F190" s="8" t="n">
        <v>0.002858796296296296</v>
      </c>
      <c r="G190" s="8" t="n">
        <v>0.003009259259259259</v>
      </c>
      <c r="H190" s="8" t="n">
        <v>0.002256944444444444</v>
      </c>
      <c r="I190" s="8" t="n">
        <v>0.003611111111111111</v>
      </c>
      <c r="J190" s="8" t="n">
        <v>0.002986111111111111</v>
      </c>
      <c r="K190" s="8" t="n">
        <v>0.003541666666666666</v>
      </c>
      <c r="L190" s="8" t="n">
        <v>0.003506944444444444</v>
      </c>
      <c r="M190" s="8" t="n">
        <v>0.003541666666666666</v>
      </c>
      <c r="N190" s="8" t="n">
        <v>0.003206018518518519</v>
      </c>
      <c r="O190" s="8" t="n">
        <v>0.0034375</v>
      </c>
      <c r="P190" s="8" t="n">
        <v>0.001203703703703704</v>
      </c>
      <c r="Q190" s="8" t="n">
        <v>0.003530092592592592</v>
      </c>
      <c r="R190" s="8" t="n">
        <v>0.002650462962962963</v>
      </c>
      <c r="S190" s="8" t="n">
        <v>0.003923611111111111</v>
      </c>
      <c r="T190" s="8" t="n">
        <v>0.003275462962962963</v>
      </c>
      <c r="U190" s="8" t="n">
        <v>0.003599537037037037</v>
      </c>
      <c r="V190" t="inlineStr">
        <is>
          <t>–</t>
        </is>
      </c>
      <c r="W190">
        <f>E190 + G190 + I190 + K190 + M190 + O190 + Q190 + S190</f>
        <v/>
      </c>
      <c r="X190" s="9">
        <f>W190 / 8</f>
        <v/>
      </c>
      <c r="Y190" s="9">
        <f>MAX(ABS(E190 - X190), ABS(G190 - X190), ABS(I190 - X190), ABS(K190 - X190), ABS(M190 - X190), ABS(O190 - X190), ABS(Q190 - X190), ABS(S190 - X190))</f>
        <v/>
      </c>
      <c r="Z190" s="8" t="n">
        <v>0.05222222222222223</v>
      </c>
    </row>
    <row r="191">
      <c r="A191" t="inlineStr">
        <is>
          <t>Rodgerson, Mark (GBR)</t>
        </is>
      </c>
      <c r="B191" t="inlineStr">
        <is>
          <t>30-34</t>
        </is>
      </c>
      <c r="C191" t="inlineStr">
        <is>
          <t>2023 Birmingham</t>
        </is>
      </c>
      <c r="D191" t="inlineStr">
        <is>
          <t>HYROX</t>
        </is>
      </c>
      <c r="E191" s="8" t="n">
        <v>0.002592592592592593</v>
      </c>
      <c r="F191" s="8" t="n">
        <v>0.003252314814814815</v>
      </c>
      <c r="G191" s="8" t="n">
        <v>0.003171296296296296</v>
      </c>
      <c r="H191" s="8" t="n">
        <v>0.002361111111111111</v>
      </c>
      <c r="I191" s="8" t="n">
        <v>0.003252314814814815</v>
      </c>
      <c r="J191" s="8" t="n">
        <v>0.003564814814814815</v>
      </c>
      <c r="K191" s="8" t="n">
        <v>0.003344907407407408</v>
      </c>
      <c r="L191" s="8" t="n">
        <v>0.003530092592592592</v>
      </c>
      <c r="M191" s="8" t="n">
        <v>0.003333333333333334</v>
      </c>
      <c r="N191" s="8" t="n">
        <v>0.003252314814814815</v>
      </c>
      <c r="O191" s="8" t="n">
        <v>0.003263888888888889</v>
      </c>
      <c r="P191" s="8" t="n">
        <v>0.001319444444444444</v>
      </c>
      <c r="Q191" s="8" t="n">
        <v>0.003298611111111111</v>
      </c>
      <c r="R191" s="8" t="n">
        <v>0.002673611111111111</v>
      </c>
      <c r="S191" s="8" t="n">
        <v>0.003506944444444444</v>
      </c>
      <c r="T191" s="8" t="n">
        <v>0.002650462962962963</v>
      </c>
      <c r="U191" s="8" t="n">
        <v>0.003946759259259259</v>
      </c>
      <c r="V191" t="inlineStr">
        <is>
          <t>–</t>
        </is>
      </c>
      <c r="W191">
        <f>E191 + G191 + I191 + K191 + M191 + O191 + Q191 + S191</f>
        <v/>
      </c>
      <c r="X191" s="9">
        <f>W191 / 8</f>
        <v/>
      </c>
      <c r="Y191" s="9">
        <f>MAX(ABS(E191 - X191), ABS(G191 - X191), ABS(I191 - X191), ABS(K191 - X191), ABS(M191 - X191), ABS(O191 - X191), ABS(Q191 - X191), ABS(S191 - X191))</f>
        <v/>
      </c>
      <c r="Z191" s="8" t="n">
        <v>0.05222222222222223</v>
      </c>
    </row>
    <row r="192">
      <c r="A192" t="inlineStr">
        <is>
          <t>Watson, Mikey (GBR)</t>
        </is>
      </c>
      <c r="B192" t="inlineStr">
        <is>
          <t>35-39</t>
        </is>
      </c>
      <c r="C192" t="inlineStr">
        <is>
          <t>2023 Birmingham</t>
        </is>
      </c>
      <c r="D192" t="inlineStr">
        <is>
          <t>HYROX</t>
        </is>
      </c>
      <c r="E192" s="8" t="n">
        <v>0.002268518518518519</v>
      </c>
      <c r="F192" s="8" t="n">
        <v>0.002824074074074074</v>
      </c>
      <c r="G192" s="8" t="n">
        <v>0.003171296296296296</v>
      </c>
      <c r="H192" s="8" t="n">
        <v>0.002222222222222222</v>
      </c>
      <c r="I192" s="8" t="n">
        <v>0.003321759259259259</v>
      </c>
      <c r="J192" s="8" t="n">
        <v>0.003425925925925926</v>
      </c>
      <c r="K192" s="8" t="n">
        <v>0.00380787037037037</v>
      </c>
      <c r="L192" s="8" t="n">
        <v>0.002650462962962963</v>
      </c>
      <c r="M192" s="8" t="n">
        <v>0.003761574074074074</v>
      </c>
      <c r="N192" s="8" t="n">
        <v>0.003020833333333333</v>
      </c>
      <c r="O192" s="8" t="n">
        <v>0.003726851851851852</v>
      </c>
      <c r="P192" s="8" t="n">
        <v>0.001157407407407407</v>
      </c>
      <c r="Q192" s="8" t="n">
        <v>0.003761574074074074</v>
      </c>
      <c r="R192" s="8" t="n">
        <v>0.003090277777777778</v>
      </c>
      <c r="S192" s="8" t="n">
        <v>0.003935185185185185</v>
      </c>
      <c r="T192" s="8" t="n">
        <v>0.003321759259259259</v>
      </c>
      <c r="U192" s="8" t="n">
        <v>0.002905092592592593</v>
      </c>
      <c r="V192" t="inlineStr">
        <is>
          <t>–</t>
        </is>
      </c>
      <c r="W192">
        <f>E192 + G192 + I192 + K192 + M192 + O192 + Q192 + S192</f>
        <v/>
      </c>
      <c r="X192" s="9">
        <f>W192 / 8</f>
        <v/>
      </c>
      <c r="Y192" s="9">
        <f>MAX(ABS(E192 - X192), ABS(G192 - X192), ABS(I192 - X192), ABS(K192 - X192), ABS(M192 - X192), ABS(O192 - X192), ABS(Q192 - X192), ABS(S192 - X192))</f>
        <v/>
      </c>
      <c r="Z192" s="8" t="n">
        <v>0.05226851851851852</v>
      </c>
    </row>
    <row r="193">
      <c r="A193" t="inlineStr">
        <is>
          <t>Bownes, George (GBR)</t>
        </is>
      </c>
      <c r="B193" t="inlineStr">
        <is>
          <t>40-44</t>
        </is>
      </c>
      <c r="C193" t="inlineStr">
        <is>
          <t>2023 Birmingham</t>
        </is>
      </c>
      <c r="D193" t="inlineStr">
        <is>
          <t>HYROX</t>
        </is>
      </c>
      <c r="E193" s="8" t="n">
        <v>0.002465277777777778</v>
      </c>
      <c r="F193" s="8" t="n">
        <v>0.003125</v>
      </c>
      <c r="G193" s="8" t="n">
        <v>0.003090277777777778</v>
      </c>
      <c r="H193" s="8" t="n">
        <v>0.001643518518518519</v>
      </c>
      <c r="I193" s="8" t="n">
        <v>0.003287037037037037</v>
      </c>
      <c r="J193" s="8" t="n">
        <v>0.003576388888888889</v>
      </c>
      <c r="K193" s="8" t="n">
        <v>0.003333333333333334</v>
      </c>
      <c r="L193" s="8" t="n">
        <v>0.003055555555555556</v>
      </c>
      <c r="M193" s="8" t="n">
        <v>0.003391203703703704</v>
      </c>
      <c r="N193" s="8" t="n">
        <v>0.003020833333333333</v>
      </c>
      <c r="O193" s="8" t="n">
        <v>0.003402777777777778</v>
      </c>
      <c r="P193" s="8" t="n">
        <v>0.001122685185185185</v>
      </c>
      <c r="Q193" s="8" t="n">
        <v>0.003449074074074074</v>
      </c>
      <c r="R193" s="8" t="n">
        <v>0.003171296296296296</v>
      </c>
      <c r="S193" s="8" t="n">
        <v>0.003877314814814815</v>
      </c>
      <c r="T193" s="8" t="n">
        <v>0.004085648148148148</v>
      </c>
      <c r="U193" s="8" t="n">
        <v>0.003275462962962963</v>
      </c>
      <c r="V193" t="inlineStr">
        <is>
          <t>–</t>
        </is>
      </c>
      <c r="W193">
        <f>E193 + G193 + I193 + K193 + M193 + O193 + Q193 + S193</f>
        <v/>
      </c>
      <c r="X193" s="9">
        <f>W193 / 8</f>
        <v/>
      </c>
      <c r="Y193" s="9">
        <f>MAX(ABS(E193 - X193), ABS(G193 - X193), ABS(I193 - X193), ABS(K193 - X193), ABS(M193 - X193), ABS(O193 - X193), ABS(Q193 - X193), ABS(S193 - X193))</f>
        <v/>
      </c>
      <c r="Z193" s="8" t="n">
        <v>0.05229166666666667</v>
      </c>
    </row>
    <row r="194">
      <c r="A194" t="inlineStr">
        <is>
          <t>Chard, Kris (GBR)</t>
        </is>
      </c>
      <c r="B194" t="inlineStr">
        <is>
          <t>40-44</t>
        </is>
      </c>
      <c r="C194" t="inlineStr">
        <is>
          <t>2023 Birmingham</t>
        </is>
      </c>
      <c r="D194" t="inlineStr">
        <is>
          <t>HYROX</t>
        </is>
      </c>
      <c r="E194" s="8" t="n">
        <v>0.002337962962962963</v>
      </c>
      <c r="F194" s="8" t="n">
        <v>0.002847222222222222</v>
      </c>
      <c r="G194" s="8" t="n">
        <v>0.003148148148148148</v>
      </c>
      <c r="H194" s="8" t="n">
        <v>0.001979166666666667</v>
      </c>
      <c r="I194" s="8" t="n">
        <v>0.003368055555555556</v>
      </c>
      <c r="J194" s="8" t="n">
        <v>0.002986111111111111</v>
      </c>
      <c r="K194" s="8" t="n">
        <v>0.0034375</v>
      </c>
      <c r="L194" s="8" t="n">
        <v>0.003414351851851852</v>
      </c>
      <c r="M194" s="8" t="n">
        <v>0.003506944444444444</v>
      </c>
      <c r="N194" s="8" t="n">
        <v>0.002997685185185185</v>
      </c>
      <c r="O194" s="8" t="n">
        <v>0.003402777777777778</v>
      </c>
      <c r="P194" s="8" t="n">
        <v>0.001446759259259259</v>
      </c>
      <c r="Q194" s="8" t="n">
        <v>0.003530092592592592</v>
      </c>
      <c r="R194" s="8" t="n">
        <v>0.003402777777777778</v>
      </c>
      <c r="S194" s="8" t="n">
        <v>0.003668981481481481</v>
      </c>
      <c r="T194" s="8" t="n">
        <v>0.003969907407407407</v>
      </c>
      <c r="U194" s="8" t="n">
        <v>0.002962962962962963</v>
      </c>
      <c r="V194" t="inlineStr">
        <is>
          <t>–</t>
        </is>
      </c>
      <c r="W194">
        <f>E194 + G194 + I194 + K194 + M194 + O194 + Q194 + S194</f>
        <v/>
      </c>
      <c r="X194" s="9">
        <f>W194 / 8</f>
        <v/>
      </c>
      <c r="Y194" s="9">
        <f>MAX(ABS(E194 - X194), ABS(G194 - X194), ABS(I194 - X194), ABS(K194 - X194), ABS(M194 - X194), ABS(O194 - X194), ABS(Q194 - X194), ABS(S194 - X194))</f>
        <v/>
      </c>
      <c r="Z194" s="8" t="n">
        <v>0.05230324074074074</v>
      </c>
    </row>
    <row r="195">
      <c r="A195" t="inlineStr">
        <is>
          <t>Hailstone, George (GBR)</t>
        </is>
      </c>
      <c r="B195" t="inlineStr">
        <is>
          <t>25-29</t>
        </is>
      </c>
      <c r="C195" t="inlineStr">
        <is>
          <t>2023 Birmingham</t>
        </is>
      </c>
      <c r="D195" t="inlineStr">
        <is>
          <t>HYROX</t>
        </is>
      </c>
      <c r="E195" s="8" t="n">
        <v>0.002083333333333333</v>
      </c>
      <c r="F195" s="8" t="n">
        <v>0.003090277777777778</v>
      </c>
      <c r="G195" s="8" t="n">
        <v>0.002905092592592593</v>
      </c>
      <c r="H195" s="8" t="n">
        <v>0.002372685185185185</v>
      </c>
      <c r="I195" s="8" t="n">
        <v>0.003125</v>
      </c>
      <c r="J195" s="8" t="n">
        <v>0.00375</v>
      </c>
      <c r="K195" s="8" t="n">
        <v>0.003113425925925926</v>
      </c>
      <c r="L195" s="8" t="n">
        <v>0.003101851851851852</v>
      </c>
      <c r="M195" s="8" t="n">
        <v>0.003101851851851852</v>
      </c>
      <c r="N195" s="8" t="n">
        <v>0.003194444444444445</v>
      </c>
      <c r="O195" s="8" t="n">
        <v>0.003078703703703704</v>
      </c>
      <c r="P195" s="8" t="n">
        <v>0.001435185185185185</v>
      </c>
      <c r="Q195" s="8" t="n">
        <v>0.003159722222222222</v>
      </c>
      <c r="R195" s="8" t="n">
        <v>0.003206018518518519</v>
      </c>
      <c r="S195" s="8" t="n">
        <v>0.003645833333333333</v>
      </c>
      <c r="T195" s="8" t="n">
        <v>0.004849537037037037</v>
      </c>
      <c r="U195" s="8" t="n">
        <v>0.003217592592592593</v>
      </c>
      <c r="V195" t="inlineStr">
        <is>
          <t>–</t>
        </is>
      </c>
      <c r="W195">
        <f>E195 + G195 + I195 + K195 + M195 + O195 + Q195 + S195</f>
        <v/>
      </c>
      <c r="X195" s="9">
        <f>W195 / 8</f>
        <v/>
      </c>
      <c r="Y195" s="9">
        <f>MAX(ABS(E195 - X195), ABS(G195 - X195), ABS(I195 - X195), ABS(K195 - X195), ABS(M195 - X195), ABS(O195 - X195), ABS(Q195 - X195), ABS(S195 - X195))</f>
        <v/>
      </c>
      <c r="Z195" s="8" t="n">
        <v>0.05232638888888889</v>
      </c>
    </row>
    <row r="196">
      <c r="A196" t="inlineStr">
        <is>
          <t>Mclaren, Joshua (GBR)</t>
        </is>
      </c>
      <c r="B196" t="inlineStr">
        <is>
          <t>30-34</t>
        </is>
      </c>
      <c r="C196" t="inlineStr">
        <is>
          <t>2023 Birmingham</t>
        </is>
      </c>
      <c r="D196" t="inlineStr">
        <is>
          <t>HYROX</t>
        </is>
      </c>
      <c r="E196" s="8" t="n">
        <v>0.002175925925925926</v>
      </c>
      <c r="F196" s="8" t="n">
        <v>0.002824074074074074</v>
      </c>
      <c r="G196" s="8" t="n">
        <v>0.003136574074074074</v>
      </c>
      <c r="H196" s="8" t="n">
        <v>0.002372685185185185</v>
      </c>
      <c r="I196" s="8" t="n">
        <v>0.003541666666666666</v>
      </c>
      <c r="J196" s="8" t="n">
        <v>0.002858796296296296</v>
      </c>
      <c r="K196" s="8" t="n">
        <v>0.003402777777777778</v>
      </c>
      <c r="L196" s="8" t="n">
        <v>0.002384259259259259</v>
      </c>
      <c r="M196" s="8" t="n">
        <v>0.003460648148148148</v>
      </c>
      <c r="N196" s="8" t="n">
        <v>0.003263888888888889</v>
      </c>
      <c r="O196" s="8" t="n">
        <v>0.003541666666666666</v>
      </c>
      <c r="P196" s="8" t="n">
        <v>0.0015625</v>
      </c>
      <c r="Q196" s="8" t="n">
        <v>0.003460648148148148</v>
      </c>
      <c r="R196" s="8" t="n">
        <v>0.002662037037037037</v>
      </c>
      <c r="S196" s="8" t="n">
        <v>0.003935185185185185</v>
      </c>
      <c r="T196" s="8" t="n">
        <v>0.003993055555555555</v>
      </c>
      <c r="U196" s="8" t="n">
        <v>0.003888888888888889</v>
      </c>
      <c r="V196" t="inlineStr">
        <is>
          <t>–</t>
        </is>
      </c>
      <c r="W196">
        <f>E196 + G196 + I196 + K196 + M196 + O196 + Q196 + S196</f>
        <v/>
      </c>
      <c r="X196" s="9">
        <f>W196 / 8</f>
        <v/>
      </c>
      <c r="Y196" s="9">
        <f>MAX(ABS(E196 - X196), ABS(G196 - X196), ABS(I196 - X196), ABS(K196 - X196), ABS(M196 - X196), ABS(O196 - X196), ABS(Q196 - X196), ABS(S196 - X196))</f>
        <v/>
      </c>
      <c r="Z196" s="8" t="n">
        <v>0.05237268518518518</v>
      </c>
    </row>
    <row r="197">
      <c r="A197" t="inlineStr">
        <is>
          <t>Richards, Adam (GBR)</t>
        </is>
      </c>
      <c r="B197" t="inlineStr">
        <is>
          <t>25-29</t>
        </is>
      </c>
      <c r="C197" t="inlineStr">
        <is>
          <t>2023 Birmingham</t>
        </is>
      </c>
      <c r="D197" t="inlineStr">
        <is>
          <t>HYROX</t>
        </is>
      </c>
      <c r="E197" s="8" t="n">
        <v>0.002511574074074074</v>
      </c>
      <c r="F197" s="8" t="n">
        <v>0.003032407407407407</v>
      </c>
      <c r="G197" s="8" t="n">
        <v>0.003321759259259259</v>
      </c>
      <c r="H197" s="8" t="n">
        <v>0.002106481481481481</v>
      </c>
      <c r="I197" s="8" t="n">
        <v>0.003368055555555556</v>
      </c>
      <c r="J197" s="8" t="n">
        <v>0.002719907407407407</v>
      </c>
      <c r="K197" s="8" t="n">
        <v>0.003356481481481482</v>
      </c>
      <c r="L197" s="8" t="n">
        <v>0.003668981481481481</v>
      </c>
      <c r="M197" s="8" t="n">
        <v>0.003402777777777778</v>
      </c>
      <c r="N197" s="8" t="n">
        <v>0.003043981481481481</v>
      </c>
      <c r="O197" s="8" t="n">
        <v>0.003321759259259259</v>
      </c>
      <c r="P197" s="8" t="n">
        <v>0.001493055555555556</v>
      </c>
      <c r="Q197" s="8" t="n">
        <v>0.00349537037037037</v>
      </c>
      <c r="R197" s="8" t="n">
        <v>0.003287037037037037</v>
      </c>
      <c r="S197" s="8" t="n">
        <v>0.003576388888888889</v>
      </c>
      <c r="T197" s="8" t="n">
        <v>0.003206018518518519</v>
      </c>
      <c r="U197" s="8" t="n">
        <v>0.003622685185185185</v>
      </c>
      <c r="V197" t="inlineStr">
        <is>
          <t>–</t>
        </is>
      </c>
      <c r="W197">
        <f>E197 + G197 + I197 + K197 + M197 + O197 + Q197 + S197</f>
        <v/>
      </c>
      <c r="X197" s="9">
        <f>W197 / 8</f>
        <v/>
      </c>
      <c r="Y197" s="9">
        <f>MAX(ABS(E197 - X197), ABS(G197 - X197), ABS(I197 - X197), ABS(K197 - X197), ABS(M197 - X197), ABS(O197 - X197), ABS(Q197 - X197), ABS(S197 - X197))</f>
        <v/>
      </c>
      <c r="Z197" s="8" t="n">
        <v>0.05240740740740741</v>
      </c>
    </row>
    <row r="198">
      <c r="A198" t="inlineStr">
        <is>
          <t>Jefferson, Alex (GBR)</t>
        </is>
      </c>
      <c r="B198" t="inlineStr">
        <is>
          <t>U24</t>
        </is>
      </c>
      <c r="C198" t="inlineStr">
        <is>
          <t>2023 Birmingham</t>
        </is>
      </c>
      <c r="D198" t="inlineStr">
        <is>
          <t>HYROX</t>
        </is>
      </c>
      <c r="E198" s="8" t="n">
        <v>0.002199074074074074</v>
      </c>
      <c r="F198" s="8" t="n">
        <v>0.002800925925925926</v>
      </c>
      <c r="G198" s="8" t="n">
        <v>0.003125</v>
      </c>
      <c r="H198" s="8" t="n">
        <v>0.002268518518518519</v>
      </c>
      <c r="I198" s="8" t="n">
        <v>0.003680555555555555</v>
      </c>
      <c r="J198" s="8" t="n">
        <v>0.004629629629629629</v>
      </c>
      <c r="K198" s="8" t="n">
        <v>0.003726851851851852</v>
      </c>
      <c r="L198" s="8" t="n">
        <v>0.002175925925925926</v>
      </c>
      <c r="M198" s="8" t="n">
        <v>0.003715277777777778</v>
      </c>
      <c r="N198" s="8" t="n">
        <v>0.003414351851851852</v>
      </c>
      <c r="O198" s="8" t="n">
        <v>0.0034375</v>
      </c>
      <c r="P198" s="8" t="n">
        <v>0.001134259259259259</v>
      </c>
      <c r="Q198" s="8" t="n">
        <v>0.003310185185185185</v>
      </c>
      <c r="R198" s="8" t="n">
        <v>0.001886574074074074</v>
      </c>
      <c r="S198" s="8" t="n">
        <v>0.00380787037037037</v>
      </c>
      <c r="T198" s="8" t="n">
        <v>0.003263888888888889</v>
      </c>
      <c r="U198" s="8" t="n">
        <v>0.003923611111111111</v>
      </c>
      <c r="V198" t="inlineStr">
        <is>
          <t>–</t>
        </is>
      </c>
      <c r="W198">
        <f>E198 + G198 + I198 + K198 + M198 + O198 + Q198 + S198</f>
        <v/>
      </c>
      <c r="X198" s="9">
        <f>W198 / 8</f>
        <v/>
      </c>
      <c r="Y198" s="9">
        <f>MAX(ABS(E198 - X198), ABS(G198 - X198), ABS(I198 - X198), ABS(K198 - X198), ABS(M198 - X198), ABS(O198 - X198), ABS(Q198 - X198), ABS(S198 - X198))</f>
        <v/>
      </c>
      <c r="Z198" s="8" t="n">
        <v>0.05241898148148148</v>
      </c>
    </row>
    <row r="199">
      <c r="A199" t="inlineStr">
        <is>
          <t>Dziubinski, Daniel (GBR)</t>
        </is>
      </c>
      <c r="B199" t="inlineStr">
        <is>
          <t>30-34</t>
        </is>
      </c>
      <c r="C199" t="inlineStr">
        <is>
          <t>2023 Birmingham</t>
        </is>
      </c>
      <c r="D199" t="inlineStr">
        <is>
          <t>HYROX</t>
        </is>
      </c>
      <c r="E199" s="8" t="n">
        <v>0.002372685185185185</v>
      </c>
      <c r="F199" s="8" t="n">
        <v>0.0028125</v>
      </c>
      <c r="G199" s="8" t="n">
        <v>0.003171296296296296</v>
      </c>
      <c r="H199" s="8" t="n">
        <v>0.001886574074074074</v>
      </c>
      <c r="I199" s="8" t="n">
        <v>0.003657407407407407</v>
      </c>
      <c r="J199" s="8" t="n">
        <v>0.003298611111111111</v>
      </c>
      <c r="K199" s="8" t="n">
        <v>0.003680555555555555</v>
      </c>
      <c r="L199" s="8" t="n">
        <v>0.003148148148148148</v>
      </c>
      <c r="M199" s="8" t="n">
        <v>0.003773148148148148</v>
      </c>
      <c r="N199" s="8" t="n">
        <v>0.002951388888888889</v>
      </c>
      <c r="O199" s="8" t="n">
        <v>0.003668981481481481</v>
      </c>
      <c r="P199" s="8" t="n">
        <v>0.001215277777777778</v>
      </c>
      <c r="Q199" s="8" t="n">
        <v>0.003530092592592592</v>
      </c>
      <c r="R199" s="8" t="n">
        <v>0.003101851851851852</v>
      </c>
      <c r="S199" s="8" t="n">
        <v>0.003865740740740741</v>
      </c>
      <c r="T199" s="8" t="n">
        <v>0.00375</v>
      </c>
      <c r="U199" s="8" t="n">
        <v>0.002604166666666667</v>
      </c>
      <c r="V199" t="inlineStr">
        <is>
          <t>–</t>
        </is>
      </c>
      <c r="W199">
        <f>E199 + G199 + I199 + K199 + M199 + O199 + Q199 + S199</f>
        <v/>
      </c>
      <c r="X199" s="9">
        <f>W199 / 8</f>
        <v/>
      </c>
      <c r="Y199" s="9">
        <f>MAX(ABS(E199 - X199), ABS(G199 - X199), ABS(I199 - X199), ABS(K199 - X199), ABS(M199 - X199), ABS(O199 - X199), ABS(Q199 - X199), ABS(S199 - X199))</f>
        <v/>
      </c>
      <c r="Z199" s="8" t="n">
        <v>0.05241898148148148</v>
      </c>
    </row>
    <row r="200">
      <c r="A200" t="inlineStr">
        <is>
          <t>Jordan, Lee (GBR)</t>
        </is>
      </c>
      <c r="B200" t="inlineStr">
        <is>
          <t>35-39</t>
        </is>
      </c>
      <c r="C200" t="inlineStr">
        <is>
          <t>2023 Birmingham</t>
        </is>
      </c>
      <c r="D200" t="inlineStr">
        <is>
          <t>HYROX</t>
        </is>
      </c>
      <c r="E200" s="8" t="n">
        <v>0.002303240740740741</v>
      </c>
      <c r="F200" s="8" t="n">
        <v>0.002916666666666667</v>
      </c>
      <c r="G200" s="8" t="n">
        <v>0.003101851851851852</v>
      </c>
      <c r="H200" s="8" t="n">
        <v>0.002361111111111111</v>
      </c>
      <c r="I200" s="8" t="n">
        <v>0.00349537037037037</v>
      </c>
      <c r="J200" s="8" t="n">
        <v>0.003171296296296296</v>
      </c>
      <c r="K200" s="8" t="n">
        <v>0.003333333333333334</v>
      </c>
      <c r="L200" s="8" t="n">
        <v>0.002604166666666667</v>
      </c>
      <c r="M200" s="8" t="n">
        <v>0.003356481481481482</v>
      </c>
      <c r="N200" s="8" t="n">
        <v>0.003287037037037037</v>
      </c>
      <c r="O200" s="8" t="n">
        <v>0.003587962962962963</v>
      </c>
      <c r="P200" s="8" t="n">
        <v>0.001689814814814815</v>
      </c>
      <c r="Q200" s="8" t="n">
        <v>0.00349537037037037</v>
      </c>
      <c r="R200" s="8" t="n">
        <v>0.003391203703703704</v>
      </c>
      <c r="S200" s="8" t="n">
        <v>0.003773148148148148</v>
      </c>
      <c r="T200" s="8" t="n">
        <v>0.003599537037037037</v>
      </c>
      <c r="U200" s="8" t="n">
        <v>0.003055555555555556</v>
      </c>
      <c r="V200" t="inlineStr">
        <is>
          <t>–</t>
        </is>
      </c>
      <c r="W200">
        <f>E200 + G200 + I200 + K200 + M200 + O200 + Q200 + S200</f>
        <v/>
      </c>
      <c r="X200" s="9">
        <f>W200 / 8</f>
        <v/>
      </c>
      <c r="Y200" s="9">
        <f>MAX(ABS(E200 - X200), ABS(G200 - X200), ABS(I200 - X200), ABS(K200 - X200), ABS(M200 - X200), ABS(O200 - X200), ABS(Q200 - X200), ABS(S200 - X200))</f>
        <v/>
      </c>
      <c r="Z200" s="8" t="n">
        <v>0.05243055555555556</v>
      </c>
    </row>
    <row r="201">
      <c r="A201" t="inlineStr">
        <is>
          <t>Redaoui, Mohamed (GBR)</t>
        </is>
      </c>
      <c r="B201" t="inlineStr">
        <is>
          <t>25-29</t>
        </is>
      </c>
      <c r="C201" t="inlineStr">
        <is>
          <t>2023 Birmingham</t>
        </is>
      </c>
      <c r="D201" t="inlineStr">
        <is>
          <t>HYROX</t>
        </is>
      </c>
      <c r="E201" s="8" t="n">
        <v>0.002025462962962963</v>
      </c>
      <c r="F201" s="8" t="n">
        <v>0.002916666666666667</v>
      </c>
      <c r="G201" s="8" t="n">
        <v>0.002766203703703704</v>
      </c>
      <c r="H201" s="8" t="n">
        <v>0.002604166666666667</v>
      </c>
      <c r="I201" s="8" t="n">
        <v>0.002847222222222222</v>
      </c>
      <c r="J201" s="8" t="n">
        <v>0.003425925925925926</v>
      </c>
      <c r="K201" s="8" t="n">
        <v>0.003101851851851852</v>
      </c>
      <c r="L201" s="8" t="n">
        <v>0.003240740740740741</v>
      </c>
      <c r="M201" s="8" t="n">
        <v>0.003136574074074074</v>
      </c>
      <c r="N201" s="8" t="n">
        <v>0.003159722222222222</v>
      </c>
      <c r="O201" s="8" t="n">
        <v>0.003148148148148148</v>
      </c>
      <c r="P201" s="8" t="n">
        <v>0.001365740740740741</v>
      </c>
      <c r="Q201" s="8" t="n">
        <v>0.003159722222222222</v>
      </c>
      <c r="R201" s="8" t="n">
        <v>0.003634259259259259</v>
      </c>
      <c r="S201" s="8" t="n">
        <v>0.003587962962962963</v>
      </c>
      <c r="T201" s="8" t="n">
        <v>0.004097222222222223</v>
      </c>
      <c r="U201" s="8" t="n">
        <v>0.004351851851851852</v>
      </c>
      <c r="V201" t="inlineStr">
        <is>
          <t>–</t>
        </is>
      </c>
      <c r="W201">
        <f>E201 + G201 + I201 + K201 + M201 + O201 + Q201 + S201</f>
        <v/>
      </c>
      <c r="X201" s="9">
        <f>W201 / 8</f>
        <v/>
      </c>
      <c r="Y201" s="9">
        <f>MAX(ABS(E201 - X201), ABS(G201 - X201), ABS(I201 - X201), ABS(K201 - X201), ABS(M201 - X201), ABS(O201 - X201), ABS(Q201 - X201), ABS(S201 - X201))</f>
        <v/>
      </c>
      <c r="Z201" s="8" t="n">
        <v>0.05247685185185185</v>
      </c>
    </row>
    <row r="202">
      <c r="A202" t="inlineStr">
        <is>
          <t>Buckley, Luke (GBR)</t>
        </is>
      </c>
      <c r="B202" t="inlineStr">
        <is>
          <t>35-39</t>
        </is>
      </c>
      <c r="C202" t="inlineStr">
        <is>
          <t>2023 Birmingham</t>
        </is>
      </c>
      <c r="D202" t="inlineStr">
        <is>
          <t>HYROX</t>
        </is>
      </c>
      <c r="E202" s="8" t="n">
        <v>0.002268518518518519</v>
      </c>
      <c r="F202" s="8" t="n">
        <v>0.002916666666666667</v>
      </c>
      <c r="G202" s="8" t="n">
        <v>0.003078703703703704</v>
      </c>
      <c r="H202" s="8" t="n">
        <v>0.001875</v>
      </c>
      <c r="I202" s="8" t="n">
        <v>0.00369212962962963</v>
      </c>
      <c r="J202" s="8" t="n">
        <v>0.003113425925925926</v>
      </c>
      <c r="K202" s="8" t="n">
        <v>0.003634259259259259</v>
      </c>
      <c r="L202" s="8" t="n">
        <v>0.002094907407407407</v>
      </c>
      <c r="M202" s="8" t="n">
        <v>0.003715277777777778</v>
      </c>
      <c r="N202" s="8" t="n">
        <v>0.003240740740740741</v>
      </c>
      <c r="O202" s="8" t="n">
        <v>0.003506944444444444</v>
      </c>
      <c r="P202" s="8" t="n">
        <v>0.00125</v>
      </c>
      <c r="Q202" s="8" t="n">
        <v>0.003425925925925926</v>
      </c>
      <c r="R202" s="8" t="n">
        <v>0.002592592592592593</v>
      </c>
      <c r="S202" s="8" t="n">
        <v>0.003888888888888889</v>
      </c>
      <c r="T202" s="8" t="n">
        <v>0.004594907407407408</v>
      </c>
      <c r="U202" s="8" t="n">
        <v>0.00369212962962963</v>
      </c>
      <c r="V202" t="inlineStr">
        <is>
          <t>–</t>
        </is>
      </c>
      <c r="W202">
        <f>E202 + G202 + I202 + K202 + M202 + O202 + Q202 + S202</f>
        <v/>
      </c>
      <c r="X202" s="9">
        <f>W202 / 8</f>
        <v/>
      </c>
      <c r="Y202" s="9">
        <f>MAX(ABS(E202 - X202), ABS(G202 - X202), ABS(I202 - X202), ABS(K202 - X202), ABS(M202 - X202), ABS(O202 - X202), ABS(Q202 - X202), ABS(S202 - X202))</f>
        <v/>
      </c>
      <c r="Z202" s="8" t="n">
        <v>0.0525</v>
      </c>
    </row>
    <row r="203">
      <c r="A203" t="inlineStr">
        <is>
          <t>Harries, Rhys (GBR)</t>
        </is>
      </c>
      <c r="B203" t="inlineStr">
        <is>
          <t>35-39</t>
        </is>
      </c>
      <c r="C203" t="inlineStr">
        <is>
          <t>2023 Birmingham</t>
        </is>
      </c>
      <c r="D203" t="inlineStr">
        <is>
          <t>HYROX</t>
        </is>
      </c>
      <c r="E203" s="8" t="n">
        <v>0.002013888888888889</v>
      </c>
      <c r="F203" s="8" t="n">
        <v>0.002974537037037037</v>
      </c>
      <c r="G203" s="8" t="n">
        <v>0.002719907407407407</v>
      </c>
      <c r="H203" s="8" t="n">
        <v>0.002407407407407408</v>
      </c>
      <c r="I203" s="8" t="n">
        <v>0.003090277777777778</v>
      </c>
      <c r="J203" s="8" t="n">
        <v>0.003217592592592593</v>
      </c>
      <c r="K203" s="8" t="n">
        <v>0.003090277777777778</v>
      </c>
      <c r="L203" s="8" t="n">
        <v>0.002824074074074074</v>
      </c>
      <c r="M203" s="8" t="n">
        <v>0.003252314814814815</v>
      </c>
      <c r="N203" s="8" t="n">
        <v>0.00318287037037037</v>
      </c>
      <c r="O203" s="8" t="n">
        <v>0.003298611111111111</v>
      </c>
      <c r="P203" s="8" t="n">
        <v>0.001238425925925926</v>
      </c>
      <c r="Q203" s="8" t="n">
        <v>0.003159722222222222</v>
      </c>
      <c r="R203" s="8" t="n">
        <v>0.003356481481481482</v>
      </c>
      <c r="S203" s="8" t="n">
        <v>0.003460648148148148</v>
      </c>
      <c r="T203" s="8" t="n">
        <v>0.005995370370370371</v>
      </c>
      <c r="U203" s="8" t="n">
        <v>0.003310185185185185</v>
      </c>
      <c r="V203" t="inlineStr">
        <is>
          <t>–</t>
        </is>
      </c>
      <c r="W203">
        <f>E203 + G203 + I203 + K203 + M203 + O203 + Q203 + S203</f>
        <v/>
      </c>
      <c r="X203" s="9">
        <f>W203 / 8</f>
        <v/>
      </c>
      <c r="Y203" s="9">
        <f>MAX(ABS(E203 - X203), ABS(G203 - X203), ABS(I203 - X203), ABS(K203 - X203), ABS(M203 - X203), ABS(O203 - X203), ABS(Q203 - X203), ABS(S203 - X203))</f>
        <v/>
      </c>
      <c r="Z203" s="8" t="n">
        <v>0.05251157407407407</v>
      </c>
    </row>
    <row r="204">
      <c r="A204" t="inlineStr">
        <is>
          <t>Cole, Laurence (GBR)</t>
        </is>
      </c>
      <c r="B204" t="inlineStr">
        <is>
          <t>35-39</t>
        </is>
      </c>
      <c r="C204" t="inlineStr">
        <is>
          <t>2023 Birmingham</t>
        </is>
      </c>
      <c r="D204" t="inlineStr">
        <is>
          <t>HYROX</t>
        </is>
      </c>
      <c r="E204" s="8" t="n">
        <v>0.002083333333333333</v>
      </c>
      <c r="F204" s="8" t="n">
        <v>0.002673611111111111</v>
      </c>
      <c r="G204" s="8" t="n">
        <v>0.003078703703703704</v>
      </c>
      <c r="H204" s="8" t="n">
        <v>0.002094907407407407</v>
      </c>
      <c r="I204" s="8" t="n">
        <v>0.003449074074074074</v>
      </c>
      <c r="J204" s="8" t="n">
        <v>0.004155092592592592</v>
      </c>
      <c r="K204" s="8" t="n">
        <v>0.003368055555555556</v>
      </c>
      <c r="L204" s="8" t="n">
        <v>0.002685185185185185</v>
      </c>
      <c r="M204" s="8" t="n">
        <v>0.003414351851851852</v>
      </c>
      <c r="N204" s="8" t="n">
        <v>0.003136574074074074</v>
      </c>
      <c r="O204" s="8" t="n">
        <v>0.003263888888888889</v>
      </c>
      <c r="P204" s="8" t="n">
        <v>0.001388888888888889</v>
      </c>
      <c r="Q204" s="8" t="n">
        <v>0.003310185185185185</v>
      </c>
      <c r="R204" s="8" t="n">
        <v>0.002569444444444445</v>
      </c>
      <c r="S204" s="8" t="n">
        <v>0.003611111111111111</v>
      </c>
      <c r="T204" s="8" t="n">
        <v>0.005057870370370371</v>
      </c>
      <c r="U204" s="8" t="n">
        <v>0.003263888888888889</v>
      </c>
      <c r="V204" t="inlineStr">
        <is>
          <t>–</t>
        </is>
      </c>
      <c r="W204">
        <f>E204 + G204 + I204 + K204 + M204 + O204 + Q204 + S204</f>
        <v/>
      </c>
      <c r="X204" s="9">
        <f>W204 / 8</f>
        <v/>
      </c>
      <c r="Y204" s="9">
        <f>MAX(ABS(E204 - X204), ABS(G204 - X204), ABS(I204 - X204), ABS(K204 - X204), ABS(M204 - X204), ABS(O204 - X204), ABS(Q204 - X204), ABS(S204 - X204))</f>
        <v/>
      </c>
      <c r="Z204" s="8" t="n">
        <v>0.05252314814814815</v>
      </c>
    </row>
    <row r="205">
      <c r="A205" t="inlineStr">
        <is>
          <t>Huffington, Kevin (GBR)</t>
        </is>
      </c>
      <c r="B205" t="inlineStr">
        <is>
          <t>55-59</t>
        </is>
      </c>
      <c r="C205" t="inlineStr">
        <is>
          <t>2023 Birmingham</t>
        </is>
      </c>
      <c r="D205" t="inlineStr">
        <is>
          <t>HYROX</t>
        </is>
      </c>
      <c r="E205" s="8" t="n">
        <v>0.002349537037037037</v>
      </c>
      <c r="F205" s="8" t="n">
        <v>0.003043981481481481</v>
      </c>
      <c r="G205" s="8" t="n">
        <v>0.002986111111111111</v>
      </c>
      <c r="H205" s="8" t="n">
        <v>0.002465277777777778</v>
      </c>
      <c r="I205" s="8" t="n">
        <v>0.003113425925925926</v>
      </c>
      <c r="J205" s="8" t="n">
        <v>0.0034375</v>
      </c>
      <c r="K205" s="8" t="n">
        <v>0.003113425925925926</v>
      </c>
      <c r="L205" s="8" t="n">
        <v>0.002256944444444444</v>
      </c>
      <c r="M205" s="8" t="n">
        <v>0.003136574074074074</v>
      </c>
      <c r="N205" s="8" t="n">
        <v>0.003194444444444445</v>
      </c>
      <c r="O205" s="8" t="n">
        <v>0.00318287037037037</v>
      </c>
      <c r="P205" s="8" t="n">
        <v>0.001168981481481482</v>
      </c>
      <c r="Q205" s="8" t="n">
        <v>0.003159722222222222</v>
      </c>
      <c r="R205" s="8" t="n">
        <v>0.003784722222222222</v>
      </c>
      <c r="S205" s="8" t="n">
        <v>0.003460648148148148</v>
      </c>
      <c r="T205" s="8" t="n">
        <v>0.005891203703703704</v>
      </c>
      <c r="U205" s="8" t="n">
        <v>0.002928240740740741</v>
      </c>
      <c r="V205" t="inlineStr">
        <is>
          <t>–</t>
        </is>
      </c>
      <c r="W205">
        <f>E205 + G205 + I205 + K205 + M205 + O205 + Q205 + S205</f>
        <v/>
      </c>
      <c r="X205" s="9">
        <f>W205 / 8</f>
        <v/>
      </c>
      <c r="Y205" s="9">
        <f>MAX(ABS(E205 - X205), ABS(G205 - X205), ABS(I205 - X205), ABS(K205 - X205), ABS(M205 - X205), ABS(O205 - X205), ABS(Q205 - X205), ABS(S205 - X205))</f>
        <v/>
      </c>
      <c r="Z205" s="8" t="n">
        <v>0.05256944444444445</v>
      </c>
    </row>
    <row r="206">
      <c r="A206" t="inlineStr">
        <is>
          <t>Mcconville, Eamon (GBR)</t>
        </is>
      </c>
      <c r="B206" t="inlineStr">
        <is>
          <t>35-39</t>
        </is>
      </c>
      <c r="C206" t="inlineStr">
        <is>
          <t>2023 Birmingham</t>
        </is>
      </c>
      <c r="D206" t="inlineStr">
        <is>
          <t>HYROX</t>
        </is>
      </c>
      <c r="E206" s="8" t="n">
        <v>0.002418981481481482</v>
      </c>
      <c r="F206" s="8" t="n">
        <v>0.002905092592592593</v>
      </c>
      <c r="G206" s="8" t="n">
        <v>0.003310185185185185</v>
      </c>
      <c r="H206" s="8" t="n">
        <v>0.002025462962962963</v>
      </c>
      <c r="I206" s="8" t="n">
        <v>0.003506944444444444</v>
      </c>
      <c r="J206" s="8" t="n">
        <v>0.002465277777777778</v>
      </c>
      <c r="K206" s="8" t="n">
        <v>0.003576388888888889</v>
      </c>
      <c r="L206" s="8" t="n">
        <v>0.002291666666666667</v>
      </c>
      <c r="M206" s="8" t="n">
        <v>0.003726851851851852</v>
      </c>
      <c r="N206" s="8" t="n">
        <v>0.003159722222222222</v>
      </c>
      <c r="O206" s="8" t="n">
        <v>0.003634259259259259</v>
      </c>
      <c r="P206" s="8" t="n">
        <v>0.001076388888888889</v>
      </c>
      <c r="Q206" s="8" t="n">
        <v>0.003773148148148148</v>
      </c>
      <c r="R206" s="8" t="n">
        <v>0.003425925925925926</v>
      </c>
      <c r="S206" s="8" t="n">
        <v>0.004143518518518519</v>
      </c>
      <c r="T206" s="8" t="n">
        <v>0.004178240740740741</v>
      </c>
      <c r="U206" s="8" t="n">
        <v>0.003113425925925926</v>
      </c>
      <c r="V206" t="inlineStr">
        <is>
          <t>–</t>
        </is>
      </c>
      <c r="W206">
        <f>E206 + G206 + I206 + K206 + M206 + O206 + Q206 + S206</f>
        <v/>
      </c>
      <c r="X206" s="9">
        <f>W206 / 8</f>
        <v/>
      </c>
      <c r="Y206" s="9">
        <f>MAX(ABS(E206 - X206), ABS(G206 - X206), ABS(I206 - X206), ABS(K206 - X206), ABS(M206 - X206), ABS(O206 - X206), ABS(Q206 - X206), ABS(S206 - X206))</f>
        <v/>
      </c>
      <c r="Z206" s="8" t="n">
        <v>0.05263888888888889</v>
      </c>
    </row>
    <row r="207">
      <c r="A207" t="inlineStr">
        <is>
          <t>Cadeddu, Luca (GBR)</t>
        </is>
      </c>
      <c r="B207" t="inlineStr">
        <is>
          <t>40-44</t>
        </is>
      </c>
      <c r="C207" t="inlineStr">
        <is>
          <t>2023 Birmingham</t>
        </is>
      </c>
      <c r="D207" t="inlineStr">
        <is>
          <t>HYROX</t>
        </is>
      </c>
      <c r="E207" s="8" t="n">
        <v>0.002534722222222222</v>
      </c>
      <c r="F207" s="8" t="n">
        <v>0.003078703703703704</v>
      </c>
      <c r="G207" s="8" t="n">
        <v>0.003240740740740741</v>
      </c>
      <c r="H207" s="8" t="n">
        <v>0.002094907407407407</v>
      </c>
      <c r="I207" s="8" t="n">
        <v>0.003425925925925926</v>
      </c>
      <c r="J207" s="8" t="n">
        <v>0.003425925925925926</v>
      </c>
      <c r="K207" s="8" t="n">
        <v>0.003460648148148148</v>
      </c>
      <c r="L207" s="8" t="n">
        <v>0.0025</v>
      </c>
      <c r="M207" s="8" t="n">
        <v>0.00349537037037037</v>
      </c>
      <c r="N207" s="8" t="n">
        <v>0.003252314814814815</v>
      </c>
      <c r="O207" s="8" t="n">
        <v>0.003530092592592592</v>
      </c>
      <c r="P207" s="8" t="n">
        <v>0.001145833333333333</v>
      </c>
      <c r="Q207" s="8" t="n">
        <v>0.003657407407407407</v>
      </c>
      <c r="R207" s="8" t="n">
        <v>0.002997685185185185</v>
      </c>
      <c r="S207" s="8" t="n">
        <v>0.003993055555555555</v>
      </c>
      <c r="T207" s="8" t="n">
        <v>0.003634259259259259</v>
      </c>
      <c r="U207" s="8" t="n">
        <v>0.003275462962962963</v>
      </c>
      <c r="V207" t="inlineStr">
        <is>
          <t>–</t>
        </is>
      </c>
      <c r="W207">
        <f>E207 + G207 + I207 + K207 + M207 + O207 + Q207 + S207</f>
        <v/>
      </c>
      <c r="X207" s="9">
        <f>W207 / 8</f>
        <v/>
      </c>
      <c r="Y207" s="9">
        <f>MAX(ABS(E207 - X207), ABS(G207 - X207), ABS(I207 - X207), ABS(K207 - X207), ABS(M207 - X207), ABS(O207 - X207), ABS(Q207 - X207), ABS(S207 - X207))</f>
        <v/>
      </c>
      <c r="Z207" s="8" t="n">
        <v>0.05265046296296296</v>
      </c>
    </row>
    <row r="208">
      <c r="A208" t="inlineStr">
        <is>
          <t>Beckett, Graham (GBR)</t>
        </is>
      </c>
      <c r="B208" t="inlineStr">
        <is>
          <t>30-34</t>
        </is>
      </c>
      <c r="C208" t="inlineStr">
        <is>
          <t>2023 Birmingham</t>
        </is>
      </c>
      <c r="D208" t="inlineStr">
        <is>
          <t>HYROX</t>
        </is>
      </c>
      <c r="E208" s="8" t="n">
        <v>0.002430555555555556</v>
      </c>
      <c r="F208" s="8" t="n">
        <v>0.002905092592592593</v>
      </c>
      <c r="G208" s="8" t="n">
        <v>0.003159722222222222</v>
      </c>
      <c r="H208" s="8" t="n">
        <v>0.001724537037037037</v>
      </c>
      <c r="I208" s="8" t="n">
        <v>0.003425925925925926</v>
      </c>
      <c r="J208" s="8" t="n">
        <v>0.00369212962962963</v>
      </c>
      <c r="K208" s="8" t="n">
        <v>0.003449074074074074</v>
      </c>
      <c r="L208" s="8" t="n">
        <v>0.003125</v>
      </c>
      <c r="M208" s="8" t="n">
        <v>0.003518518518518518</v>
      </c>
      <c r="N208" s="8" t="n">
        <v>0.003240740740740741</v>
      </c>
      <c r="O208" s="8" t="n">
        <v>0.003472222222222222</v>
      </c>
      <c r="P208" s="8" t="n">
        <v>0.001574074074074074</v>
      </c>
      <c r="Q208" s="8" t="n">
        <v>0.0034375</v>
      </c>
      <c r="R208" s="8" t="n">
        <v>0.002708333333333333</v>
      </c>
      <c r="S208" s="8" t="n">
        <v>0.003587962962962963</v>
      </c>
      <c r="T208" s="8" t="n">
        <v>0.003784722222222222</v>
      </c>
      <c r="U208" s="8" t="n">
        <v>0.003541666666666666</v>
      </c>
      <c r="V208" t="inlineStr">
        <is>
          <t>–</t>
        </is>
      </c>
      <c r="W208">
        <f>E208 + G208 + I208 + K208 + M208 + O208 + Q208 + S208</f>
        <v/>
      </c>
      <c r="X208" s="9">
        <f>W208 / 8</f>
        <v/>
      </c>
      <c r="Y208" s="9">
        <f>MAX(ABS(E208 - X208), ABS(G208 - X208), ABS(I208 - X208), ABS(K208 - X208), ABS(M208 - X208), ABS(O208 - X208), ABS(Q208 - X208), ABS(S208 - X208))</f>
        <v/>
      </c>
      <c r="Z208" s="8" t="n">
        <v>0.05267361111111111</v>
      </c>
    </row>
    <row r="209">
      <c r="A209" t="inlineStr">
        <is>
          <t>Bales, Edward (GBR)</t>
        </is>
      </c>
      <c r="B209" t="inlineStr">
        <is>
          <t>25-29</t>
        </is>
      </c>
      <c r="C209" t="inlineStr">
        <is>
          <t>2023 Birmingham</t>
        </is>
      </c>
      <c r="D209" t="inlineStr">
        <is>
          <t>HYROX</t>
        </is>
      </c>
      <c r="E209" s="8" t="n">
        <v>0.002511574074074074</v>
      </c>
      <c r="F209" s="8" t="n">
        <v>0.003055555555555556</v>
      </c>
      <c r="G209" s="8" t="n">
        <v>0.003310185185185185</v>
      </c>
      <c r="H209" s="8" t="n">
        <v>0.00244212962962963</v>
      </c>
      <c r="I209" s="8" t="n">
        <v>0.003333333333333334</v>
      </c>
      <c r="J209" s="8" t="n">
        <v>0.003391203703703704</v>
      </c>
      <c r="K209" s="8" t="n">
        <v>0.003356481481481482</v>
      </c>
      <c r="L209" s="8" t="n">
        <v>0.003252314814814815</v>
      </c>
      <c r="M209" s="8" t="n">
        <v>0.003472222222222222</v>
      </c>
      <c r="N209" s="8" t="n">
        <v>0.003032407407407407</v>
      </c>
      <c r="O209" s="8" t="n">
        <v>0.003414351851851852</v>
      </c>
      <c r="P209" s="8" t="n">
        <v>0.001076388888888889</v>
      </c>
      <c r="Q209" s="8" t="n">
        <v>0.003368055555555556</v>
      </c>
      <c r="R209" s="8" t="n">
        <v>0.003090277777777778</v>
      </c>
      <c r="S209" s="8" t="n">
        <v>0.003599537037037037</v>
      </c>
      <c r="T209" s="8" t="n">
        <v>0.004131944444444444</v>
      </c>
      <c r="U209" s="8" t="n">
        <v>0.002928240740740741</v>
      </c>
      <c r="V209" t="inlineStr">
        <is>
          <t>–</t>
        </is>
      </c>
      <c r="W209">
        <f>E209 + G209 + I209 + K209 + M209 + O209 + Q209 + S209</f>
        <v/>
      </c>
      <c r="X209" s="9">
        <f>W209 / 8</f>
        <v/>
      </c>
      <c r="Y209" s="9">
        <f>MAX(ABS(E209 - X209), ABS(G209 - X209), ABS(I209 - X209), ABS(K209 - X209), ABS(M209 - X209), ABS(O209 - X209), ABS(Q209 - X209), ABS(S209 - X209))</f>
        <v/>
      </c>
      <c r="Z209" s="8" t="n">
        <v>0.05268518518518518</v>
      </c>
    </row>
    <row r="210">
      <c r="A210" t="inlineStr">
        <is>
          <t>Allan, Kevin (GBR)</t>
        </is>
      </c>
      <c r="B210" t="inlineStr">
        <is>
          <t>35-39</t>
        </is>
      </c>
      <c r="C210" t="inlineStr">
        <is>
          <t>2023 Birmingham</t>
        </is>
      </c>
      <c r="D210" t="inlineStr">
        <is>
          <t>HYROX</t>
        </is>
      </c>
      <c r="E210" s="8" t="n">
        <v>0.0021875</v>
      </c>
      <c r="F210" s="8" t="n">
        <v>0.002928240740740741</v>
      </c>
      <c r="G210" s="8" t="n">
        <v>0.002986111111111111</v>
      </c>
      <c r="H210" s="8" t="n">
        <v>0.001782407407407407</v>
      </c>
      <c r="I210" s="8" t="n">
        <v>0.003240740740740741</v>
      </c>
      <c r="J210" s="8" t="n">
        <v>0.003576388888888889</v>
      </c>
      <c r="K210" s="8" t="n">
        <v>0.003310185185185185</v>
      </c>
      <c r="L210" s="8" t="n">
        <v>0.003738425925925926</v>
      </c>
      <c r="M210" s="8" t="n">
        <v>0.003298611111111111</v>
      </c>
      <c r="N210" s="8" t="n">
        <v>0.003333333333333334</v>
      </c>
      <c r="O210" s="8" t="n">
        <v>0.003252314814814815</v>
      </c>
      <c r="P210" s="8" t="n">
        <v>0.001435185185185185</v>
      </c>
      <c r="Q210" s="8" t="n">
        <v>0.003229166666666667</v>
      </c>
      <c r="R210" s="8" t="n">
        <v>0.003587962962962963</v>
      </c>
      <c r="S210" s="8" t="n">
        <v>0.003622685185185185</v>
      </c>
      <c r="T210" s="8" t="n">
        <v>0.003935185185185185</v>
      </c>
      <c r="U210" s="8" t="n">
        <v>0.003321759259259259</v>
      </c>
      <c r="V210" t="inlineStr">
        <is>
          <t>–</t>
        </is>
      </c>
      <c r="W210">
        <f>E210 + G210 + I210 + K210 + M210 + O210 + Q210 + S210</f>
        <v/>
      </c>
      <c r="X210" s="9">
        <f>W210 / 8</f>
        <v/>
      </c>
      <c r="Y210" s="9">
        <f>MAX(ABS(E210 - X210), ABS(G210 - X210), ABS(I210 - X210), ABS(K210 - X210), ABS(M210 - X210), ABS(O210 - X210), ABS(Q210 - X210), ABS(S210 - X210))</f>
        <v/>
      </c>
      <c r="Z210" s="8" t="n">
        <v>0.05268518518518518</v>
      </c>
    </row>
    <row r="211">
      <c r="A211" t="inlineStr">
        <is>
          <t>Wilson, Luke (GBR)</t>
        </is>
      </c>
      <c r="B211" t="inlineStr">
        <is>
          <t>30-34</t>
        </is>
      </c>
      <c r="C211" t="inlineStr">
        <is>
          <t>2023 Birmingham</t>
        </is>
      </c>
      <c r="D211" t="inlineStr">
        <is>
          <t>HYROX</t>
        </is>
      </c>
      <c r="E211" s="8" t="n">
        <v>0.002523148148148148</v>
      </c>
      <c r="F211" s="8" t="n">
        <v>0.002847222222222222</v>
      </c>
      <c r="G211" s="8" t="n">
        <v>0.003101851851851852</v>
      </c>
      <c r="H211" s="8" t="n">
        <v>0.002337962962962963</v>
      </c>
      <c r="I211" s="8" t="n">
        <v>0.003518518518518518</v>
      </c>
      <c r="J211" s="8" t="n">
        <v>0.003761574074074074</v>
      </c>
      <c r="K211" s="8" t="n">
        <v>0.003356481481481482</v>
      </c>
      <c r="L211" s="8" t="n">
        <v>0.002384259259259259</v>
      </c>
      <c r="M211" s="8" t="n">
        <v>0.003391203703703704</v>
      </c>
      <c r="N211" s="8" t="n">
        <v>0.003101851851851852</v>
      </c>
      <c r="O211" s="8" t="n">
        <v>0.003391203703703704</v>
      </c>
      <c r="P211" s="8" t="n">
        <v>0.001400462962962963</v>
      </c>
      <c r="Q211" s="8" t="n">
        <v>0.003368055555555556</v>
      </c>
      <c r="R211" s="8" t="n">
        <v>0.00318287037037037</v>
      </c>
      <c r="S211" s="8" t="n">
        <v>0.003703703703703704</v>
      </c>
      <c r="T211" s="8" t="n">
        <v>0.004050925925925926</v>
      </c>
      <c r="U211" s="8" t="n">
        <v>0.0034375</v>
      </c>
      <c r="V211" t="inlineStr">
        <is>
          <t>–</t>
        </is>
      </c>
      <c r="W211">
        <f>E211 + G211 + I211 + K211 + M211 + O211 + Q211 + S211</f>
        <v/>
      </c>
      <c r="X211" s="9">
        <f>W211 / 8</f>
        <v/>
      </c>
      <c r="Y211" s="9">
        <f>MAX(ABS(E211 - X211), ABS(G211 - X211), ABS(I211 - X211), ABS(K211 - X211), ABS(M211 - X211), ABS(O211 - X211), ABS(Q211 - X211), ABS(S211 - X211))</f>
        <v/>
      </c>
      <c r="Z211" s="8" t="n">
        <v>0.05274305555555556</v>
      </c>
    </row>
    <row r="212">
      <c r="A212" t="inlineStr">
        <is>
          <t>Williams, Ben (GBR)</t>
        </is>
      </c>
      <c r="B212" t="inlineStr">
        <is>
          <t>35-39</t>
        </is>
      </c>
      <c r="C212" t="inlineStr">
        <is>
          <t>2023 Birmingham</t>
        </is>
      </c>
      <c r="D212" t="inlineStr">
        <is>
          <t>HYROX</t>
        </is>
      </c>
      <c r="E212" s="8" t="n">
        <v>0.002476851851851852</v>
      </c>
      <c r="F212" s="8" t="n">
        <v>0.002997685185185185</v>
      </c>
      <c r="G212" s="8" t="n">
        <v>0.003344907407407408</v>
      </c>
      <c r="H212" s="8" t="n">
        <v>0.001666666666666667</v>
      </c>
      <c r="I212" s="8" t="n">
        <v>0.003414351851851852</v>
      </c>
      <c r="J212" s="8" t="n">
        <v>0.002789351851851852</v>
      </c>
      <c r="K212" s="8" t="n">
        <v>0.003472222222222222</v>
      </c>
      <c r="L212" s="8" t="n">
        <v>0.003483796296296296</v>
      </c>
      <c r="M212" s="8" t="n">
        <v>0.003611111111111111</v>
      </c>
      <c r="N212" s="8" t="n">
        <v>0.003055555555555556</v>
      </c>
      <c r="O212" s="8" t="n">
        <v>0.003576388888888889</v>
      </c>
      <c r="P212" s="8" t="n">
        <v>0.001354166666666667</v>
      </c>
      <c r="Q212" s="8" t="n">
        <v>0.003726851851851852</v>
      </c>
      <c r="R212" s="8" t="n">
        <v>0.003136574074074074</v>
      </c>
      <c r="S212" s="8" t="n">
        <v>0.003923611111111111</v>
      </c>
      <c r="T212" s="8" t="n">
        <v>0.003472222222222222</v>
      </c>
      <c r="U212" s="8" t="n">
        <v>0.003321759259259259</v>
      </c>
      <c r="V212" t="inlineStr">
        <is>
          <t>–</t>
        </is>
      </c>
      <c r="W212">
        <f>E212 + G212 + I212 + K212 + M212 + O212 + Q212 + S212</f>
        <v/>
      </c>
      <c r="X212" s="9">
        <f>W212 / 8</f>
        <v/>
      </c>
      <c r="Y212" s="9">
        <f>MAX(ABS(E212 - X212), ABS(G212 - X212), ABS(I212 - X212), ABS(K212 - X212), ABS(M212 - X212), ABS(O212 - X212), ABS(Q212 - X212), ABS(S212 - X212))</f>
        <v/>
      </c>
      <c r="Z212" s="8" t="n">
        <v>0.05274305555555556</v>
      </c>
    </row>
    <row r="213">
      <c r="A213" t="inlineStr">
        <is>
          <t>Blair, Jonathan (GBR)</t>
        </is>
      </c>
      <c r="B213" t="inlineStr">
        <is>
          <t>30-34</t>
        </is>
      </c>
      <c r="C213" t="inlineStr">
        <is>
          <t>2023 Birmingham</t>
        </is>
      </c>
      <c r="D213" t="inlineStr">
        <is>
          <t>HYROX</t>
        </is>
      </c>
      <c r="E213" s="8" t="n">
        <v>0.002372685185185185</v>
      </c>
      <c r="F213" s="8" t="n">
        <v>0.002766203703703704</v>
      </c>
      <c r="G213" s="8" t="n">
        <v>0.003344907407407408</v>
      </c>
      <c r="H213" s="8" t="n">
        <v>0.001550925925925926</v>
      </c>
      <c r="I213" s="8" t="n">
        <v>0.003738425925925926</v>
      </c>
      <c r="J213" s="8" t="n">
        <v>0.002905092592592593</v>
      </c>
      <c r="K213" s="8" t="n">
        <v>0.00380787037037037</v>
      </c>
      <c r="L213" s="8" t="n">
        <v>0.002731481481481481</v>
      </c>
      <c r="M213" s="8" t="n">
        <v>0.003888888888888889</v>
      </c>
      <c r="N213" s="8" t="n">
        <v>0.002951388888888889</v>
      </c>
      <c r="O213" s="8" t="n">
        <v>0.003819444444444444</v>
      </c>
      <c r="P213" s="8" t="n">
        <v>0.001064814814814815</v>
      </c>
      <c r="Q213" s="8" t="n">
        <v>0.003877314814814815</v>
      </c>
      <c r="R213" s="8" t="n">
        <v>0.003009259259259259</v>
      </c>
      <c r="S213" s="8" t="n">
        <v>0.004293981481481481</v>
      </c>
      <c r="T213" s="8" t="n">
        <v>0.003206018518518519</v>
      </c>
      <c r="U213" s="8" t="n">
        <v>0.003564814814814815</v>
      </c>
      <c r="V213" t="inlineStr">
        <is>
          <t>–</t>
        </is>
      </c>
      <c r="W213">
        <f>E213 + G213 + I213 + K213 + M213 + O213 + Q213 + S213</f>
        <v/>
      </c>
      <c r="X213" s="9">
        <f>W213 / 8</f>
        <v/>
      </c>
      <c r="Y213" s="9">
        <f>MAX(ABS(E213 - X213), ABS(G213 - X213), ABS(I213 - X213), ABS(K213 - X213), ABS(M213 - X213), ABS(O213 - X213), ABS(Q213 - X213), ABS(S213 - X213))</f>
        <v/>
      </c>
      <c r="Z213" s="8" t="n">
        <v>0.05278935185185185</v>
      </c>
    </row>
    <row r="214">
      <c r="A214" t="inlineStr">
        <is>
          <t>Mather, Jeremy (GBR)</t>
        </is>
      </c>
      <c r="B214" t="inlineStr">
        <is>
          <t>40-44</t>
        </is>
      </c>
      <c r="C214" t="inlineStr">
        <is>
          <t>2023 Birmingham</t>
        </is>
      </c>
      <c r="D214" t="inlineStr">
        <is>
          <t>HYROX</t>
        </is>
      </c>
      <c r="E214" s="8" t="n">
        <v>0.002395833333333333</v>
      </c>
      <c r="F214" s="8" t="n">
        <v>0.002986111111111111</v>
      </c>
      <c r="G214" s="8" t="n">
        <v>0.003032407407407407</v>
      </c>
      <c r="H214" s="8" t="n">
        <v>0.0015625</v>
      </c>
      <c r="I214" s="8" t="n">
        <v>0.003622685185185185</v>
      </c>
      <c r="J214" s="8" t="n">
        <v>0.003368055555555556</v>
      </c>
      <c r="K214" s="8" t="n">
        <v>0.003391203703703704</v>
      </c>
      <c r="L214" s="8" t="n">
        <v>0.003125</v>
      </c>
      <c r="M214" s="8" t="n">
        <v>0.003449074074074074</v>
      </c>
      <c r="N214" s="8" t="n">
        <v>0.003275462962962963</v>
      </c>
      <c r="O214" s="8" t="n">
        <v>0.003344907407407408</v>
      </c>
      <c r="P214" s="8" t="n">
        <v>0.001516203703703704</v>
      </c>
      <c r="Q214" s="8" t="n">
        <v>0.003321759259259259</v>
      </c>
      <c r="R214" s="8" t="n">
        <v>0.002766203703703704</v>
      </c>
      <c r="S214" s="8" t="n">
        <v>0.00375</v>
      </c>
      <c r="T214" s="8" t="n">
        <v>0.003449074074074074</v>
      </c>
      <c r="U214" s="8" t="n">
        <v>0.004525462962962963</v>
      </c>
      <c r="V214" t="inlineStr">
        <is>
          <t>–</t>
        </is>
      </c>
      <c r="W214">
        <f>E214 + G214 + I214 + K214 + M214 + O214 + Q214 + S214</f>
        <v/>
      </c>
      <c r="X214" s="9">
        <f>W214 / 8</f>
        <v/>
      </c>
      <c r="Y214" s="9">
        <f>MAX(ABS(E214 - X214), ABS(G214 - X214), ABS(I214 - X214), ABS(K214 - X214), ABS(M214 - X214), ABS(O214 - X214), ABS(Q214 - X214), ABS(S214 - X214))</f>
        <v/>
      </c>
      <c r="Z214" s="8" t="n">
        <v>0.05278935185185185</v>
      </c>
    </row>
    <row r="215">
      <c r="A215" t="inlineStr">
        <is>
          <t>Halley, Ross (GBR)</t>
        </is>
      </c>
      <c r="B215" t="inlineStr">
        <is>
          <t>50-54</t>
        </is>
      </c>
      <c r="C215" t="inlineStr">
        <is>
          <t>2023 Birmingham</t>
        </is>
      </c>
      <c r="D215" t="inlineStr">
        <is>
          <t>HYROX</t>
        </is>
      </c>
      <c r="E215" s="8" t="n">
        <v>0.002569444444444445</v>
      </c>
      <c r="F215" s="8" t="n">
        <v>0.003032407407407407</v>
      </c>
      <c r="G215" s="8" t="n">
        <v>0.003287037037037037</v>
      </c>
      <c r="H215" s="8" t="n">
        <v>0.002118055555555556</v>
      </c>
      <c r="I215" s="8" t="n">
        <v>0.00337962962962963</v>
      </c>
      <c r="J215" s="8" t="n">
        <v>0.003240740740740741</v>
      </c>
      <c r="K215" s="8" t="n">
        <v>0.003368055555555556</v>
      </c>
      <c r="L215" s="8" t="n">
        <v>0.003275462962962963</v>
      </c>
      <c r="M215" s="8" t="n">
        <v>0.00349537037037037</v>
      </c>
      <c r="N215" s="8" t="n">
        <v>0.003229166666666667</v>
      </c>
      <c r="O215" s="8" t="n">
        <v>0.00337962962962963</v>
      </c>
      <c r="P215" s="8" t="n">
        <v>0.001122685185185185</v>
      </c>
      <c r="Q215" s="8" t="n">
        <v>0.003460648148148148</v>
      </c>
      <c r="R215" s="8" t="n">
        <v>0.003055555555555556</v>
      </c>
      <c r="S215" s="8" t="n">
        <v>0.003726851851851852</v>
      </c>
      <c r="T215" s="8" t="n">
        <v>0.003865740740740741</v>
      </c>
      <c r="U215" s="8" t="n">
        <v>0.003275462962962963</v>
      </c>
      <c r="V215" t="inlineStr">
        <is>
          <t>–</t>
        </is>
      </c>
      <c r="W215">
        <f>E215 + G215 + I215 + K215 + M215 + O215 + Q215 + S215</f>
        <v/>
      </c>
      <c r="X215" s="9">
        <f>W215 / 8</f>
        <v/>
      </c>
      <c r="Y215" s="9">
        <f>MAX(ABS(E215 - X215), ABS(G215 - X215), ABS(I215 - X215), ABS(K215 - X215), ABS(M215 - X215), ABS(O215 - X215), ABS(Q215 - X215), ABS(S215 - X215))</f>
        <v/>
      </c>
      <c r="Z215" s="8" t="n">
        <v>0.05278935185185185</v>
      </c>
    </row>
    <row r="216">
      <c r="A216" t="inlineStr">
        <is>
          <t>Crabtree, Greg (GBR)</t>
        </is>
      </c>
      <c r="B216" t="inlineStr">
        <is>
          <t>35-39</t>
        </is>
      </c>
      <c r="C216" t="inlineStr">
        <is>
          <t>2023 Birmingham</t>
        </is>
      </c>
      <c r="D216" t="inlineStr">
        <is>
          <t>HYROX</t>
        </is>
      </c>
      <c r="E216" s="8" t="n">
        <v>0.002175925925925926</v>
      </c>
      <c r="F216" s="8" t="n">
        <v>0.002766203703703704</v>
      </c>
      <c r="G216" s="8" t="n">
        <v>0.003148148148148148</v>
      </c>
      <c r="H216" s="8" t="n">
        <v>0.002233796296296296</v>
      </c>
      <c r="I216" s="8" t="n">
        <v>0.003715277777777778</v>
      </c>
      <c r="J216" s="8" t="n">
        <v>0.003229166666666667</v>
      </c>
      <c r="K216" s="8" t="n">
        <v>0.003611111111111111</v>
      </c>
      <c r="L216" s="8" t="n">
        <v>0.003356481481481482</v>
      </c>
      <c r="M216" s="8" t="n">
        <v>0.003599537037037037</v>
      </c>
      <c r="N216" s="8" t="n">
        <v>0.003009259259259259</v>
      </c>
      <c r="O216" s="8" t="n">
        <v>0.003483796296296296</v>
      </c>
      <c r="P216" s="8" t="n">
        <v>0.001157407407407407</v>
      </c>
      <c r="Q216" s="8" t="n">
        <v>0.003622685185185185</v>
      </c>
      <c r="R216" s="8" t="n">
        <v>0.002673611111111111</v>
      </c>
      <c r="S216" s="8" t="n">
        <v>0.004143518518518519</v>
      </c>
      <c r="T216" s="8" t="n">
        <v>0.003368055555555556</v>
      </c>
      <c r="U216" s="8" t="n">
        <v>0.003611111111111111</v>
      </c>
      <c r="V216" t="inlineStr">
        <is>
          <t>–</t>
        </is>
      </c>
      <c r="W216">
        <f>E216 + G216 + I216 + K216 + M216 + O216 + Q216 + S216</f>
        <v/>
      </c>
      <c r="X216" s="9">
        <f>W216 / 8</f>
        <v/>
      </c>
      <c r="Y216" s="9">
        <f>MAX(ABS(E216 - X216), ABS(G216 - X216), ABS(I216 - X216), ABS(K216 - X216), ABS(M216 - X216), ABS(O216 - X216), ABS(Q216 - X216), ABS(S216 - X216))</f>
        <v/>
      </c>
      <c r="Z216" s="8" t="n">
        <v>0.05278935185185185</v>
      </c>
    </row>
    <row r="217">
      <c r="A217" t="inlineStr">
        <is>
          <t>Sutherland, Alan (GBR)</t>
        </is>
      </c>
      <c r="B217" t="inlineStr">
        <is>
          <t>50-54</t>
        </is>
      </c>
      <c r="C217" t="inlineStr">
        <is>
          <t>2023 Birmingham</t>
        </is>
      </c>
      <c r="D217" t="inlineStr">
        <is>
          <t>HYROX</t>
        </is>
      </c>
      <c r="E217" s="8" t="n">
        <v>0.002407407407407408</v>
      </c>
      <c r="F217" s="8" t="n">
        <v>0.00306712962962963</v>
      </c>
      <c r="G217" s="8" t="n">
        <v>0.003194444444444445</v>
      </c>
      <c r="H217" s="8" t="n">
        <v>0.002118055555555556</v>
      </c>
      <c r="I217" s="8" t="n">
        <v>0.00337962962962963</v>
      </c>
      <c r="J217" s="8" t="n">
        <v>0.003738425925925926</v>
      </c>
      <c r="K217" s="8" t="n">
        <v>0.003263888888888889</v>
      </c>
      <c r="L217" s="8" t="n">
        <v>0.002372685185185185</v>
      </c>
      <c r="M217" s="8" t="n">
        <v>0.003344907407407408</v>
      </c>
      <c r="N217" s="8" t="n">
        <v>0.003449074074074074</v>
      </c>
      <c r="O217" s="8" t="n">
        <v>0.00337962962962963</v>
      </c>
      <c r="P217" s="8" t="n">
        <v>0.001412037037037037</v>
      </c>
      <c r="Q217" s="8" t="n">
        <v>0.003344907407407408</v>
      </c>
      <c r="R217" s="8" t="n">
        <v>0.003634259259259259</v>
      </c>
      <c r="S217" s="8" t="n">
        <v>0.003680555555555555</v>
      </c>
      <c r="T217" s="8" t="n">
        <v>0.004247685185185185</v>
      </c>
      <c r="U217" s="8" t="n">
        <v>0.002858796296296296</v>
      </c>
      <c r="V217" t="inlineStr">
        <is>
          <t>–</t>
        </is>
      </c>
      <c r="W217">
        <f>E217 + G217 + I217 + K217 + M217 + O217 + Q217 + S217</f>
        <v/>
      </c>
      <c r="X217" s="9">
        <f>W217 / 8</f>
        <v/>
      </c>
      <c r="Y217" s="9">
        <f>MAX(ABS(E217 - X217), ABS(G217 - X217), ABS(I217 - X217), ABS(K217 - X217), ABS(M217 - X217), ABS(O217 - X217), ABS(Q217 - X217), ABS(S217 - X217))</f>
        <v/>
      </c>
      <c r="Z217" s="8" t="n">
        <v>0.05280092592592592</v>
      </c>
    </row>
    <row r="218">
      <c r="A218" t="inlineStr">
        <is>
          <t>Chadwick, Jimmy (GBR)</t>
        </is>
      </c>
      <c r="B218" t="inlineStr">
        <is>
          <t>35-39</t>
        </is>
      </c>
      <c r="C218" t="inlineStr">
        <is>
          <t>2023 Birmingham</t>
        </is>
      </c>
      <c r="D218" t="inlineStr">
        <is>
          <t>HYROX</t>
        </is>
      </c>
      <c r="E218" s="8" t="n">
        <v>0.002291666666666667</v>
      </c>
      <c r="F218" s="8" t="n">
        <v>0.002951388888888889</v>
      </c>
      <c r="G218" s="8" t="n">
        <v>0.003310185185185185</v>
      </c>
      <c r="H218" s="8" t="n">
        <v>0.001527777777777778</v>
      </c>
      <c r="I218" s="8" t="n">
        <v>0.003645833333333333</v>
      </c>
      <c r="J218" s="8" t="n">
        <v>0.0040625</v>
      </c>
      <c r="K218" s="8" t="n">
        <v>0.003541666666666666</v>
      </c>
      <c r="L218" s="8" t="n">
        <v>0.002928240740740741</v>
      </c>
      <c r="M218" s="8" t="n">
        <v>0.003657407407407407</v>
      </c>
      <c r="N218" s="8" t="n">
        <v>0.002997685185185185</v>
      </c>
      <c r="O218" s="8" t="n">
        <v>0.003518518518518518</v>
      </c>
      <c r="P218" s="8" t="n">
        <v>0.001354166666666667</v>
      </c>
      <c r="Q218" s="8" t="n">
        <v>0.003506944444444444</v>
      </c>
      <c r="R218" s="8" t="n">
        <v>0.002534722222222222</v>
      </c>
      <c r="S218" s="8" t="n">
        <v>0.003831018518518518</v>
      </c>
      <c r="T218" s="8" t="n">
        <v>0.004039351851851852</v>
      </c>
      <c r="U218" s="8" t="n">
        <v>0.003240740740740741</v>
      </c>
      <c r="V218" t="inlineStr">
        <is>
          <t>–</t>
        </is>
      </c>
      <c r="W218">
        <f>E218 + G218 + I218 + K218 + M218 + O218 + Q218 + S218</f>
        <v/>
      </c>
      <c r="X218" s="9">
        <f>W218 / 8</f>
        <v/>
      </c>
      <c r="Y218" s="9">
        <f>MAX(ABS(E218 - X218), ABS(G218 - X218), ABS(I218 - X218), ABS(K218 - X218), ABS(M218 - X218), ABS(O218 - X218), ABS(Q218 - X218), ABS(S218 - X218))</f>
        <v/>
      </c>
      <c r="Z218" s="8" t="n">
        <v>0.05282407407407407</v>
      </c>
    </row>
    <row r="219">
      <c r="A219" t="inlineStr">
        <is>
          <t>Langford, Cameron (GBR)</t>
        </is>
      </c>
      <c r="B219" t="inlineStr">
        <is>
          <t>25-29</t>
        </is>
      </c>
      <c r="C219" t="inlineStr">
        <is>
          <t>2023 Birmingham</t>
        </is>
      </c>
      <c r="D219" t="inlineStr">
        <is>
          <t>HYROX</t>
        </is>
      </c>
      <c r="E219" s="8" t="n">
        <v>0.002604166666666667</v>
      </c>
      <c r="F219" s="8" t="n">
        <v>0.002777777777777778</v>
      </c>
      <c r="G219" s="8" t="n">
        <v>0.003252314814814815</v>
      </c>
      <c r="H219" s="8" t="n">
        <v>0.001805555555555555</v>
      </c>
      <c r="I219" s="8" t="n">
        <v>0.003553240740740741</v>
      </c>
      <c r="J219" s="8" t="n">
        <v>0.002627314814814815</v>
      </c>
      <c r="K219" s="8" t="n">
        <v>0.003611111111111111</v>
      </c>
      <c r="L219" s="8" t="n">
        <v>0.002592592592592593</v>
      </c>
      <c r="M219" s="8" t="n">
        <v>0.00349537037037037</v>
      </c>
      <c r="N219" s="8" t="n">
        <v>0.002928240740740741</v>
      </c>
      <c r="O219" s="8" t="n">
        <v>0.003402777777777778</v>
      </c>
      <c r="P219" s="8" t="n">
        <v>0.001574074074074074</v>
      </c>
      <c r="Q219" s="8" t="n">
        <v>0.003275462962962963</v>
      </c>
      <c r="R219" s="8" t="n">
        <v>0.0025</v>
      </c>
      <c r="S219" s="8" t="n">
        <v>0.003796296296296296</v>
      </c>
      <c r="T219" s="8" t="n">
        <v>0.004699074074074074</v>
      </c>
      <c r="U219" s="8" t="n">
        <v>0.004444444444444444</v>
      </c>
      <c r="V219" t="inlineStr">
        <is>
          <t>–</t>
        </is>
      </c>
      <c r="W219">
        <f>E219 + G219 + I219 + K219 + M219 + O219 + Q219 + S219</f>
        <v/>
      </c>
      <c r="X219" s="9">
        <f>W219 / 8</f>
        <v/>
      </c>
      <c r="Y219" s="9">
        <f>MAX(ABS(E219 - X219), ABS(G219 - X219), ABS(I219 - X219), ABS(K219 - X219), ABS(M219 - X219), ABS(O219 - X219), ABS(Q219 - X219), ABS(S219 - X219))</f>
        <v/>
      </c>
      <c r="Z219" s="8" t="n">
        <v>0.05282407407407407</v>
      </c>
    </row>
    <row r="220">
      <c r="A220" t="inlineStr">
        <is>
          <t>Williamson, Ricky (GBR)</t>
        </is>
      </c>
      <c r="B220" t="inlineStr">
        <is>
          <t>40-44</t>
        </is>
      </c>
      <c r="C220" t="inlineStr">
        <is>
          <t>2023 Birmingham</t>
        </is>
      </c>
      <c r="D220" t="inlineStr">
        <is>
          <t>HYROX</t>
        </is>
      </c>
      <c r="E220" s="8" t="n">
        <v>0.002708333333333333</v>
      </c>
      <c r="F220" s="8" t="n">
        <v>0.002997685185185185</v>
      </c>
      <c r="G220" s="8" t="n">
        <v>0.003472222222222222</v>
      </c>
      <c r="H220" s="8" t="n">
        <v>0.002141203703703704</v>
      </c>
      <c r="I220" s="8" t="n">
        <v>0.003449074074074074</v>
      </c>
      <c r="J220" s="8" t="n">
        <v>0.002650462962962963</v>
      </c>
      <c r="K220" s="8" t="n">
        <v>0.003460648148148148</v>
      </c>
      <c r="L220" s="8" t="n">
        <v>0.002893518518518518</v>
      </c>
      <c r="M220" s="8" t="n">
        <v>0.003541666666666666</v>
      </c>
      <c r="N220" s="8" t="n">
        <v>0.003125</v>
      </c>
      <c r="O220" s="8" t="n">
        <v>0.003530092592592592</v>
      </c>
      <c r="P220" s="8" t="n">
        <v>0.001331018518518518</v>
      </c>
      <c r="Q220" s="8" t="n">
        <v>0.00349537037037037</v>
      </c>
      <c r="R220" s="8" t="n">
        <v>0.003263888888888889</v>
      </c>
      <c r="S220" s="8" t="n">
        <v>0.00375</v>
      </c>
      <c r="T220" s="8" t="n">
        <v>0.003854166666666667</v>
      </c>
      <c r="U220" s="8" t="n">
        <v>0.003275462962962963</v>
      </c>
      <c r="V220" t="inlineStr">
        <is>
          <t>–</t>
        </is>
      </c>
      <c r="W220">
        <f>E220 + G220 + I220 + K220 + M220 + O220 + Q220 + S220</f>
        <v/>
      </c>
      <c r="X220" s="9">
        <f>W220 / 8</f>
        <v/>
      </c>
      <c r="Y220" s="9">
        <f>MAX(ABS(E220 - X220), ABS(G220 - X220), ABS(I220 - X220), ABS(K220 - X220), ABS(M220 - X220), ABS(O220 - X220), ABS(Q220 - X220), ABS(S220 - X220))</f>
        <v/>
      </c>
      <c r="Z220" s="8" t="n">
        <v>0.05283564814814815</v>
      </c>
    </row>
    <row r="221">
      <c r="A221" t="inlineStr">
        <is>
          <t>Jones, Gareth (GBR)</t>
        </is>
      </c>
      <c r="B221" t="inlineStr">
        <is>
          <t>30-34</t>
        </is>
      </c>
      <c r="C221" t="inlineStr">
        <is>
          <t>2023 Birmingham</t>
        </is>
      </c>
      <c r="D221" t="inlineStr">
        <is>
          <t>HYROX</t>
        </is>
      </c>
      <c r="E221" s="8" t="n">
        <v>0.002349537037037037</v>
      </c>
      <c r="F221" s="8" t="n">
        <v>0.002905092592592593</v>
      </c>
      <c r="G221" s="8" t="n">
        <v>0.003148148148148148</v>
      </c>
      <c r="H221" s="8" t="n">
        <v>0.002037037037037037</v>
      </c>
      <c r="I221" s="8" t="n">
        <v>0.003333333333333334</v>
      </c>
      <c r="J221" s="8" t="n">
        <v>0.003611111111111111</v>
      </c>
      <c r="K221" s="8" t="n">
        <v>0.003472222222222222</v>
      </c>
      <c r="L221" s="8" t="n">
        <v>0.00318287037037037</v>
      </c>
      <c r="M221" s="8" t="n">
        <v>0.003460648148148148</v>
      </c>
      <c r="N221" s="8" t="n">
        <v>0.003159722222222222</v>
      </c>
      <c r="O221" s="8" t="n">
        <v>0.003530092592592592</v>
      </c>
      <c r="P221" s="8" t="n">
        <v>0.001585648148148148</v>
      </c>
      <c r="Q221" s="8" t="n">
        <v>0.003391203703703704</v>
      </c>
      <c r="R221" s="8" t="n">
        <v>0.002939814814814815</v>
      </c>
      <c r="S221" s="8" t="n">
        <v>0.003587962962962963</v>
      </c>
      <c r="T221" s="8" t="n">
        <v>0.00380787037037037</v>
      </c>
      <c r="U221" s="8" t="n">
        <v>0.0034375</v>
      </c>
      <c r="V221" t="inlineStr">
        <is>
          <t>–</t>
        </is>
      </c>
      <c r="W221">
        <f>E221 + G221 + I221 + K221 + M221 + O221 + Q221 + S221</f>
        <v/>
      </c>
      <c r="X221" s="9">
        <f>W221 / 8</f>
        <v/>
      </c>
      <c r="Y221" s="9">
        <f>MAX(ABS(E221 - X221), ABS(G221 - X221), ABS(I221 - X221), ABS(K221 - X221), ABS(M221 - X221), ABS(O221 - X221), ABS(Q221 - X221), ABS(S221 - X221))</f>
        <v/>
      </c>
      <c r="Z221" s="8" t="n">
        <v>0.05287037037037037</v>
      </c>
    </row>
    <row r="222">
      <c r="A222" t="inlineStr">
        <is>
          <t>Clementson, Ewan (GBR)</t>
        </is>
      </c>
      <c r="B222" t="inlineStr">
        <is>
          <t>25-29</t>
        </is>
      </c>
      <c r="C222" t="inlineStr">
        <is>
          <t>2023 Birmingham</t>
        </is>
      </c>
      <c r="D222" t="inlineStr">
        <is>
          <t>HYROX</t>
        </is>
      </c>
      <c r="E222" s="8" t="n">
        <v>0.002361111111111111</v>
      </c>
      <c r="F222" s="8" t="n">
        <v>0.002962962962962963</v>
      </c>
      <c r="G222" s="8" t="n">
        <v>0.003217592592592593</v>
      </c>
      <c r="H222" s="8" t="n">
        <v>0.001840277777777778</v>
      </c>
      <c r="I222" s="8" t="n">
        <v>0.003576388888888889</v>
      </c>
      <c r="J222" s="8" t="n">
        <v>0.002581018518518519</v>
      </c>
      <c r="K222" s="8" t="n">
        <v>0.003564814814814815</v>
      </c>
      <c r="L222" s="8" t="n">
        <v>0.003553240740740741</v>
      </c>
      <c r="M222" s="8" t="n">
        <v>0.003472222222222222</v>
      </c>
      <c r="N222" s="8" t="n">
        <v>0.002986111111111111</v>
      </c>
      <c r="O222" s="8" t="n">
        <v>0.00337962962962963</v>
      </c>
      <c r="P222" s="8" t="n">
        <v>0.001168981481481482</v>
      </c>
      <c r="Q222" s="8" t="n">
        <v>0.003425925925925926</v>
      </c>
      <c r="R222" s="8" t="n">
        <v>0.003321759259259259</v>
      </c>
      <c r="S222" s="8" t="n">
        <v>0.003877314814814815</v>
      </c>
      <c r="T222" s="8" t="n">
        <v>0.003553240740740741</v>
      </c>
      <c r="U222" s="8" t="n">
        <v>0.004108796296296296</v>
      </c>
      <c r="V222" t="inlineStr">
        <is>
          <t>–</t>
        </is>
      </c>
      <c r="W222">
        <f>E222 + G222 + I222 + K222 + M222 + O222 + Q222 + S222</f>
        <v/>
      </c>
      <c r="X222" s="9">
        <f>W222 / 8</f>
        <v/>
      </c>
      <c r="Y222" s="9">
        <f>MAX(ABS(E222 - X222), ABS(G222 - X222), ABS(I222 - X222), ABS(K222 - X222), ABS(M222 - X222), ABS(O222 - X222), ABS(Q222 - X222), ABS(S222 - X222))</f>
        <v/>
      </c>
      <c r="Z222" s="8" t="n">
        <v>0.05288194444444445</v>
      </c>
    </row>
    <row r="223">
      <c r="A223" t="inlineStr">
        <is>
          <t>Mc Nulty, Paul (IRL)</t>
        </is>
      </c>
      <c r="B223" t="inlineStr">
        <is>
          <t>35-39</t>
        </is>
      </c>
      <c r="C223" t="inlineStr">
        <is>
          <t>2023 Birmingham</t>
        </is>
      </c>
      <c r="D223" t="inlineStr">
        <is>
          <t>HYROX</t>
        </is>
      </c>
      <c r="E223" s="8" t="n">
        <v>0.002141203703703704</v>
      </c>
      <c r="F223" s="8" t="n">
        <v>0.002939814814814815</v>
      </c>
      <c r="G223" s="8" t="n">
        <v>0.002997685185185185</v>
      </c>
      <c r="H223" s="8" t="n">
        <v>0.002280092592592593</v>
      </c>
      <c r="I223" s="8" t="n">
        <v>0.003368055555555556</v>
      </c>
      <c r="J223" s="8" t="n">
        <v>0.004548611111111111</v>
      </c>
      <c r="K223" s="8" t="n">
        <v>0.003310185185185185</v>
      </c>
      <c r="L223" s="8" t="n">
        <v>0.003298611111111111</v>
      </c>
      <c r="M223" s="8" t="n">
        <v>0.003252314814814815</v>
      </c>
      <c r="N223" s="8" t="n">
        <v>0.003206018518518519</v>
      </c>
      <c r="O223" s="8" t="n">
        <v>0.003321759259259259</v>
      </c>
      <c r="P223" s="8" t="n">
        <v>0.001087962962962963</v>
      </c>
      <c r="Q223" s="8" t="n">
        <v>0.003078703703703704</v>
      </c>
      <c r="R223" s="8" t="n">
        <v>0.00318287037037037</v>
      </c>
      <c r="S223" s="8" t="n">
        <v>0.003425925925925926</v>
      </c>
      <c r="T223" s="8" t="n">
        <v>0.004143518518518519</v>
      </c>
      <c r="U223" s="8" t="n">
        <v>0.00337962962962963</v>
      </c>
      <c r="V223" t="inlineStr">
        <is>
          <t>–</t>
        </is>
      </c>
      <c r="W223">
        <f>E223 + G223 + I223 + K223 + M223 + O223 + Q223 + S223</f>
        <v/>
      </c>
      <c r="X223" s="9">
        <f>W223 / 8</f>
        <v/>
      </c>
      <c r="Y223" s="9">
        <f>MAX(ABS(E223 - X223), ABS(G223 - X223), ABS(I223 - X223), ABS(K223 - X223), ABS(M223 - X223), ABS(O223 - X223), ABS(Q223 - X223), ABS(S223 - X223))</f>
        <v/>
      </c>
      <c r="Z223" s="8" t="n">
        <v>0.05288194444444445</v>
      </c>
    </row>
    <row r="224">
      <c r="A224" t="inlineStr">
        <is>
          <t>Gatt, Sam (GBR)</t>
        </is>
      </c>
      <c r="B224" t="inlineStr">
        <is>
          <t>35-39</t>
        </is>
      </c>
      <c r="C224" t="inlineStr">
        <is>
          <t>2023 Birmingham</t>
        </is>
      </c>
      <c r="D224" t="inlineStr">
        <is>
          <t>HYROX</t>
        </is>
      </c>
      <c r="E224" s="8" t="n">
        <v>0.002615740740740741</v>
      </c>
      <c r="F224" s="8" t="n">
        <v>0.002905092592592593</v>
      </c>
      <c r="G224" s="8" t="n">
        <v>0.00318287037037037</v>
      </c>
      <c r="H224" s="8" t="n">
        <v>0.002280092592592593</v>
      </c>
      <c r="I224" s="8" t="n">
        <v>0.00349537037037037</v>
      </c>
      <c r="J224" s="8" t="n">
        <v>0.003611111111111111</v>
      </c>
      <c r="K224" s="8" t="n">
        <v>0.0034375</v>
      </c>
      <c r="L224" s="8" t="n">
        <v>0.002754629629629629</v>
      </c>
      <c r="M224" s="8" t="n">
        <v>0.003530092592592592</v>
      </c>
      <c r="N224" s="8" t="n">
        <v>0.003101851851851852</v>
      </c>
      <c r="O224" s="8" t="n">
        <v>0.003553240740740741</v>
      </c>
      <c r="P224" s="8" t="n">
        <v>0.00130787037037037</v>
      </c>
      <c r="Q224" s="8" t="n">
        <v>0.003645833333333333</v>
      </c>
      <c r="R224" s="8" t="n">
        <v>0.002164351851851852</v>
      </c>
      <c r="S224" s="8" t="n">
        <v>0.004016203703703704</v>
      </c>
      <c r="T224" s="8" t="n">
        <v>0.003263888888888889</v>
      </c>
      <c r="U224" s="8" t="n">
        <v>0.004143518518518519</v>
      </c>
      <c r="V224" t="inlineStr">
        <is>
          <t>–</t>
        </is>
      </c>
      <c r="W224">
        <f>E224 + G224 + I224 + K224 + M224 + O224 + Q224 + S224</f>
        <v/>
      </c>
      <c r="X224" s="9">
        <f>W224 / 8</f>
        <v/>
      </c>
      <c r="Y224" s="9">
        <f>MAX(ABS(E224 - X224), ABS(G224 - X224), ABS(I224 - X224), ABS(K224 - X224), ABS(M224 - X224), ABS(O224 - X224), ABS(Q224 - X224), ABS(S224 - X224))</f>
        <v/>
      </c>
      <c r="Z224" s="8" t="n">
        <v>0.05290509259259259</v>
      </c>
    </row>
    <row r="225">
      <c r="A225" t="inlineStr">
        <is>
          <t>Peacock, Jamie (GBR)</t>
        </is>
      </c>
      <c r="B225" t="inlineStr">
        <is>
          <t>45-49</t>
        </is>
      </c>
      <c r="C225" t="inlineStr">
        <is>
          <t>2023 Birmingham</t>
        </is>
      </c>
      <c r="D225" t="inlineStr">
        <is>
          <t>HYROX</t>
        </is>
      </c>
      <c r="E225" s="8" t="n">
        <v>0.002303240740740741</v>
      </c>
      <c r="F225" s="8" t="n">
        <v>0.00287037037037037</v>
      </c>
      <c r="G225" s="8" t="n">
        <v>0.003032407407407407</v>
      </c>
      <c r="H225" s="8" t="n">
        <v>0.001967592592592592</v>
      </c>
      <c r="I225" s="8" t="n">
        <v>0.003449074074074074</v>
      </c>
      <c r="J225" s="8" t="n">
        <v>0.003206018518518519</v>
      </c>
      <c r="K225" s="8" t="n">
        <v>0.003391203703703704</v>
      </c>
      <c r="L225" s="8" t="n">
        <v>0.003078703703703704</v>
      </c>
      <c r="M225" s="8" t="n">
        <v>0.003576388888888889</v>
      </c>
      <c r="N225" s="8" t="n">
        <v>0.003043981481481481</v>
      </c>
      <c r="O225" s="8" t="n">
        <v>0.003506944444444444</v>
      </c>
      <c r="P225" s="8" t="n">
        <v>0.001273148148148148</v>
      </c>
      <c r="Q225" s="8" t="n">
        <v>0.003402777777777778</v>
      </c>
      <c r="R225" s="8" t="n">
        <v>0.003240740740740741</v>
      </c>
      <c r="S225" s="8" t="n">
        <v>0.003854166666666667</v>
      </c>
      <c r="T225" s="8" t="n">
        <v>0.004340277777777778</v>
      </c>
      <c r="U225" s="8" t="n">
        <v>0.00349537037037037</v>
      </c>
      <c r="V225" t="inlineStr">
        <is>
          <t>–</t>
        </is>
      </c>
      <c r="W225">
        <f>E225 + G225 + I225 + K225 + M225 + O225 + Q225 + S225</f>
        <v/>
      </c>
      <c r="X225" s="9">
        <f>W225 / 8</f>
        <v/>
      </c>
      <c r="Y225" s="9">
        <f>MAX(ABS(E225 - X225), ABS(G225 - X225), ABS(I225 - X225), ABS(K225 - X225), ABS(M225 - X225), ABS(O225 - X225), ABS(Q225 - X225), ABS(S225 - X225))</f>
        <v/>
      </c>
      <c r="Z225" s="8" t="n">
        <v>0.05291666666666667</v>
      </c>
    </row>
    <row r="226">
      <c r="A226" t="inlineStr">
        <is>
          <t>Burton, James (GBR)</t>
        </is>
      </c>
      <c r="B226" t="inlineStr">
        <is>
          <t>35-39</t>
        </is>
      </c>
      <c r="C226" t="inlineStr">
        <is>
          <t>2023 Birmingham</t>
        </is>
      </c>
      <c r="D226" t="inlineStr">
        <is>
          <t>HYROX</t>
        </is>
      </c>
      <c r="E226" s="8" t="n">
        <v>0.001956018518518518</v>
      </c>
      <c r="F226" s="8" t="n">
        <v>0.002881944444444444</v>
      </c>
      <c r="G226" s="8" t="n">
        <v>0.00306712962962963</v>
      </c>
      <c r="H226" s="8" t="n">
        <v>0.002048611111111111</v>
      </c>
      <c r="I226" s="8" t="n">
        <v>0.003391203703703704</v>
      </c>
      <c r="J226" s="8" t="n">
        <v>0.003356481481481482</v>
      </c>
      <c r="K226" s="8" t="n">
        <v>0.003368055555555556</v>
      </c>
      <c r="L226" s="8" t="n">
        <v>0.002337962962962963</v>
      </c>
      <c r="M226" s="8" t="n">
        <v>0.003229166666666667</v>
      </c>
      <c r="N226" s="8" t="n">
        <v>0.003206018518518519</v>
      </c>
      <c r="O226" s="8" t="n">
        <v>0.003356481481481482</v>
      </c>
      <c r="P226" s="8" t="n">
        <v>0.001516203703703704</v>
      </c>
      <c r="Q226" s="8" t="n">
        <v>0.00337962962962963</v>
      </c>
      <c r="R226" s="8" t="n">
        <v>0.003229166666666667</v>
      </c>
      <c r="S226" s="8" t="n">
        <v>0.004201388888888889</v>
      </c>
      <c r="T226" s="8" t="n">
        <v>0.004675925925925926</v>
      </c>
      <c r="U226" s="8" t="n">
        <v>0.003819444444444444</v>
      </c>
      <c r="V226" t="inlineStr">
        <is>
          <t>–</t>
        </is>
      </c>
      <c r="W226">
        <f>E226 + G226 + I226 + K226 + M226 + O226 + Q226 + S226</f>
        <v/>
      </c>
      <c r="X226" s="9">
        <f>W226 / 8</f>
        <v/>
      </c>
      <c r="Y226" s="9">
        <f>MAX(ABS(E226 - X226), ABS(G226 - X226), ABS(I226 - X226), ABS(K226 - X226), ABS(M226 - X226), ABS(O226 - X226), ABS(Q226 - X226), ABS(S226 - X226))</f>
        <v/>
      </c>
      <c r="Z226" s="8" t="n">
        <v>0.05292824074074074</v>
      </c>
    </row>
    <row r="227">
      <c r="A227" t="inlineStr">
        <is>
          <t>Mcdaid, Paul (GBR)</t>
        </is>
      </c>
      <c r="B227" t="inlineStr">
        <is>
          <t>35-39</t>
        </is>
      </c>
      <c r="C227" t="inlineStr">
        <is>
          <t>2023 Birmingham</t>
        </is>
      </c>
      <c r="D227" t="inlineStr">
        <is>
          <t>HYROX</t>
        </is>
      </c>
      <c r="E227" s="8" t="n">
        <v>0.002465277777777778</v>
      </c>
      <c r="F227" s="8" t="n">
        <v>0.002997685185185185</v>
      </c>
      <c r="G227" s="8" t="n">
        <v>0.003194444444444445</v>
      </c>
      <c r="H227" s="8" t="n">
        <v>0.002326388888888889</v>
      </c>
      <c r="I227" s="8" t="n">
        <v>0.003333333333333334</v>
      </c>
      <c r="J227" s="8" t="n">
        <v>0.003865740740740741</v>
      </c>
      <c r="K227" s="8" t="n">
        <v>0.003344907407407408</v>
      </c>
      <c r="L227" s="8" t="n">
        <v>0.002210648148148148</v>
      </c>
      <c r="M227" s="8" t="n">
        <v>0.003391203703703704</v>
      </c>
      <c r="N227" s="8" t="n">
        <v>0.003287037037037037</v>
      </c>
      <c r="O227" s="8" t="n">
        <v>0.0034375</v>
      </c>
      <c r="P227" s="8" t="n">
        <v>0.00119212962962963</v>
      </c>
      <c r="Q227" s="8" t="n">
        <v>0.00337962962962963</v>
      </c>
      <c r="R227" s="8" t="n">
        <v>0.003877314814814815</v>
      </c>
      <c r="S227" s="8" t="n">
        <v>0.003587962962962963</v>
      </c>
      <c r="T227" s="8" t="n">
        <v>0.003287037037037037</v>
      </c>
      <c r="U227" s="8" t="n">
        <v>0.003842592592592593</v>
      </c>
      <c r="V227" t="inlineStr">
        <is>
          <t>–</t>
        </is>
      </c>
      <c r="W227">
        <f>E227 + G227 + I227 + K227 + M227 + O227 + Q227 + S227</f>
        <v/>
      </c>
      <c r="X227" s="9">
        <f>W227 / 8</f>
        <v/>
      </c>
      <c r="Y227" s="9">
        <f>MAX(ABS(E227 - X227), ABS(G227 - X227), ABS(I227 - X227), ABS(K227 - X227), ABS(M227 - X227), ABS(O227 - X227), ABS(Q227 - X227), ABS(S227 - X227))</f>
        <v/>
      </c>
      <c r="Z227" s="8" t="n">
        <v>0.05292824074074074</v>
      </c>
    </row>
    <row r="228">
      <c r="A228" t="inlineStr">
        <is>
          <t>Burdett, Edward (GBR)</t>
        </is>
      </c>
      <c r="B228" t="inlineStr">
        <is>
          <t>35-39</t>
        </is>
      </c>
      <c r="C228" t="inlineStr">
        <is>
          <t>2023 Birmingham</t>
        </is>
      </c>
      <c r="D228" t="inlineStr">
        <is>
          <t>HYROX</t>
        </is>
      </c>
      <c r="E228" s="8" t="n">
        <v>0.002060185185185185</v>
      </c>
      <c r="F228" s="8" t="n">
        <v>0.002997685185185185</v>
      </c>
      <c r="G228" s="8" t="n">
        <v>0.002986111111111111</v>
      </c>
      <c r="H228" s="8" t="n">
        <v>0.002268518518518519</v>
      </c>
      <c r="I228" s="8" t="n">
        <v>0.003287037037037037</v>
      </c>
      <c r="J228" s="8" t="n">
        <v>0.003634259259259259</v>
      </c>
      <c r="K228" s="8" t="n">
        <v>0.003935185185185185</v>
      </c>
      <c r="L228" s="8" t="n">
        <v>0.002986111111111111</v>
      </c>
      <c r="M228" s="8" t="n">
        <v>0.003425925925925926</v>
      </c>
      <c r="N228" s="8" t="n">
        <v>0.003263888888888889</v>
      </c>
      <c r="O228" s="8" t="n">
        <v>0.0034375</v>
      </c>
      <c r="P228" s="8" t="n">
        <v>0.001087962962962963</v>
      </c>
      <c r="Q228" s="8" t="n">
        <v>0.003483796296296296</v>
      </c>
      <c r="R228" s="8" t="n">
        <v>0.002523148148148148</v>
      </c>
      <c r="S228" s="8" t="n">
        <v>0.004166666666666667</v>
      </c>
      <c r="T228" s="8" t="n">
        <v>0.003946759259259259</v>
      </c>
      <c r="U228" s="8" t="n">
        <v>0.003576388888888889</v>
      </c>
      <c r="V228" t="inlineStr">
        <is>
          <t>–</t>
        </is>
      </c>
      <c r="W228">
        <f>E228 + G228 + I228 + K228 + M228 + O228 + Q228 + S228</f>
        <v/>
      </c>
      <c r="X228" s="9">
        <f>W228 / 8</f>
        <v/>
      </c>
      <c r="Y228" s="9">
        <f>MAX(ABS(E228 - X228), ABS(G228 - X228), ABS(I228 - X228), ABS(K228 - X228), ABS(M228 - X228), ABS(O228 - X228), ABS(Q228 - X228), ABS(S228 - X228))</f>
        <v/>
      </c>
      <c r="Z228" s="8" t="n">
        <v>0.05299768518518518</v>
      </c>
    </row>
    <row r="229">
      <c r="A229" t="inlineStr">
        <is>
          <t>Webster, Liam (GBR)</t>
        </is>
      </c>
      <c r="B229" t="inlineStr">
        <is>
          <t>35-39</t>
        </is>
      </c>
      <c r="C229" t="inlineStr">
        <is>
          <t>2023 Birmingham</t>
        </is>
      </c>
      <c r="D229" t="inlineStr">
        <is>
          <t>HYROX</t>
        </is>
      </c>
      <c r="E229" s="8" t="n">
        <v>0.002372685185185185</v>
      </c>
      <c r="F229" s="8" t="n">
        <v>0.002800925925925926</v>
      </c>
      <c r="G229" s="8" t="n">
        <v>0.003310185185185185</v>
      </c>
      <c r="H229" s="8" t="n">
        <v>0.002141203703703704</v>
      </c>
      <c r="I229" s="8" t="n">
        <v>0.003657407407407407</v>
      </c>
      <c r="J229" s="8" t="n">
        <v>0.002824074074074074</v>
      </c>
      <c r="K229" s="8" t="n">
        <v>0.003576388888888889</v>
      </c>
      <c r="L229" s="8" t="n">
        <v>0.003449074074074074</v>
      </c>
      <c r="M229" s="8" t="n">
        <v>0.003576388888888889</v>
      </c>
      <c r="N229" s="8" t="n">
        <v>0.003055555555555556</v>
      </c>
      <c r="O229" s="8" t="n">
        <v>0.003611111111111111</v>
      </c>
      <c r="P229" s="8" t="n">
        <v>0.00130787037037037</v>
      </c>
      <c r="Q229" s="8" t="n">
        <v>0.00369212962962963</v>
      </c>
      <c r="R229" s="8" t="n">
        <v>0.002766203703703704</v>
      </c>
      <c r="S229" s="8" t="n">
        <v>0.003842592592592593</v>
      </c>
      <c r="T229" s="8" t="n">
        <v>0.003715277777777778</v>
      </c>
      <c r="U229" s="8" t="n">
        <v>0.003425925925925926</v>
      </c>
      <c r="V229" t="inlineStr">
        <is>
          <t>–</t>
        </is>
      </c>
      <c r="W229">
        <f>E229 + G229 + I229 + K229 + M229 + O229 + Q229 + S229</f>
        <v/>
      </c>
      <c r="X229" s="9">
        <f>W229 / 8</f>
        <v/>
      </c>
      <c r="Y229" s="9">
        <f>MAX(ABS(E229 - X229), ABS(G229 - X229), ABS(I229 - X229), ABS(K229 - X229), ABS(M229 - X229), ABS(O229 - X229), ABS(Q229 - X229), ABS(S229 - X229))</f>
        <v/>
      </c>
      <c r="Z229" s="8" t="n">
        <v>0.05303240740740741</v>
      </c>
    </row>
    <row r="230">
      <c r="A230" t="inlineStr">
        <is>
          <t>Wright, Tony (GBR)</t>
        </is>
      </c>
      <c r="B230" t="inlineStr">
        <is>
          <t>30-34</t>
        </is>
      </c>
      <c r="C230" t="inlineStr">
        <is>
          <t>2023 Birmingham</t>
        </is>
      </c>
      <c r="D230" t="inlineStr">
        <is>
          <t>HYROX</t>
        </is>
      </c>
      <c r="E230" s="8" t="n">
        <v>0.002384259259259259</v>
      </c>
      <c r="F230" s="8" t="n">
        <v>0.002650462962962963</v>
      </c>
      <c r="G230" s="8" t="n">
        <v>0.003356481481481482</v>
      </c>
      <c r="H230" s="8" t="n">
        <v>0.001689814814814815</v>
      </c>
      <c r="I230" s="8" t="n">
        <v>0.004594907407407408</v>
      </c>
      <c r="J230" s="8" t="n">
        <v>0.002789351851851852</v>
      </c>
      <c r="K230" s="8" t="n">
        <v>0.003541666666666666</v>
      </c>
      <c r="L230" s="8" t="n">
        <v>0.002951388888888889</v>
      </c>
      <c r="M230" s="8" t="n">
        <v>0.00369212962962963</v>
      </c>
      <c r="N230" s="8" t="n">
        <v>0.002951388888888889</v>
      </c>
      <c r="O230" s="8" t="n">
        <v>0.003541666666666666</v>
      </c>
      <c r="P230" s="8" t="n">
        <v>0.0009953703703703704</v>
      </c>
      <c r="Q230" s="8" t="n">
        <v>0.003668981481481481</v>
      </c>
      <c r="R230" s="8" t="n">
        <v>0.003020833333333333</v>
      </c>
      <c r="S230" s="8" t="n">
        <v>0.003773148148148148</v>
      </c>
      <c r="T230" s="8" t="n">
        <v>0.004201388888888889</v>
      </c>
      <c r="U230" s="8" t="n">
        <v>0.003321759259259259</v>
      </c>
      <c r="V230" t="inlineStr">
        <is>
          <t>–</t>
        </is>
      </c>
      <c r="W230">
        <f>E230 + G230 + I230 + K230 + M230 + O230 + Q230 + S230</f>
        <v/>
      </c>
      <c r="X230" s="9">
        <f>W230 / 8</f>
        <v/>
      </c>
      <c r="Y230" s="9">
        <f>MAX(ABS(E230 - X230), ABS(G230 - X230), ABS(I230 - X230), ABS(K230 - X230), ABS(M230 - X230), ABS(O230 - X230), ABS(Q230 - X230), ABS(S230 - X230))</f>
        <v/>
      </c>
      <c r="Z230" s="8" t="n">
        <v>0.05305555555555556</v>
      </c>
    </row>
    <row r="231">
      <c r="A231" t="inlineStr">
        <is>
          <t>Mcewen, Alistair (GBR)</t>
        </is>
      </c>
      <c r="B231" t="inlineStr">
        <is>
          <t>25-29</t>
        </is>
      </c>
      <c r="C231" t="inlineStr">
        <is>
          <t>2023 Birmingham</t>
        </is>
      </c>
      <c r="D231" t="inlineStr">
        <is>
          <t>HYROX</t>
        </is>
      </c>
      <c r="E231" s="8" t="n">
        <v>0.002465277777777778</v>
      </c>
      <c r="F231" s="8" t="n">
        <v>0.002939814814814815</v>
      </c>
      <c r="G231" s="8" t="n">
        <v>0.003402777777777778</v>
      </c>
      <c r="H231" s="8" t="n">
        <v>0.00193287037037037</v>
      </c>
      <c r="I231" s="8" t="n">
        <v>0.003541666666666666</v>
      </c>
      <c r="J231" s="8" t="n">
        <v>0.002407407407407408</v>
      </c>
      <c r="K231" s="8" t="n">
        <v>0.003668981481481481</v>
      </c>
      <c r="L231" s="8" t="n">
        <v>0.00369212962962963</v>
      </c>
      <c r="M231" s="8" t="n">
        <v>0.003645833333333333</v>
      </c>
      <c r="N231" s="8" t="n">
        <v>0.003078703703703704</v>
      </c>
      <c r="O231" s="8" t="n">
        <v>0.003634259259259259</v>
      </c>
      <c r="P231" s="8" t="n">
        <v>0.001342592592592592</v>
      </c>
      <c r="Q231" s="8" t="n">
        <v>0.003530092592592592</v>
      </c>
      <c r="R231" s="8" t="n">
        <v>0.00287037037037037</v>
      </c>
      <c r="S231" s="8" t="n">
        <v>0.003888888888888889</v>
      </c>
      <c r="T231" s="8" t="n">
        <v>0.003564814814814815</v>
      </c>
      <c r="U231" s="8" t="n">
        <v>0.003541666666666666</v>
      </c>
      <c r="V231" t="inlineStr">
        <is>
          <t>–</t>
        </is>
      </c>
      <c r="W231">
        <f>E231 + G231 + I231 + K231 + M231 + O231 + Q231 + S231</f>
        <v/>
      </c>
      <c r="X231" s="9">
        <f>W231 / 8</f>
        <v/>
      </c>
      <c r="Y231" s="9">
        <f>MAX(ABS(E231 - X231), ABS(G231 - X231), ABS(I231 - X231), ABS(K231 - X231), ABS(M231 - X231), ABS(O231 - X231), ABS(Q231 - X231), ABS(S231 - X231))</f>
        <v/>
      </c>
      <c r="Z231" s="8" t="n">
        <v>0.05306712962962963</v>
      </c>
    </row>
    <row r="232">
      <c r="A232" t="inlineStr">
        <is>
          <t>French, Robin (GBR)</t>
        </is>
      </c>
      <c r="B232" t="inlineStr">
        <is>
          <t>35-39</t>
        </is>
      </c>
      <c r="C232" t="inlineStr">
        <is>
          <t>2023 Birmingham</t>
        </is>
      </c>
      <c r="D232" t="inlineStr">
        <is>
          <t>HYROX</t>
        </is>
      </c>
      <c r="E232" s="8" t="n">
        <v>0.002685185185185185</v>
      </c>
      <c r="F232" s="8" t="n">
        <v>0.003009259259259259</v>
      </c>
      <c r="G232" s="8" t="n">
        <v>0.003298611111111111</v>
      </c>
      <c r="H232" s="8" t="n">
        <v>0.001956018518518518</v>
      </c>
      <c r="I232" s="8" t="n">
        <v>0.003391203703703704</v>
      </c>
      <c r="J232" s="8" t="n">
        <v>0.003229166666666667</v>
      </c>
      <c r="K232" s="8" t="n">
        <v>0.003287037037037037</v>
      </c>
      <c r="L232" s="8" t="n">
        <v>0.002928240740740741</v>
      </c>
      <c r="M232" s="8" t="n">
        <v>0.003240740740740741</v>
      </c>
      <c r="N232" s="8" t="n">
        <v>0.003229166666666667</v>
      </c>
      <c r="O232" s="8" t="n">
        <v>0.003391203703703704</v>
      </c>
      <c r="P232" s="8" t="n">
        <v>0.001215277777777778</v>
      </c>
      <c r="Q232" s="8" t="n">
        <v>0.003229166666666667</v>
      </c>
      <c r="R232" s="8" t="n">
        <v>0.00287037037037037</v>
      </c>
      <c r="S232" s="8" t="n">
        <v>0.003680555555555555</v>
      </c>
      <c r="T232" s="8" t="n">
        <v>0.004675925925925926</v>
      </c>
      <c r="U232" s="8" t="n">
        <v>0.003865740740740741</v>
      </c>
      <c r="V232" t="inlineStr">
        <is>
          <t>–</t>
        </is>
      </c>
      <c r="W232">
        <f>E232 + G232 + I232 + K232 + M232 + O232 + Q232 + S232</f>
        <v/>
      </c>
      <c r="X232" s="9">
        <f>W232 / 8</f>
        <v/>
      </c>
      <c r="Y232" s="9">
        <f>MAX(ABS(E232 - X232), ABS(G232 - X232), ABS(I232 - X232), ABS(K232 - X232), ABS(M232 - X232), ABS(O232 - X232), ABS(Q232 - X232), ABS(S232 - X232))</f>
        <v/>
      </c>
      <c r="Z232" s="8" t="n">
        <v>0.05309027777777778</v>
      </c>
    </row>
    <row r="233">
      <c r="A233" t="inlineStr">
        <is>
          <t>Nash, George (GBR)</t>
        </is>
      </c>
      <c r="B233" t="inlineStr">
        <is>
          <t>30-34</t>
        </is>
      </c>
      <c r="C233" t="inlineStr">
        <is>
          <t>2023 Birmingham</t>
        </is>
      </c>
      <c r="D233" t="inlineStr">
        <is>
          <t>HYROX</t>
        </is>
      </c>
      <c r="E233" s="8" t="n">
        <v>0.002210648148148148</v>
      </c>
      <c r="F233" s="8" t="n">
        <v>0.003159722222222222</v>
      </c>
      <c r="G233" s="8" t="n">
        <v>0.003148148148148148</v>
      </c>
      <c r="H233" s="8" t="n">
        <v>0.00212962962962963</v>
      </c>
      <c r="I233" s="8" t="n">
        <v>0.003460648148148148</v>
      </c>
      <c r="J233" s="8" t="n">
        <v>0.003263888888888889</v>
      </c>
      <c r="K233" s="8" t="n">
        <v>0.003831018518518518</v>
      </c>
      <c r="L233" s="8" t="n">
        <v>0.002534722222222222</v>
      </c>
      <c r="M233" s="8" t="n">
        <v>0.003576388888888889</v>
      </c>
      <c r="N233" s="8" t="n">
        <v>0.003391203703703704</v>
      </c>
      <c r="O233" s="8" t="n">
        <v>0.003287037037037037</v>
      </c>
      <c r="P233" s="8" t="n">
        <v>0.0009953703703703704</v>
      </c>
      <c r="Q233" s="8" t="n">
        <v>0.003414351851851852</v>
      </c>
      <c r="R233" s="8" t="n">
        <v>0.002592592592592593</v>
      </c>
      <c r="S233" s="8" t="n">
        <v>0.003738425925925926</v>
      </c>
      <c r="T233" s="8" t="n">
        <v>0.005520833333333333</v>
      </c>
      <c r="U233" s="8" t="n">
        <v>0.002928240740740741</v>
      </c>
      <c r="V233" t="inlineStr">
        <is>
          <t>–</t>
        </is>
      </c>
      <c r="W233">
        <f>E233 + G233 + I233 + K233 + M233 + O233 + Q233 + S233</f>
        <v/>
      </c>
      <c r="X233" s="9">
        <f>W233 / 8</f>
        <v/>
      </c>
      <c r="Y233" s="9">
        <f>MAX(ABS(E233 - X233), ABS(G233 - X233), ABS(I233 - X233), ABS(K233 - X233), ABS(M233 - X233), ABS(O233 - X233), ABS(Q233 - X233), ABS(S233 - X233))</f>
        <v/>
      </c>
      <c r="Z233" s="8" t="n">
        <v>0.05309027777777778</v>
      </c>
    </row>
    <row r="234">
      <c r="A234" t="inlineStr">
        <is>
          <t>Toal, Shane (GBR)</t>
        </is>
      </c>
      <c r="B234" t="inlineStr">
        <is>
          <t>25-29</t>
        </is>
      </c>
      <c r="C234" t="inlineStr">
        <is>
          <t>2023 Birmingham</t>
        </is>
      </c>
      <c r="D234" t="inlineStr">
        <is>
          <t>HYROX</t>
        </is>
      </c>
      <c r="E234" s="8" t="n">
        <v>0.002418981481481482</v>
      </c>
      <c r="F234" s="8" t="n">
        <v>0.002916666666666667</v>
      </c>
      <c r="G234" s="8" t="n">
        <v>0.00318287037037037</v>
      </c>
      <c r="H234" s="8" t="n">
        <v>0.002291666666666667</v>
      </c>
      <c r="I234" s="8" t="n">
        <v>0.003703703703703704</v>
      </c>
      <c r="J234" s="8" t="n">
        <v>0.002962962962962963</v>
      </c>
      <c r="K234" s="8" t="n">
        <v>0.003599537037037037</v>
      </c>
      <c r="L234" s="8" t="n">
        <v>0.002719907407407407</v>
      </c>
      <c r="M234" s="8" t="n">
        <v>0.00369212962962963</v>
      </c>
      <c r="N234" s="8" t="n">
        <v>0.003020833333333333</v>
      </c>
      <c r="O234" s="8" t="n">
        <v>0.003518518518518518</v>
      </c>
      <c r="P234" s="8" t="n">
        <v>0.001354166666666667</v>
      </c>
      <c r="Q234" s="8" t="n">
        <v>0.00369212962962963</v>
      </c>
      <c r="R234" s="8" t="n">
        <v>0.002708333333333333</v>
      </c>
      <c r="S234" s="8" t="n">
        <v>0.004074074074074074</v>
      </c>
      <c r="T234" s="8" t="n">
        <v>0.003773148148148148</v>
      </c>
      <c r="U234" s="8" t="n">
        <v>0.003622685185185185</v>
      </c>
      <c r="V234" t="inlineStr">
        <is>
          <t>–</t>
        </is>
      </c>
      <c r="W234">
        <f>E234 + G234 + I234 + K234 + M234 + O234 + Q234 + S234</f>
        <v/>
      </c>
      <c r="X234" s="9">
        <f>W234 / 8</f>
        <v/>
      </c>
      <c r="Y234" s="9">
        <f>MAX(ABS(E234 - X234), ABS(G234 - X234), ABS(I234 - X234), ABS(K234 - X234), ABS(M234 - X234), ABS(O234 - X234), ABS(Q234 - X234), ABS(S234 - X234))</f>
        <v/>
      </c>
      <c r="Z234" s="8" t="n">
        <v>0.05315972222222222</v>
      </c>
    </row>
    <row r="235">
      <c r="A235" t="inlineStr">
        <is>
          <t>Hamnett, Dave (GBR)</t>
        </is>
      </c>
      <c r="B235" t="inlineStr">
        <is>
          <t>25-29</t>
        </is>
      </c>
      <c r="C235" t="inlineStr">
        <is>
          <t>2023 Birmingham</t>
        </is>
      </c>
      <c r="D235" t="inlineStr">
        <is>
          <t>HYROX</t>
        </is>
      </c>
      <c r="E235" s="8" t="n">
        <v>0.00212962962962963</v>
      </c>
      <c r="F235" s="8" t="n">
        <v>0.002951388888888889</v>
      </c>
      <c r="G235" s="8" t="n">
        <v>0.0028125</v>
      </c>
      <c r="H235" s="8" t="n">
        <v>0.0028125</v>
      </c>
      <c r="I235" s="8" t="n">
        <v>0.0034375</v>
      </c>
      <c r="J235" s="8" t="n">
        <v>0.004016203703703704</v>
      </c>
      <c r="K235" s="8" t="n">
        <v>0.003287037037037037</v>
      </c>
      <c r="L235" s="8" t="n">
        <v>0.003009259259259259</v>
      </c>
      <c r="M235" s="8" t="n">
        <v>0.003206018518518519</v>
      </c>
      <c r="N235" s="8" t="n">
        <v>0.00318287037037037</v>
      </c>
      <c r="O235" s="8" t="n">
        <v>0.003136574074074074</v>
      </c>
      <c r="P235" s="8" t="n">
        <v>0.001388888888888889</v>
      </c>
      <c r="Q235" s="8" t="n">
        <v>0.003101851851851852</v>
      </c>
      <c r="R235" s="8" t="n">
        <v>0.002754629629629629</v>
      </c>
      <c r="S235" s="8" t="n">
        <v>0.003333333333333334</v>
      </c>
      <c r="T235" s="8" t="n">
        <v>0.004236111111111112</v>
      </c>
      <c r="U235" s="8" t="n">
        <v>0.004467592592592592</v>
      </c>
      <c r="V235" t="inlineStr">
        <is>
          <t>–</t>
        </is>
      </c>
      <c r="W235">
        <f>E235 + G235 + I235 + K235 + M235 + O235 + Q235 + S235</f>
        <v/>
      </c>
      <c r="X235" s="9">
        <f>W235 / 8</f>
        <v/>
      </c>
      <c r="Y235" s="9">
        <f>MAX(ABS(E235 - X235), ABS(G235 - X235), ABS(I235 - X235), ABS(K235 - X235), ABS(M235 - X235), ABS(O235 - X235), ABS(Q235 - X235), ABS(S235 - X235))</f>
        <v/>
      </c>
      <c r="Z235" s="8" t="n">
        <v>0.05319444444444445</v>
      </c>
    </row>
    <row r="236">
      <c r="A236" t="inlineStr">
        <is>
          <t>Brassington, Aled (GBR)</t>
        </is>
      </c>
      <c r="B236" t="inlineStr">
        <is>
          <t>35-39</t>
        </is>
      </c>
      <c r="C236" t="inlineStr">
        <is>
          <t>2023 Birmingham</t>
        </is>
      </c>
      <c r="D236" t="inlineStr">
        <is>
          <t>HYROX</t>
        </is>
      </c>
      <c r="E236" s="8" t="n">
        <v>0.002222222222222222</v>
      </c>
      <c r="F236" s="8" t="n">
        <v>0.002928240740740741</v>
      </c>
      <c r="G236" s="8" t="n">
        <v>0.003020833333333333</v>
      </c>
      <c r="H236" s="8" t="n">
        <v>0.001643518518518519</v>
      </c>
      <c r="I236" s="8" t="n">
        <v>0.003252314814814815</v>
      </c>
      <c r="J236" s="8" t="n">
        <v>0.003240740740740741</v>
      </c>
      <c r="K236" s="8" t="n">
        <v>0.003263888888888889</v>
      </c>
      <c r="L236" s="8" t="n">
        <v>0.003101851851851852</v>
      </c>
      <c r="M236" s="8" t="n">
        <v>0.003599537037037037</v>
      </c>
      <c r="N236" s="8" t="n">
        <v>0.003356481481481482</v>
      </c>
      <c r="O236" s="8" t="n">
        <v>0.003634259259259259</v>
      </c>
      <c r="P236" s="8" t="n">
        <v>0.001296296296296296</v>
      </c>
      <c r="Q236" s="8" t="n">
        <v>0.003518518518518518</v>
      </c>
      <c r="R236" s="8" t="n">
        <v>0.003680555555555555</v>
      </c>
      <c r="S236" s="8" t="n">
        <v>0.003587962962962963</v>
      </c>
      <c r="T236" s="8" t="n">
        <v>0.004247685185185185</v>
      </c>
      <c r="U236" s="8" t="n">
        <v>0.003703703703703704</v>
      </c>
      <c r="V236" t="inlineStr">
        <is>
          <t>–</t>
        </is>
      </c>
      <c r="W236">
        <f>E236 + G236 + I236 + K236 + M236 + O236 + Q236 + S236</f>
        <v/>
      </c>
      <c r="X236" s="9">
        <f>W236 / 8</f>
        <v/>
      </c>
      <c r="Y236" s="9">
        <f>MAX(ABS(E236 - X236), ABS(G236 - X236), ABS(I236 - X236), ABS(K236 - X236), ABS(M236 - X236), ABS(O236 - X236), ABS(Q236 - X236), ABS(S236 - X236))</f>
        <v/>
      </c>
      <c r="Z236" s="8" t="n">
        <v>0.05320601851851852</v>
      </c>
    </row>
    <row r="237">
      <c r="A237" t="inlineStr">
        <is>
          <t>Harding, Allan (GBR)</t>
        </is>
      </c>
      <c r="B237" t="inlineStr">
        <is>
          <t>40-44</t>
        </is>
      </c>
      <c r="C237" t="inlineStr">
        <is>
          <t>2023 Birmingham</t>
        </is>
      </c>
      <c r="D237" t="inlineStr">
        <is>
          <t>HYROX</t>
        </is>
      </c>
      <c r="E237" s="8" t="n">
        <v>0.002581018518518519</v>
      </c>
      <c r="F237" s="8" t="n">
        <v>0.002743055555555555</v>
      </c>
      <c r="G237" s="8" t="n">
        <v>0.003263888888888889</v>
      </c>
      <c r="H237" s="8" t="n">
        <v>0.001736111111111111</v>
      </c>
      <c r="I237" s="8" t="n">
        <v>0.0034375</v>
      </c>
      <c r="J237" s="8" t="n">
        <v>0.003298611111111111</v>
      </c>
      <c r="K237" s="8" t="n">
        <v>0.003414351851851852</v>
      </c>
      <c r="L237" s="8" t="n">
        <v>0.003252314814814815</v>
      </c>
      <c r="M237" s="8" t="n">
        <v>0.003425925925925926</v>
      </c>
      <c r="N237" s="8" t="n">
        <v>0.003125</v>
      </c>
      <c r="O237" s="8" t="n">
        <v>0.003310185185185185</v>
      </c>
      <c r="P237" s="8" t="n">
        <v>0.001539351851851852</v>
      </c>
      <c r="Q237" s="8" t="n">
        <v>0.003310185185185185</v>
      </c>
      <c r="R237" s="8" t="n">
        <v>0.003333333333333334</v>
      </c>
      <c r="S237" s="8" t="n">
        <v>0.003773148148148148</v>
      </c>
      <c r="T237" s="8" t="n">
        <v>0.003333333333333334</v>
      </c>
      <c r="U237" s="8" t="n">
        <v>0.004444444444444444</v>
      </c>
      <c r="V237" t="inlineStr">
        <is>
          <t>–</t>
        </is>
      </c>
      <c r="W237">
        <f>E237 + G237 + I237 + K237 + M237 + O237 + Q237 + S237</f>
        <v/>
      </c>
      <c r="X237" s="9">
        <f>W237 / 8</f>
        <v/>
      </c>
      <c r="Y237" s="9">
        <f>MAX(ABS(E237 - X237), ABS(G237 - X237), ABS(I237 - X237), ABS(K237 - X237), ABS(M237 - X237), ABS(O237 - X237), ABS(Q237 - X237), ABS(S237 - X237))</f>
        <v/>
      </c>
      <c r="Z237" s="8" t="n">
        <v>0.05322916666666667</v>
      </c>
    </row>
    <row r="238">
      <c r="A238" t="inlineStr">
        <is>
          <t>Maguire, Callum (GBR)</t>
        </is>
      </c>
      <c r="B238" t="inlineStr">
        <is>
          <t>U24</t>
        </is>
      </c>
      <c r="C238" t="inlineStr">
        <is>
          <t>2023 Birmingham</t>
        </is>
      </c>
      <c r="D238" t="inlineStr">
        <is>
          <t>HYROX</t>
        </is>
      </c>
      <c r="E238" s="8" t="n">
        <v>0.002268518518518519</v>
      </c>
      <c r="F238" s="8" t="n">
        <v>0.002847222222222222</v>
      </c>
      <c r="G238" s="8" t="n">
        <v>0.003229166666666667</v>
      </c>
      <c r="H238" s="8" t="n">
        <v>0.002268518518518519</v>
      </c>
      <c r="I238" s="8" t="n">
        <v>0.003506944444444444</v>
      </c>
      <c r="J238" s="8" t="n">
        <v>0.003622685185185185</v>
      </c>
      <c r="K238" s="8" t="n">
        <v>0.003599537037037037</v>
      </c>
      <c r="L238" s="8" t="n">
        <v>0.003275462962962963</v>
      </c>
      <c r="M238" s="8" t="n">
        <v>0.003599537037037037</v>
      </c>
      <c r="N238" s="8" t="n">
        <v>0.003148148148148148</v>
      </c>
      <c r="O238" s="8" t="n">
        <v>0.003414351851851852</v>
      </c>
      <c r="P238" s="8" t="n">
        <v>0.001458333333333333</v>
      </c>
      <c r="Q238" s="8" t="n">
        <v>0.003460648148148148</v>
      </c>
      <c r="R238" s="8" t="n">
        <v>0.003460648148148148</v>
      </c>
      <c r="S238" s="8" t="n">
        <v>0.0034375</v>
      </c>
      <c r="T238" s="8" t="n">
        <v>0.003738425925925926</v>
      </c>
      <c r="U238" s="8" t="n">
        <v>0.002997685185185185</v>
      </c>
      <c r="V238" t="inlineStr">
        <is>
          <t>–</t>
        </is>
      </c>
      <c r="W238">
        <f>E238 + G238 + I238 + K238 + M238 + O238 + Q238 + S238</f>
        <v/>
      </c>
      <c r="X238" s="9">
        <f>W238 / 8</f>
        <v/>
      </c>
      <c r="Y238" s="9">
        <f>MAX(ABS(E238 - X238), ABS(G238 - X238), ABS(I238 - X238), ABS(K238 - X238), ABS(M238 - X238), ABS(O238 - X238), ABS(Q238 - X238), ABS(S238 - X238))</f>
        <v/>
      </c>
      <c r="Z238" s="8" t="n">
        <v>0.05324074074074074</v>
      </c>
    </row>
    <row r="239">
      <c r="A239" t="inlineStr">
        <is>
          <t>Caves, Andrew (GBR)</t>
        </is>
      </c>
      <c r="B239" t="inlineStr">
        <is>
          <t>30-34</t>
        </is>
      </c>
      <c r="C239" t="inlineStr">
        <is>
          <t>2023 Birmingham</t>
        </is>
      </c>
      <c r="D239" t="inlineStr">
        <is>
          <t>HYROX</t>
        </is>
      </c>
      <c r="E239" s="8" t="n">
        <v>0.002418981481481482</v>
      </c>
      <c r="F239" s="8" t="n">
        <v>0.002986111111111111</v>
      </c>
      <c r="G239" s="8" t="n">
        <v>0.003321759259259259</v>
      </c>
      <c r="H239" s="8" t="n">
        <v>0.001701388888888889</v>
      </c>
      <c r="I239" s="8" t="n">
        <v>0.003645833333333333</v>
      </c>
      <c r="J239" s="8" t="n">
        <v>0.003055555555555556</v>
      </c>
      <c r="K239" s="8" t="n">
        <v>0.003680555555555555</v>
      </c>
      <c r="L239" s="8" t="n">
        <v>0.003472222222222222</v>
      </c>
      <c r="M239" s="8" t="n">
        <v>0.00380787037037037</v>
      </c>
      <c r="N239" s="8" t="n">
        <v>0.002997685185185185</v>
      </c>
      <c r="O239" s="8" t="n">
        <v>0.003657407407407407</v>
      </c>
      <c r="P239" s="8" t="n">
        <v>0.001273148148148148</v>
      </c>
      <c r="Q239" s="8" t="n">
        <v>0.003657407407407407</v>
      </c>
      <c r="R239" s="8" t="n">
        <v>0.0025</v>
      </c>
      <c r="S239" s="8" t="n">
        <v>0.004016203703703704</v>
      </c>
      <c r="T239" s="8" t="n">
        <v>0.003449074074074074</v>
      </c>
      <c r="U239" s="8" t="n">
        <v>0.003680555555555555</v>
      </c>
      <c r="V239" t="inlineStr">
        <is>
          <t>–</t>
        </is>
      </c>
      <c r="W239">
        <f>E239 + G239 + I239 + K239 + M239 + O239 + Q239 + S239</f>
        <v/>
      </c>
      <c r="X239" s="9">
        <f>W239 / 8</f>
        <v/>
      </c>
      <c r="Y239" s="9">
        <f>MAX(ABS(E239 - X239), ABS(G239 - X239), ABS(I239 - X239), ABS(K239 - X239), ABS(M239 - X239), ABS(O239 - X239), ABS(Q239 - X239), ABS(S239 - X239))</f>
        <v/>
      </c>
      <c r="Z239" s="8" t="n">
        <v>0.05324074074074074</v>
      </c>
    </row>
    <row r="240">
      <c r="A240" t="inlineStr">
        <is>
          <t>Samwell, Lee (GBR)</t>
        </is>
      </c>
      <c r="B240" t="inlineStr">
        <is>
          <t>50-54</t>
        </is>
      </c>
      <c r="C240" t="inlineStr">
        <is>
          <t>2023 Birmingham</t>
        </is>
      </c>
      <c r="D240" t="inlineStr">
        <is>
          <t>HYROX</t>
        </is>
      </c>
      <c r="E240" s="8" t="n">
        <v>0.002326388888888889</v>
      </c>
      <c r="F240" s="8" t="n">
        <v>0.003020833333333333</v>
      </c>
      <c r="G240" s="8" t="n">
        <v>0.003043981481481481</v>
      </c>
      <c r="H240" s="8" t="n">
        <v>0.002002314814814815</v>
      </c>
      <c r="I240" s="8" t="n">
        <v>0.003298611111111111</v>
      </c>
      <c r="J240" s="8" t="n">
        <v>0.004652777777777777</v>
      </c>
      <c r="K240" s="8" t="n">
        <v>0.003275462962962963</v>
      </c>
      <c r="L240" s="8" t="n">
        <v>0.003217592592592593</v>
      </c>
      <c r="M240" s="8" t="n">
        <v>0.003275462962962963</v>
      </c>
      <c r="N240" s="8" t="n">
        <v>0.003148148148148148</v>
      </c>
      <c r="O240" s="8" t="n">
        <v>0.003240740740740741</v>
      </c>
      <c r="P240" s="8" t="n">
        <v>0.001076388888888889</v>
      </c>
      <c r="Q240" s="8" t="n">
        <v>0.003217592592592593</v>
      </c>
      <c r="R240" s="8" t="n">
        <v>0.002673611111111111</v>
      </c>
      <c r="S240" s="8" t="n">
        <v>0.003680555555555555</v>
      </c>
      <c r="T240" s="8" t="n">
        <v>0.004340277777777778</v>
      </c>
      <c r="U240" s="8" t="n">
        <v>0.003912037037037037</v>
      </c>
      <c r="V240" t="inlineStr">
        <is>
          <t>–</t>
        </is>
      </c>
      <c r="W240">
        <f>E240 + G240 + I240 + K240 + M240 + O240 + Q240 + S240</f>
        <v/>
      </c>
      <c r="X240" s="9">
        <f>W240 / 8</f>
        <v/>
      </c>
      <c r="Y240" s="9">
        <f>MAX(ABS(E240 - X240), ABS(G240 - X240), ABS(I240 - X240), ABS(K240 - X240), ABS(M240 - X240), ABS(O240 - X240), ABS(Q240 - X240), ABS(S240 - X240))</f>
        <v/>
      </c>
      <c r="Z240" s="8" t="n">
        <v>0.05328703703703704</v>
      </c>
    </row>
    <row r="241">
      <c r="A241" t="inlineStr">
        <is>
          <t>Conroy, Liam (GBR)</t>
        </is>
      </c>
      <c r="B241" t="inlineStr">
        <is>
          <t>30-34</t>
        </is>
      </c>
      <c r="C241" t="inlineStr">
        <is>
          <t>2023 Birmingham</t>
        </is>
      </c>
      <c r="D241" t="inlineStr">
        <is>
          <t>HYROX</t>
        </is>
      </c>
      <c r="E241" s="8" t="n">
        <v>0.002453703703703704</v>
      </c>
      <c r="F241" s="8" t="n">
        <v>0.003113425925925926</v>
      </c>
      <c r="G241" s="8" t="n">
        <v>0.003217592592592593</v>
      </c>
      <c r="H241" s="8" t="n">
        <v>0.00224537037037037</v>
      </c>
      <c r="I241" s="8" t="n">
        <v>0.003414351851851852</v>
      </c>
      <c r="J241" s="8" t="n">
        <v>0.002615740740740741</v>
      </c>
      <c r="K241" s="8" t="n">
        <v>0.003368055555555556</v>
      </c>
      <c r="L241" s="8" t="n">
        <v>0.00369212962962963</v>
      </c>
      <c r="M241" s="8" t="n">
        <v>0.003541666666666666</v>
      </c>
      <c r="N241" s="8" t="n">
        <v>0.003321759259259259</v>
      </c>
      <c r="O241" s="8" t="n">
        <v>0.00337962962962963</v>
      </c>
      <c r="P241" s="8" t="n">
        <v>0.001377314814814815</v>
      </c>
      <c r="Q241" s="8" t="n">
        <v>0.0034375</v>
      </c>
      <c r="R241" s="8" t="n">
        <v>0.003078703703703704</v>
      </c>
      <c r="S241" s="8" t="n">
        <v>0.003761574074074074</v>
      </c>
      <c r="T241" s="8" t="n">
        <v>0.003831018518518518</v>
      </c>
      <c r="U241" s="8" t="n">
        <v>0.003530092592592592</v>
      </c>
      <c r="V241" t="inlineStr">
        <is>
          <t>–</t>
        </is>
      </c>
      <c r="W241">
        <f>E241 + G241 + I241 + K241 + M241 + O241 + Q241 + S241</f>
        <v/>
      </c>
      <c r="X241" s="9">
        <f>W241 / 8</f>
        <v/>
      </c>
      <c r="Y241" s="9">
        <f>MAX(ABS(E241 - X241), ABS(G241 - X241), ABS(I241 - X241), ABS(K241 - X241), ABS(M241 - X241), ABS(O241 - X241), ABS(Q241 - X241), ABS(S241 - X241))</f>
        <v/>
      </c>
      <c r="Z241" s="8" t="n">
        <v>0.05329861111111111</v>
      </c>
    </row>
    <row r="242">
      <c r="A242" t="inlineStr">
        <is>
          <t>Murphy, Killian (GBR)</t>
        </is>
      </c>
      <c r="B242" t="inlineStr">
        <is>
          <t>35-39</t>
        </is>
      </c>
      <c r="C242" t="inlineStr">
        <is>
          <t>2023 Birmingham</t>
        </is>
      </c>
      <c r="D242" t="inlineStr">
        <is>
          <t>HYROX</t>
        </is>
      </c>
      <c r="E242" s="8" t="n">
        <v>0.002164351851851852</v>
      </c>
      <c r="F242" s="8" t="n">
        <v>0.002824074074074074</v>
      </c>
      <c r="G242" s="8" t="n">
        <v>0.003368055555555556</v>
      </c>
      <c r="H242" s="8" t="n">
        <v>0.001921296296296296</v>
      </c>
      <c r="I242" s="8" t="n">
        <v>0.003865740740740741</v>
      </c>
      <c r="J242" s="8" t="n">
        <v>0.002974537037037037</v>
      </c>
      <c r="K242" s="8" t="n">
        <v>0.003819444444444444</v>
      </c>
      <c r="L242" s="8" t="n">
        <v>0.002835648148148148</v>
      </c>
      <c r="M242" s="8" t="n">
        <v>0.00380787037037037</v>
      </c>
      <c r="N242" s="8" t="n">
        <v>0.00318287037037037</v>
      </c>
      <c r="O242" s="8" t="n">
        <v>0.003611111111111111</v>
      </c>
      <c r="P242" s="8" t="n">
        <v>0.001111111111111111</v>
      </c>
      <c r="Q242" s="8" t="n">
        <v>0.003645833333333333</v>
      </c>
      <c r="R242" s="8" t="n">
        <v>0.002743055555555555</v>
      </c>
      <c r="S242" s="8" t="n">
        <v>0.00400462962962963</v>
      </c>
      <c r="T242" s="8" t="n">
        <v>0.003923611111111111</v>
      </c>
      <c r="U242" s="8" t="n">
        <v>0.003611111111111111</v>
      </c>
      <c r="V242" t="inlineStr">
        <is>
          <t>–</t>
        </is>
      </c>
      <c r="W242">
        <f>E242 + G242 + I242 + K242 + M242 + O242 + Q242 + S242</f>
        <v/>
      </c>
      <c r="X242" s="9">
        <f>W242 / 8</f>
        <v/>
      </c>
      <c r="Y242" s="9">
        <f>MAX(ABS(E242 - X242), ABS(G242 - X242), ABS(I242 - X242), ABS(K242 - X242), ABS(M242 - X242), ABS(O242 - X242), ABS(Q242 - X242), ABS(S242 - X242))</f>
        <v/>
      </c>
      <c r="Z242" s="8" t="n">
        <v>0.05331018518518518</v>
      </c>
    </row>
    <row r="243">
      <c r="A243" t="inlineStr">
        <is>
          <t>Bernard, Curtis (GBR)</t>
        </is>
      </c>
      <c r="B243" t="inlineStr">
        <is>
          <t>40-44</t>
        </is>
      </c>
      <c r="C243" t="inlineStr">
        <is>
          <t>2023 Birmingham</t>
        </is>
      </c>
      <c r="D243" t="inlineStr">
        <is>
          <t>HYROX</t>
        </is>
      </c>
      <c r="E243" s="8" t="n">
        <v>0.002430555555555556</v>
      </c>
      <c r="F243" s="8" t="n">
        <v>0.002939814814814815</v>
      </c>
      <c r="G243" s="8" t="n">
        <v>0.003055555555555556</v>
      </c>
      <c r="H243" s="8" t="n">
        <v>0.001701388888888889</v>
      </c>
      <c r="I243" s="8" t="n">
        <v>0.003541666666666666</v>
      </c>
      <c r="J243" s="8" t="n">
        <v>0.003657407407407407</v>
      </c>
      <c r="K243" s="8" t="n">
        <v>0.003194444444444445</v>
      </c>
      <c r="L243" s="8" t="n">
        <v>0.003229166666666667</v>
      </c>
      <c r="M243" s="8" t="n">
        <v>0.003472222222222222</v>
      </c>
      <c r="N243" s="8" t="n">
        <v>0.003310185185185185</v>
      </c>
      <c r="O243" s="8" t="n">
        <v>0.0034375</v>
      </c>
      <c r="P243" s="8" t="n">
        <v>0.001168981481481482</v>
      </c>
      <c r="Q243" s="8" t="n">
        <v>0.003414351851851852</v>
      </c>
      <c r="R243" s="8" t="n">
        <v>0.003657407407407407</v>
      </c>
      <c r="S243" s="8" t="n">
        <v>0.003541666666666666</v>
      </c>
      <c r="T243" s="8" t="n">
        <v>0.003865740740740741</v>
      </c>
      <c r="U243" s="8" t="n">
        <v>0.003773148148148148</v>
      </c>
      <c r="V243" t="inlineStr">
        <is>
          <t>–</t>
        </is>
      </c>
      <c r="W243">
        <f>E243 + G243 + I243 + K243 + M243 + O243 + Q243 + S243</f>
        <v/>
      </c>
      <c r="X243" s="9">
        <f>W243 / 8</f>
        <v/>
      </c>
      <c r="Y243" s="9">
        <f>MAX(ABS(E243 - X243), ABS(G243 - X243), ABS(I243 - X243), ABS(K243 - X243), ABS(M243 - X243), ABS(O243 - X243), ABS(Q243 - X243), ABS(S243 - X243))</f>
        <v/>
      </c>
      <c r="Z243" s="8" t="n">
        <v>0.05331018518518518</v>
      </c>
    </row>
    <row r="244">
      <c r="A244" t="inlineStr">
        <is>
          <t>Slinger, Joe (GBR)</t>
        </is>
      </c>
      <c r="B244" t="inlineStr">
        <is>
          <t>35-39</t>
        </is>
      </c>
      <c r="C244" t="inlineStr">
        <is>
          <t>2023 Birmingham</t>
        </is>
      </c>
      <c r="D244" t="inlineStr">
        <is>
          <t>HYROX</t>
        </is>
      </c>
      <c r="E244" s="8" t="n">
        <v>0.002592592592592593</v>
      </c>
      <c r="F244" s="8" t="n">
        <v>0.003020833333333333</v>
      </c>
      <c r="G244" s="8" t="n">
        <v>0.003229166666666667</v>
      </c>
      <c r="H244" s="8" t="n">
        <v>0.002511574074074074</v>
      </c>
      <c r="I244" s="8" t="n">
        <v>0.003506944444444444</v>
      </c>
      <c r="J244" s="8" t="n">
        <v>0.0034375</v>
      </c>
      <c r="K244" s="8" t="n">
        <v>0.003634259259259259</v>
      </c>
      <c r="L244" s="8" t="n">
        <v>0.0025</v>
      </c>
      <c r="M244" s="8" t="n">
        <v>0.003587962962962963</v>
      </c>
      <c r="N244" s="8" t="n">
        <v>0.003275462962962963</v>
      </c>
      <c r="O244" s="8" t="n">
        <v>0.003287037037037037</v>
      </c>
      <c r="P244" s="8" t="n">
        <v>0.001111111111111111</v>
      </c>
      <c r="Q244" s="8" t="n">
        <v>0.003402777777777778</v>
      </c>
      <c r="R244" s="8" t="n">
        <v>0.002465277777777778</v>
      </c>
      <c r="S244" s="8" t="n">
        <v>0.003587962962962963</v>
      </c>
      <c r="T244" s="8" t="n">
        <v>0.003784722222222222</v>
      </c>
      <c r="U244" s="8" t="n">
        <v>0.004479166666666667</v>
      </c>
      <c r="V244" t="inlineStr">
        <is>
          <t>–</t>
        </is>
      </c>
      <c r="W244">
        <f>E244 + G244 + I244 + K244 + M244 + O244 + Q244 + S244</f>
        <v/>
      </c>
      <c r="X244" s="9">
        <f>W244 / 8</f>
        <v/>
      </c>
      <c r="Y244" s="9">
        <f>MAX(ABS(E244 - X244), ABS(G244 - X244), ABS(I244 - X244), ABS(K244 - X244), ABS(M244 - X244), ABS(O244 - X244), ABS(Q244 - X244), ABS(S244 - X244))</f>
        <v/>
      </c>
      <c r="Z244" s="8" t="n">
        <v>0.05333333333333334</v>
      </c>
    </row>
    <row r="245">
      <c r="A245" t="inlineStr">
        <is>
          <t>Higham, Jonny (GBR)</t>
        </is>
      </c>
      <c r="B245" t="inlineStr">
        <is>
          <t>25-29</t>
        </is>
      </c>
      <c r="C245" t="inlineStr">
        <is>
          <t>2023 Birmingham</t>
        </is>
      </c>
      <c r="D245" t="inlineStr">
        <is>
          <t>HYROX</t>
        </is>
      </c>
      <c r="E245" s="8" t="n">
        <v>0.002199074074074074</v>
      </c>
      <c r="F245" s="8" t="n">
        <v>0.00287037037037037</v>
      </c>
      <c r="G245" s="8" t="n">
        <v>0.003009259259259259</v>
      </c>
      <c r="H245" s="8" t="n">
        <v>0.002384259259259259</v>
      </c>
      <c r="I245" s="8" t="n">
        <v>0.003402777777777778</v>
      </c>
      <c r="J245" s="8" t="n">
        <v>0.004212962962962963</v>
      </c>
      <c r="K245" s="8" t="n">
        <v>0.00337962962962963</v>
      </c>
      <c r="L245" s="8" t="n">
        <v>0.003020833333333333</v>
      </c>
      <c r="M245" s="8" t="n">
        <v>0.003321759259259259</v>
      </c>
      <c r="N245" s="8" t="n">
        <v>0.003159722222222222</v>
      </c>
      <c r="O245" s="8" t="n">
        <v>0.003310185185185185</v>
      </c>
      <c r="P245" s="8" t="n">
        <v>0.002048611111111111</v>
      </c>
      <c r="Q245" s="8" t="n">
        <v>0.003217592592592593</v>
      </c>
      <c r="R245" s="8" t="n">
        <v>0.002928240740740741</v>
      </c>
      <c r="S245" s="8" t="n">
        <v>0.003506944444444444</v>
      </c>
      <c r="T245" s="8" t="n">
        <v>0.003969907407407407</v>
      </c>
      <c r="U245" s="8" t="n">
        <v>0.00349537037037037</v>
      </c>
      <c r="V245" t="inlineStr">
        <is>
          <t>–</t>
        </is>
      </c>
      <c r="W245">
        <f>E245 + G245 + I245 + K245 + M245 + O245 + Q245 + S245</f>
        <v/>
      </c>
      <c r="X245" s="9">
        <f>W245 / 8</f>
        <v/>
      </c>
      <c r="Y245" s="9">
        <f>MAX(ABS(E245 - X245), ABS(G245 - X245), ABS(I245 - X245), ABS(K245 - X245), ABS(M245 - X245), ABS(O245 - X245), ABS(Q245 - X245), ABS(S245 - X245))</f>
        <v/>
      </c>
      <c r="Z245" s="8" t="n">
        <v>0.05334490740740741</v>
      </c>
    </row>
    <row r="246">
      <c r="A246" t="inlineStr">
        <is>
          <t>Osborne, Callum (GBR)</t>
        </is>
      </c>
      <c r="B246" t="inlineStr">
        <is>
          <t>35-39</t>
        </is>
      </c>
      <c r="C246" t="inlineStr">
        <is>
          <t>2023 Birmingham</t>
        </is>
      </c>
      <c r="D246" t="inlineStr">
        <is>
          <t>HYROX</t>
        </is>
      </c>
      <c r="E246" s="8" t="n">
        <v>0.002314814814814815</v>
      </c>
      <c r="F246" s="8" t="n">
        <v>0.002928240740740741</v>
      </c>
      <c r="G246" s="8" t="n">
        <v>0.003217592592592593</v>
      </c>
      <c r="H246" s="8" t="n">
        <v>0.002407407407407408</v>
      </c>
      <c r="I246" s="8" t="n">
        <v>0.003391203703703704</v>
      </c>
      <c r="J246" s="8" t="n">
        <v>0.003159722222222222</v>
      </c>
      <c r="K246" s="8" t="n">
        <v>0.003402777777777778</v>
      </c>
      <c r="L246" s="8" t="n">
        <v>0.003564814814814815</v>
      </c>
      <c r="M246" s="8" t="n">
        <v>0.00337962962962963</v>
      </c>
      <c r="N246" s="8" t="n">
        <v>0.003333333333333334</v>
      </c>
      <c r="O246" s="8" t="n">
        <v>0.003472222222222222</v>
      </c>
      <c r="P246" s="8" t="n">
        <v>0.001550925925925926</v>
      </c>
      <c r="Q246" s="8" t="n">
        <v>0.003414351851851852</v>
      </c>
      <c r="R246" s="8" t="n">
        <v>0.002974537037037037</v>
      </c>
      <c r="S246" s="8" t="n">
        <v>0.00369212962962963</v>
      </c>
      <c r="T246" s="8" t="n">
        <v>0.003993055555555555</v>
      </c>
      <c r="U246" s="8" t="n">
        <v>0.003275462962962963</v>
      </c>
      <c r="V246" t="inlineStr">
        <is>
          <t>–</t>
        </is>
      </c>
      <c r="W246">
        <f>E246 + G246 + I246 + K246 + M246 + O246 + Q246 + S246</f>
        <v/>
      </c>
      <c r="X246" s="9">
        <f>W246 / 8</f>
        <v/>
      </c>
      <c r="Y246" s="9">
        <f>MAX(ABS(E246 - X246), ABS(G246 - X246), ABS(I246 - X246), ABS(K246 - X246), ABS(M246 - X246), ABS(O246 - X246), ABS(Q246 - X246), ABS(S246 - X246))</f>
        <v/>
      </c>
      <c r="Z246" s="8" t="n">
        <v>0.05335648148148148</v>
      </c>
    </row>
    <row r="247">
      <c r="A247" t="inlineStr">
        <is>
          <t>Watkins, Scott (GBR)</t>
        </is>
      </c>
      <c r="B247" t="inlineStr">
        <is>
          <t>35-39</t>
        </is>
      </c>
      <c r="C247" t="inlineStr">
        <is>
          <t>2023 Birmingham</t>
        </is>
      </c>
      <c r="D247" t="inlineStr">
        <is>
          <t>HYROX</t>
        </is>
      </c>
      <c r="E247" s="8" t="n">
        <v>0.002418981481481482</v>
      </c>
      <c r="F247" s="8" t="n">
        <v>0.002731481481481481</v>
      </c>
      <c r="G247" s="8" t="n">
        <v>0.003333333333333334</v>
      </c>
      <c r="H247" s="8" t="n">
        <v>0.002256944444444444</v>
      </c>
      <c r="I247" s="8" t="n">
        <v>0.003530092592592592</v>
      </c>
      <c r="J247" s="8" t="n">
        <v>0.00337962962962963</v>
      </c>
      <c r="K247" s="8" t="n">
        <v>0.003506944444444444</v>
      </c>
      <c r="L247" s="8" t="n">
        <v>0.002939814814814815</v>
      </c>
      <c r="M247" s="8" t="n">
        <v>0.00369212962962963</v>
      </c>
      <c r="N247" s="8" t="n">
        <v>0.003275462962962963</v>
      </c>
      <c r="O247" s="8" t="n">
        <v>0.003414351851851852</v>
      </c>
      <c r="P247" s="8" t="n">
        <v>0.001157407407407407</v>
      </c>
      <c r="Q247" s="8" t="n">
        <v>0.003391203703703704</v>
      </c>
      <c r="R247" s="8" t="n">
        <v>0.00349537037037037</v>
      </c>
      <c r="S247" s="8" t="n">
        <v>0.003900462962962963</v>
      </c>
      <c r="T247" s="8" t="n">
        <v>0.003680555555555555</v>
      </c>
      <c r="U247" s="8" t="n">
        <v>0.003391203703703704</v>
      </c>
      <c r="V247" t="inlineStr">
        <is>
          <t>–</t>
        </is>
      </c>
      <c r="W247">
        <f>E247 + G247 + I247 + K247 + M247 + O247 + Q247 + S247</f>
        <v/>
      </c>
      <c r="X247" s="9">
        <f>W247 / 8</f>
        <v/>
      </c>
      <c r="Y247" s="9">
        <f>MAX(ABS(E247 - X247), ABS(G247 - X247), ABS(I247 - X247), ABS(K247 - X247), ABS(M247 - X247), ABS(O247 - X247), ABS(Q247 - X247), ABS(S247 - X247))</f>
        <v/>
      </c>
      <c r="Z247" s="8" t="n">
        <v>0.05341435185185185</v>
      </c>
    </row>
    <row r="248">
      <c r="A248" t="inlineStr">
        <is>
          <t>Miles, Callum (GBR)</t>
        </is>
      </c>
      <c r="B248" t="inlineStr">
        <is>
          <t>25-29</t>
        </is>
      </c>
      <c r="C248" t="inlineStr">
        <is>
          <t>2023 Birmingham</t>
        </is>
      </c>
      <c r="D248" t="inlineStr">
        <is>
          <t>HYROX</t>
        </is>
      </c>
      <c r="E248" s="8" t="n">
        <v>0.002835648148148148</v>
      </c>
      <c r="F248" s="8" t="n">
        <v>0.003020833333333333</v>
      </c>
      <c r="G248" s="8" t="n">
        <v>0.003356481481481482</v>
      </c>
      <c r="H248" s="8" t="n">
        <v>0.001967592592592592</v>
      </c>
      <c r="I248" s="8" t="n">
        <v>0.003460648148148148</v>
      </c>
      <c r="J248" s="8" t="n">
        <v>0.004328703703703704</v>
      </c>
      <c r="K248" s="8" t="n">
        <v>0.003599537037037037</v>
      </c>
      <c r="L248" s="8" t="n">
        <v>0.003159722222222222</v>
      </c>
      <c r="M248" s="8" t="n">
        <v>0.003541666666666666</v>
      </c>
      <c r="N248" s="8" t="n">
        <v>0.00306712962962963</v>
      </c>
      <c r="O248" s="8" t="n">
        <v>0.003472222222222222</v>
      </c>
      <c r="P248" s="8" t="n">
        <v>0.00130787037037037</v>
      </c>
      <c r="Q248" s="8" t="n">
        <v>0.003506944444444444</v>
      </c>
      <c r="R248" s="8" t="n">
        <v>0.002638888888888889</v>
      </c>
      <c r="S248" s="8" t="n">
        <v>0.003935185185185185</v>
      </c>
      <c r="T248" s="8" t="n">
        <v>0.00337962962962963</v>
      </c>
      <c r="U248" s="8" t="n">
        <v>0.002939814814814815</v>
      </c>
      <c r="V248" t="inlineStr">
        <is>
          <t>–</t>
        </is>
      </c>
      <c r="W248">
        <f>E248 + G248 + I248 + K248 + M248 + O248 + Q248 + S248</f>
        <v/>
      </c>
      <c r="X248" s="9">
        <f>W248 / 8</f>
        <v/>
      </c>
      <c r="Y248" s="9">
        <f>MAX(ABS(E248 - X248), ABS(G248 - X248), ABS(I248 - X248), ABS(K248 - X248), ABS(M248 - X248), ABS(O248 - X248), ABS(Q248 - X248), ABS(S248 - X248))</f>
        <v/>
      </c>
      <c r="Z248" s="8" t="n">
        <v>0.05342592592592593</v>
      </c>
    </row>
    <row r="249">
      <c r="A249" t="inlineStr">
        <is>
          <t>Hearn, Luke (GBR)</t>
        </is>
      </c>
      <c r="B249" t="inlineStr">
        <is>
          <t>25-29</t>
        </is>
      </c>
      <c r="C249" t="inlineStr">
        <is>
          <t>2023 Birmingham</t>
        </is>
      </c>
      <c r="D249" t="inlineStr">
        <is>
          <t>HYROX</t>
        </is>
      </c>
      <c r="E249" s="8" t="n">
        <v>0.002534722222222222</v>
      </c>
      <c r="F249" s="8" t="n">
        <v>0.002800925925925926</v>
      </c>
      <c r="G249" s="8" t="n">
        <v>0.00349537037037037</v>
      </c>
      <c r="H249" s="8" t="n">
        <v>0.002164351851851852</v>
      </c>
      <c r="I249" s="8" t="n">
        <v>0.003796296296296296</v>
      </c>
      <c r="J249" s="8" t="n">
        <v>0.003402777777777778</v>
      </c>
      <c r="K249" s="8" t="n">
        <v>0.00375</v>
      </c>
      <c r="L249" s="8" t="n">
        <v>0.002384259259259259</v>
      </c>
      <c r="M249" s="8" t="n">
        <v>0.003726851851851852</v>
      </c>
      <c r="N249" s="8" t="n">
        <v>0.003159722222222222</v>
      </c>
      <c r="O249" s="8" t="n">
        <v>0.003599537037037037</v>
      </c>
      <c r="P249" s="8" t="n">
        <v>0.001215277777777778</v>
      </c>
      <c r="Q249" s="8" t="n">
        <v>0.003622685185185185</v>
      </c>
      <c r="R249" s="8" t="n">
        <v>0.002754629629629629</v>
      </c>
      <c r="S249" s="8" t="n">
        <v>0.003831018518518518</v>
      </c>
      <c r="T249" s="8" t="n">
        <v>0.003344907407407408</v>
      </c>
      <c r="U249" s="8" t="n">
        <v>0.003958333333333334</v>
      </c>
      <c r="V249" t="inlineStr">
        <is>
          <t>–</t>
        </is>
      </c>
      <c r="W249">
        <f>E249 + G249 + I249 + K249 + M249 + O249 + Q249 + S249</f>
        <v/>
      </c>
      <c r="X249" s="9">
        <f>W249 / 8</f>
        <v/>
      </c>
      <c r="Y249" s="9">
        <f>MAX(ABS(E249 - X249), ABS(G249 - X249), ABS(I249 - X249), ABS(K249 - X249), ABS(M249 - X249), ABS(O249 - X249), ABS(Q249 - X249), ABS(S249 - X249))</f>
        <v/>
      </c>
      <c r="Z249" s="8" t="n">
        <v>0.05342592592592593</v>
      </c>
    </row>
    <row r="250">
      <c r="A250" t="inlineStr">
        <is>
          <t>Mitchell, Neil (GBR)</t>
        </is>
      </c>
      <c r="B250" t="inlineStr">
        <is>
          <t>45-49</t>
        </is>
      </c>
      <c r="C250" t="inlineStr">
        <is>
          <t>2023 Birmingham</t>
        </is>
      </c>
      <c r="D250" t="inlineStr">
        <is>
          <t>HYROX</t>
        </is>
      </c>
      <c r="E250" s="8" t="n">
        <v>0.002511574074074074</v>
      </c>
      <c r="F250" s="8" t="n">
        <v>0.002835648148148148</v>
      </c>
      <c r="G250" s="8" t="n">
        <v>0.003263888888888889</v>
      </c>
      <c r="H250" s="8" t="n">
        <v>0.002013888888888889</v>
      </c>
      <c r="I250" s="8" t="n">
        <v>0.0034375</v>
      </c>
      <c r="J250" s="8" t="n">
        <v>0.002719907407407407</v>
      </c>
      <c r="K250" s="8" t="n">
        <v>0.003368055555555556</v>
      </c>
      <c r="L250" s="8" t="n">
        <v>0.002916666666666667</v>
      </c>
      <c r="M250" s="8" t="n">
        <v>0.003657407407407407</v>
      </c>
      <c r="N250" s="8" t="n">
        <v>0.003194444444444445</v>
      </c>
      <c r="O250" s="8" t="n">
        <v>0.003530092592592592</v>
      </c>
      <c r="P250" s="8" t="n">
        <v>0.001412037037037037</v>
      </c>
      <c r="Q250" s="8" t="n">
        <v>0.003599537037037037</v>
      </c>
      <c r="R250" s="8" t="n">
        <v>0.00337962962962963</v>
      </c>
      <c r="S250" s="8" t="n">
        <v>0.003981481481481482</v>
      </c>
      <c r="T250" s="8" t="n">
        <v>0.003842592592592593</v>
      </c>
      <c r="U250" s="8" t="n">
        <v>0.003854166666666667</v>
      </c>
      <c r="V250" t="inlineStr">
        <is>
          <t>–</t>
        </is>
      </c>
      <c r="W250">
        <f>E250 + G250 + I250 + K250 + M250 + O250 + Q250 + S250</f>
        <v/>
      </c>
      <c r="X250" s="9">
        <f>W250 / 8</f>
        <v/>
      </c>
      <c r="Y250" s="9">
        <f>MAX(ABS(E250 - X250), ABS(G250 - X250), ABS(I250 - X250), ABS(K250 - X250), ABS(M250 - X250), ABS(O250 - X250), ABS(Q250 - X250), ABS(S250 - X250))</f>
        <v/>
      </c>
      <c r="Z250" s="8" t="n">
        <v>0.0534375</v>
      </c>
    </row>
    <row r="251">
      <c r="A251" t="inlineStr">
        <is>
          <t>Blowes, Ben (GBR)</t>
        </is>
      </c>
      <c r="B251" t="inlineStr">
        <is>
          <t>50-54</t>
        </is>
      </c>
      <c r="C251" t="inlineStr">
        <is>
          <t>2023 Birmingham</t>
        </is>
      </c>
      <c r="D251" t="inlineStr">
        <is>
          <t>HYROX</t>
        </is>
      </c>
      <c r="E251" s="8" t="n">
        <v>0.0025</v>
      </c>
      <c r="F251" s="8" t="n">
        <v>0.002939814814814815</v>
      </c>
      <c r="G251" s="8" t="n">
        <v>0.003078703703703704</v>
      </c>
      <c r="H251" s="8" t="n">
        <v>0.002141203703703704</v>
      </c>
      <c r="I251" s="8" t="n">
        <v>0.003194444444444445</v>
      </c>
      <c r="J251" s="8" t="n">
        <v>0.003541666666666666</v>
      </c>
      <c r="K251" s="8" t="n">
        <v>0.003217592592592593</v>
      </c>
      <c r="L251" s="8" t="n">
        <v>0.00349537037037037</v>
      </c>
      <c r="M251" s="8" t="n">
        <v>0.003229166666666667</v>
      </c>
      <c r="N251" s="8" t="n">
        <v>0.003287037037037037</v>
      </c>
      <c r="O251" s="8" t="n">
        <v>0.003171296296296296</v>
      </c>
      <c r="P251" s="8" t="n">
        <v>0.001087962962962963</v>
      </c>
      <c r="Q251" s="8" t="n">
        <v>0.003159722222222222</v>
      </c>
      <c r="R251" s="8" t="n">
        <v>0.003541666666666666</v>
      </c>
      <c r="S251" s="8" t="n">
        <v>0.003599537037037037</v>
      </c>
      <c r="T251" s="8" t="n">
        <v>0.005219907407407407</v>
      </c>
      <c r="U251" s="8" t="n">
        <v>0.003125</v>
      </c>
      <c r="V251" t="inlineStr">
        <is>
          <t>–</t>
        </is>
      </c>
      <c r="W251">
        <f>E251 + G251 + I251 + K251 + M251 + O251 + Q251 + S251</f>
        <v/>
      </c>
      <c r="X251" s="9">
        <f>W251 / 8</f>
        <v/>
      </c>
      <c r="Y251" s="9">
        <f>MAX(ABS(E251 - X251), ABS(G251 - X251), ABS(I251 - X251), ABS(K251 - X251), ABS(M251 - X251), ABS(O251 - X251), ABS(Q251 - X251), ABS(S251 - X251))</f>
        <v/>
      </c>
      <c r="Z251" s="8" t="n">
        <v>0.05344907407407407</v>
      </c>
    </row>
    <row r="252">
      <c r="A252" t="inlineStr">
        <is>
          <t>Wyatt, Mark (GBR)</t>
        </is>
      </c>
      <c r="B252" t="inlineStr">
        <is>
          <t>30-34</t>
        </is>
      </c>
      <c r="C252" t="inlineStr">
        <is>
          <t>2023 Birmingham</t>
        </is>
      </c>
      <c r="D252" t="inlineStr">
        <is>
          <t>HYROX</t>
        </is>
      </c>
      <c r="E252" s="8" t="n">
        <v>0.002476851851851852</v>
      </c>
      <c r="F252" s="8" t="n">
        <v>0.003101851851851852</v>
      </c>
      <c r="G252" s="8" t="n">
        <v>0.003148148148148148</v>
      </c>
      <c r="H252" s="8" t="n">
        <v>0.002118055555555556</v>
      </c>
      <c r="I252" s="8" t="n">
        <v>0.003136574074074074</v>
      </c>
      <c r="J252" s="8" t="n">
        <v>0.003194444444444445</v>
      </c>
      <c r="K252" s="8" t="n">
        <v>0.003298611111111111</v>
      </c>
      <c r="L252" s="8" t="n">
        <v>0.003819444444444444</v>
      </c>
      <c r="M252" s="8" t="n">
        <v>0.003402777777777778</v>
      </c>
      <c r="N252" s="8" t="n">
        <v>0.003148148148148148</v>
      </c>
      <c r="O252" s="8" t="n">
        <v>0.003298611111111111</v>
      </c>
      <c r="P252" s="8" t="n">
        <v>0.001365740740740741</v>
      </c>
      <c r="Q252" s="8" t="n">
        <v>0.003518518518518518</v>
      </c>
      <c r="R252" s="8" t="n">
        <v>0.002615740740740741</v>
      </c>
      <c r="S252" s="8" t="n">
        <v>0.003773148148148148</v>
      </c>
      <c r="T252" s="8" t="n">
        <v>0.004363425925925926</v>
      </c>
      <c r="U252" s="8" t="n">
        <v>0.003854166666666667</v>
      </c>
      <c r="V252" t="inlineStr">
        <is>
          <t>–</t>
        </is>
      </c>
      <c r="W252">
        <f>E252 + G252 + I252 + K252 + M252 + O252 + Q252 + S252</f>
        <v/>
      </c>
      <c r="X252" s="9">
        <f>W252 / 8</f>
        <v/>
      </c>
      <c r="Y252" s="9">
        <f>MAX(ABS(E252 - X252), ABS(G252 - X252), ABS(I252 - X252), ABS(K252 - X252), ABS(M252 - X252), ABS(O252 - X252), ABS(Q252 - X252), ABS(S252 - X252))</f>
        <v/>
      </c>
      <c r="Z252" s="8" t="n">
        <v>0.05354166666666667</v>
      </c>
    </row>
    <row r="253">
      <c r="A253" t="inlineStr">
        <is>
          <t>Holden, David (GBR)</t>
        </is>
      </c>
      <c r="B253" t="inlineStr">
        <is>
          <t>45-49</t>
        </is>
      </c>
      <c r="C253" t="inlineStr">
        <is>
          <t>2023 Birmingham</t>
        </is>
      </c>
      <c r="D253" t="inlineStr">
        <is>
          <t>HYROX</t>
        </is>
      </c>
      <c r="E253" s="8" t="n">
        <v>0.002534722222222222</v>
      </c>
      <c r="F253" s="8" t="n">
        <v>0.00306712962962963</v>
      </c>
      <c r="G253" s="8" t="n">
        <v>0.003287037037037037</v>
      </c>
      <c r="H253" s="8" t="n">
        <v>0.001828703703703704</v>
      </c>
      <c r="I253" s="8" t="n">
        <v>0.003402777777777778</v>
      </c>
      <c r="J253" s="8" t="n">
        <v>0.002789351851851852</v>
      </c>
      <c r="K253" s="8" t="n">
        <v>0.003553240740740741</v>
      </c>
      <c r="L253" s="8" t="n">
        <v>0.003217592592592593</v>
      </c>
      <c r="M253" s="8" t="n">
        <v>0.003564814814814815</v>
      </c>
      <c r="N253" s="8" t="n">
        <v>0.003136574074074074</v>
      </c>
      <c r="O253" s="8" t="n">
        <v>0.003599537037037037</v>
      </c>
      <c r="P253" s="8" t="n">
        <v>0.001400462962962963</v>
      </c>
      <c r="Q253" s="8" t="n">
        <v>0.003541666666666666</v>
      </c>
      <c r="R253" s="8" t="n">
        <v>0.002928240740740741</v>
      </c>
      <c r="S253" s="8" t="n">
        <v>0.003865740740740741</v>
      </c>
      <c r="T253" s="8" t="n">
        <v>0.004050925925925926</v>
      </c>
      <c r="U253" s="8" t="n">
        <v>0.003900462962962963</v>
      </c>
      <c r="V253" t="inlineStr">
        <is>
          <t>–</t>
        </is>
      </c>
      <c r="W253">
        <f>E253 + G253 + I253 + K253 + M253 + O253 + Q253 + S253</f>
        <v/>
      </c>
      <c r="X253" s="9">
        <f>W253 / 8</f>
        <v/>
      </c>
      <c r="Y253" s="9">
        <f>MAX(ABS(E253 - X253), ABS(G253 - X253), ABS(I253 - X253), ABS(K253 - X253), ABS(M253 - X253), ABS(O253 - X253), ABS(Q253 - X253), ABS(S253 - X253))</f>
        <v/>
      </c>
      <c r="Z253" s="8" t="n">
        <v>0.05356481481481482</v>
      </c>
    </row>
    <row r="254">
      <c r="A254" t="inlineStr">
        <is>
          <t>Lodge, Nick (GBR)</t>
        </is>
      </c>
      <c r="B254" t="inlineStr">
        <is>
          <t>50-54</t>
        </is>
      </c>
      <c r="C254" t="inlineStr">
        <is>
          <t>2023 Birmingham</t>
        </is>
      </c>
      <c r="D254" t="inlineStr">
        <is>
          <t>HYROX</t>
        </is>
      </c>
      <c r="E254" s="8" t="n">
        <v>0.002395833333333333</v>
      </c>
      <c r="F254" s="8" t="n">
        <v>0.002928240740740741</v>
      </c>
      <c r="G254" s="8" t="n">
        <v>0.003321759259259259</v>
      </c>
      <c r="H254" s="8" t="n">
        <v>0.002222222222222222</v>
      </c>
      <c r="I254" s="8" t="n">
        <v>0.003449074074074074</v>
      </c>
      <c r="J254" s="8" t="n">
        <v>0.002824074074074074</v>
      </c>
      <c r="K254" s="8" t="n">
        <v>0.003449074074074074</v>
      </c>
      <c r="L254" s="8" t="n">
        <v>0.003310185185185185</v>
      </c>
      <c r="M254" s="8" t="n">
        <v>0.003576388888888889</v>
      </c>
      <c r="N254" s="8" t="n">
        <v>0.003275462962962963</v>
      </c>
      <c r="O254" s="8" t="n">
        <v>0.003425925925925926</v>
      </c>
      <c r="P254" s="8" t="n">
        <v>0.001203703703703704</v>
      </c>
      <c r="Q254" s="8" t="n">
        <v>0.003530092592592592</v>
      </c>
      <c r="R254" s="8" t="n">
        <v>0.003425925925925926</v>
      </c>
      <c r="S254" s="8" t="n">
        <v>0.003877314814814815</v>
      </c>
      <c r="T254" s="8" t="n">
        <v>0.004074074074074074</v>
      </c>
      <c r="U254" s="8" t="n">
        <v>0.003414351851851852</v>
      </c>
      <c r="V254" t="inlineStr">
        <is>
          <t>–</t>
        </is>
      </c>
      <c r="W254">
        <f>E254 + G254 + I254 + K254 + M254 + O254 + Q254 + S254</f>
        <v/>
      </c>
      <c r="X254" s="9">
        <f>W254 / 8</f>
        <v/>
      </c>
      <c r="Y254" s="9">
        <f>MAX(ABS(E254 - X254), ABS(G254 - X254), ABS(I254 - X254), ABS(K254 - X254), ABS(M254 - X254), ABS(O254 - X254), ABS(Q254 - X254), ABS(S254 - X254))</f>
        <v/>
      </c>
      <c r="Z254" s="8" t="n">
        <v>0.05361111111111111</v>
      </c>
    </row>
    <row r="255">
      <c r="A255" t="inlineStr">
        <is>
          <t>Boyce, Martin (GBR)</t>
        </is>
      </c>
      <c r="B255" t="inlineStr">
        <is>
          <t>40-44</t>
        </is>
      </c>
      <c r="C255" t="inlineStr">
        <is>
          <t>2023 Birmingham</t>
        </is>
      </c>
      <c r="D255" t="inlineStr">
        <is>
          <t>HYROX</t>
        </is>
      </c>
      <c r="E255" s="8" t="n">
        <v>0.002280092592592593</v>
      </c>
      <c r="F255" s="8" t="n">
        <v>0.002881944444444444</v>
      </c>
      <c r="G255" s="8" t="n">
        <v>0.003217592592592593</v>
      </c>
      <c r="H255" s="8" t="n">
        <v>0.002210648148148148</v>
      </c>
      <c r="I255" s="8" t="n">
        <v>0.0034375</v>
      </c>
      <c r="J255" s="8" t="n">
        <v>0.00337962962962963</v>
      </c>
      <c r="K255" s="8" t="n">
        <v>0.003414351851851852</v>
      </c>
      <c r="L255" s="8" t="n">
        <v>0.00380787037037037</v>
      </c>
      <c r="M255" s="8" t="n">
        <v>0.003425925925925926</v>
      </c>
      <c r="N255" s="8" t="n">
        <v>0.003217592592592593</v>
      </c>
      <c r="O255" s="8" t="n">
        <v>0.003368055555555556</v>
      </c>
      <c r="P255" s="8" t="n">
        <v>0.001238425925925926</v>
      </c>
      <c r="Q255" s="8" t="n">
        <v>0.003460648148148148</v>
      </c>
      <c r="R255" s="8" t="n">
        <v>0.003310185185185185</v>
      </c>
      <c r="S255" s="8" t="n">
        <v>0.003715277777777778</v>
      </c>
      <c r="T255" s="8" t="n">
        <v>0.004328703703703704</v>
      </c>
      <c r="U255" s="8" t="n">
        <v>0.00306712962962963</v>
      </c>
      <c r="V255" t="inlineStr">
        <is>
          <t>–</t>
        </is>
      </c>
      <c r="W255">
        <f>E255 + G255 + I255 + K255 + M255 + O255 + Q255 + S255</f>
        <v/>
      </c>
      <c r="X255" s="9">
        <f>W255 / 8</f>
        <v/>
      </c>
      <c r="Y255" s="9">
        <f>MAX(ABS(E255 - X255), ABS(G255 - X255), ABS(I255 - X255), ABS(K255 - X255), ABS(M255 - X255), ABS(O255 - X255), ABS(Q255 - X255), ABS(S255 - X255))</f>
        <v/>
      </c>
      <c r="Z255" s="8" t="n">
        <v>0.05365740740740741</v>
      </c>
    </row>
    <row r="256">
      <c r="A256" t="inlineStr">
        <is>
          <t>Coote, Adam (GBR)</t>
        </is>
      </c>
      <c r="B256" t="inlineStr">
        <is>
          <t>35-39</t>
        </is>
      </c>
      <c r="C256" t="inlineStr">
        <is>
          <t>2023 Birmingham</t>
        </is>
      </c>
      <c r="D256" t="inlineStr">
        <is>
          <t>HYROX</t>
        </is>
      </c>
      <c r="E256" s="8" t="n">
        <v>0.002314814814814815</v>
      </c>
      <c r="F256" s="8" t="n">
        <v>0.002800925925925926</v>
      </c>
      <c r="G256" s="8" t="n">
        <v>0.003101851851851852</v>
      </c>
      <c r="H256" s="8" t="n">
        <v>0.002581018518518519</v>
      </c>
      <c r="I256" s="8" t="n">
        <v>0.003564814814814815</v>
      </c>
      <c r="J256" s="8" t="n">
        <v>0.003587962962962963</v>
      </c>
      <c r="K256" s="8" t="n">
        <v>0.003356481481481482</v>
      </c>
      <c r="L256" s="8" t="n">
        <v>0.003356481481481482</v>
      </c>
      <c r="M256" s="8" t="n">
        <v>0.003564814814814815</v>
      </c>
      <c r="N256" s="8" t="n">
        <v>0.003240740740740741</v>
      </c>
      <c r="O256" s="8" t="n">
        <v>0.003518518518518518</v>
      </c>
      <c r="P256" s="8" t="n">
        <v>0.001122685185185185</v>
      </c>
      <c r="Q256" s="8" t="n">
        <v>0.003229166666666667</v>
      </c>
      <c r="R256" s="8" t="n">
        <v>0.002488425925925926</v>
      </c>
      <c r="S256" s="8" t="n">
        <v>0.003726851851851852</v>
      </c>
      <c r="T256" s="8" t="n">
        <v>0.004050925925925926</v>
      </c>
      <c r="U256" s="8" t="n">
        <v>0.004143518518518519</v>
      </c>
      <c r="V256" t="inlineStr">
        <is>
          <t>–</t>
        </is>
      </c>
      <c r="W256">
        <f>E256 + G256 + I256 + K256 + M256 + O256 + Q256 + S256</f>
        <v/>
      </c>
      <c r="X256" s="9">
        <f>W256 / 8</f>
        <v/>
      </c>
      <c r="Y256" s="9">
        <f>MAX(ABS(E256 - X256), ABS(G256 - X256), ABS(I256 - X256), ABS(K256 - X256), ABS(M256 - X256), ABS(O256 - X256), ABS(Q256 - X256), ABS(S256 - X256))</f>
        <v/>
      </c>
      <c r="Z256" s="8" t="n">
        <v>0.05368055555555556</v>
      </c>
    </row>
    <row r="257">
      <c r="A257" t="inlineStr">
        <is>
          <t>Forde, Daniel (GBR)</t>
        </is>
      </c>
      <c r="B257" t="inlineStr">
        <is>
          <t>35-39</t>
        </is>
      </c>
      <c r="C257" t="inlineStr">
        <is>
          <t>2023 Birmingham</t>
        </is>
      </c>
      <c r="D257" t="inlineStr">
        <is>
          <t>HYROX</t>
        </is>
      </c>
      <c r="E257" s="8" t="n">
        <v>0.002719907407407407</v>
      </c>
      <c r="F257" s="8" t="n">
        <v>0.003125</v>
      </c>
      <c r="G257" s="8" t="n">
        <v>0.003645833333333333</v>
      </c>
      <c r="H257" s="8" t="n">
        <v>0.001909722222222222</v>
      </c>
      <c r="I257" s="8" t="n">
        <v>0.003622685185185185</v>
      </c>
      <c r="J257" s="8" t="n">
        <v>0.002847222222222222</v>
      </c>
      <c r="K257" s="8" t="n">
        <v>0.003518518518518518</v>
      </c>
      <c r="L257" s="8" t="n">
        <v>0.002569444444444445</v>
      </c>
      <c r="M257" s="8" t="n">
        <v>0.003564814814814815</v>
      </c>
      <c r="N257" s="8" t="n">
        <v>0.003078703703703704</v>
      </c>
      <c r="O257" s="8" t="n">
        <v>0.003703703703703704</v>
      </c>
      <c r="P257" s="8" t="n">
        <v>0.001458333333333333</v>
      </c>
      <c r="Q257" s="8" t="n">
        <v>0.003553240740740741</v>
      </c>
      <c r="R257" s="8" t="n">
        <v>0.00287037037037037</v>
      </c>
      <c r="S257" s="8" t="n">
        <v>0.003761574074074074</v>
      </c>
      <c r="T257" s="8" t="n">
        <v>0.003263888888888889</v>
      </c>
      <c r="U257" s="8" t="n">
        <v>0.004548611111111111</v>
      </c>
      <c r="V257" t="inlineStr">
        <is>
          <t>1 Minute</t>
        </is>
      </c>
      <c r="W257">
        <f>E257 + G257 + I257 + K257 + M257 + O257 + Q257 + S257</f>
        <v/>
      </c>
      <c r="X257" s="9">
        <f>W257 / 8</f>
        <v/>
      </c>
      <c r="Y257" s="9">
        <f>MAX(ABS(E257 - X257), ABS(G257 - X257), ABS(I257 - X257), ABS(K257 - X257), ABS(M257 - X257), ABS(O257 - X257), ABS(Q257 - X257), ABS(S257 - X257))</f>
        <v/>
      </c>
      <c r="Z257" s="8" t="n">
        <v>0.05368055555555556</v>
      </c>
    </row>
    <row r="258">
      <c r="A258" t="inlineStr">
        <is>
          <t>Powell, Andy (GBR)</t>
        </is>
      </c>
      <c r="B258" t="inlineStr">
        <is>
          <t>25-29</t>
        </is>
      </c>
      <c r="C258" t="inlineStr">
        <is>
          <t>2023 Birmingham</t>
        </is>
      </c>
      <c r="D258" t="inlineStr">
        <is>
          <t>HYROX</t>
        </is>
      </c>
      <c r="E258" s="8" t="n">
        <v>0.002303240740740741</v>
      </c>
      <c r="F258" s="8" t="n">
        <v>0.002881944444444444</v>
      </c>
      <c r="G258" s="8" t="n">
        <v>0.002986111111111111</v>
      </c>
      <c r="H258" s="8" t="n">
        <v>0.001828703703703704</v>
      </c>
      <c r="I258" s="8" t="n">
        <v>0.003449074074074074</v>
      </c>
      <c r="J258" s="8" t="n">
        <v>0.003645833333333333</v>
      </c>
      <c r="K258" s="8" t="n">
        <v>0.003634259259259259</v>
      </c>
      <c r="L258" s="8" t="n">
        <v>0.003009259259259259</v>
      </c>
      <c r="M258" s="8" t="n">
        <v>0.003599537037037037</v>
      </c>
      <c r="N258" s="8" t="n">
        <v>0.003159722222222222</v>
      </c>
      <c r="O258" s="8" t="n">
        <v>0.003611111111111111</v>
      </c>
      <c r="P258" s="8" t="n">
        <v>0.001423611111111111</v>
      </c>
      <c r="Q258" s="8" t="n">
        <v>0.003599537037037037</v>
      </c>
      <c r="R258" s="8" t="n">
        <v>0.003113425925925926</v>
      </c>
      <c r="S258" s="8" t="n">
        <v>0.003854166666666667</v>
      </c>
      <c r="T258" s="8" t="n">
        <v>0.004016203703703704</v>
      </c>
      <c r="U258" s="8" t="n">
        <v>0.003738425925925926</v>
      </c>
      <c r="V258" t="inlineStr">
        <is>
          <t>–</t>
        </is>
      </c>
      <c r="W258">
        <f>E258 + G258 + I258 + K258 + M258 + O258 + Q258 + S258</f>
        <v/>
      </c>
      <c r="X258" s="9">
        <f>W258 / 8</f>
        <v/>
      </c>
      <c r="Y258" s="9">
        <f>MAX(ABS(E258 - X258), ABS(G258 - X258), ABS(I258 - X258), ABS(K258 - X258), ABS(M258 - X258), ABS(O258 - X258), ABS(Q258 - X258), ABS(S258 - X258))</f>
        <v/>
      </c>
      <c r="Z258" s="8" t="n">
        <v>0.05373842592592593</v>
      </c>
    </row>
    <row r="259">
      <c r="A259" t="inlineStr">
        <is>
          <t>Childs, Matt (GBR)</t>
        </is>
      </c>
      <c r="B259" t="inlineStr">
        <is>
          <t>30-34</t>
        </is>
      </c>
      <c r="C259" t="inlineStr">
        <is>
          <t>2023 Birmingham</t>
        </is>
      </c>
      <c r="D259" t="inlineStr">
        <is>
          <t>HYROX</t>
        </is>
      </c>
      <c r="E259" s="8" t="n">
        <v>0.00244212962962963</v>
      </c>
      <c r="F259" s="8" t="n">
        <v>0.0002083333333333333</v>
      </c>
      <c r="G259" s="8" t="n">
        <v>0.00318287037037037</v>
      </c>
      <c r="H259" s="8" t="n">
        <v>0.002164351851851852</v>
      </c>
      <c r="I259" s="8" t="n">
        <v>0.00337962962962963</v>
      </c>
      <c r="J259" s="8" t="n">
        <v>0.003472222222222222</v>
      </c>
      <c r="K259" s="8" t="n">
        <v>0.003518518518518518</v>
      </c>
      <c r="L259" s="8" t="n">
        <v>0.003935185185185185</v>
      </c>
      <c r="M259" s="8" t="n">
        <v>0.003541666666666666</v>
      </c>
      <c r="N259" s="8" t="n">
        <v>0.003206018518518519</v>
      </c>
      <c r="O259" s="8" t="n">
        <v>0.003391203703703704</v>
      </c>
      <c r="P259" s="8" t="n">
        <v>0.001296296296296296</v>
      </c>
      <c r="Q259" s="8" t="n">
        <v>0.003391203703703704</v>
      </c>
      <c r="R259" s="8" t="n">
        <v>0.00306712962962963</v>
      </c>
      <c r="S259" s="8" t="n">
        <v>0.003715277777777778</v>
      </c>
      <c r="T259" s="8" t="n">
        <v>0.00318287037037037</v>
      </c>
      <c r="U259" s="8" t="n">
        <v>0.006793981481481482</v>
      </c>
      <c r="V259" t="inlineStr">
        <is>
          <t>–</t>
        </is>
      </c>
      <c r="W259">
        <f>E259 + G259 + I259 + K259 + M259 + O259 + Q259 + S259</f>
        <v/>
      </c>
      <c r="X259" s="9">
        <f>W259 / 8</f>
        <v/>
      </c>
      <c r="Y259" s="9">
        <f>MAX(ABS(E259 - X259), ABS(G259 - X259), ABS(I259 - X259), ABS(K259 - X259), ABS(M259 - X259), ABS(O259 - X259), ABS(Q259 - X259), ABS(S259 - X259))</f>
        <v/>
      </c>
      <c r="Z259" s="8" t="n">
        <v>0.05378472222222222</v>
      </c>
    </row>
    <row r="260">
      <c r="A260" t="inlineStr">
        <is>
          <t>Wilkinson, Dan (GBR)</t>
        </is>
      </c>
      <c r="B260" t="inlineStr">
        <is>
          <t>30-34</t>
        </is>
      </c>
      <c r="C260" t="inlineStr">
        <is>
          <t>2023 Birmingham</t>
        </is>
      </c>
      <c r="D260" t="inlineStr">
        <is>
          <t>HYROX</t>
        </is>
      </c>
      <c r="E260" s="8" t="n">
        <v>0.002731481481481481</v>
      </c>
      <c r="F260" s="8" t="n">
        <v>0.003032407407407407</v>
      </c>
      <c r="G260" s="8" t="n">
        <v>0.00349537037037037</v>
      </c>
      <c r="H260" s="8" t="n">
        <v>0.00224537037037037</v>
      </c>
      <c r="I260" s="8" t="n">
        <v>0.003402777777777778</v>
      </c>
      <c r="J260" s="8" t="n">
        <v>0.002638888888888889</v>
      </c>
      <c r="K260" s="8" t="n">
        <v>0.003449074074074074</v>
      </c>
      <c r="L260" s="8" t="n">
        <v>0.003344907407407408</v>
      </c>
      <c r="M260" s="8" t="n">
        <v>0.003530092592592592</v>
      </c>
      <c r="N260" s="8" t="n">
        <v>0.003032407407407407</v>
      </c>
      <c r="O260" s="8" t="n">
        <v>0.003483796296296296</v>
      </c>
      <c r="P260" s="8" t="n">
        <v>0.001087962962962963</v>
      </c>
      <c r="Q260" s="8" t="n">
        <v>0.003645833333333333</v>
      </c>
      <c r="R260" s="8" t="n">
        <v>0.002777777777777778</v>
      </c>
      <c r="S260" s="8" t="n">
        <v>0.00380787037037037</v>
      </c>
      <c r="T260" s="8" t="n">
        <v>0.003715277777777778</v>
      </c>
      <c r="U260" s="8" t="n">
        <v>0.004467592592592592</v>
      </c>
      <c r="V260" t="inlineStr">
        <is>
          <t>–</t>
        </is>
      </c>
      <c r="W260">
        <f>E260 + G260 + I260 + K260 + M260 + O260 + Q260 + S260</f>
        <v/>
      </c>
      <c r="X260" s="9">
        <f>W260 / 8</f>
        <v/>
      </c>
      <c r="Y260" s="9">
        <f>MAX(ABS(E260 - X260), ABS(G260 - X260), ABS(I260 - X260), ABS(K260 - X260), ABS(M260 - X260), ABS(O260 - X260), ABS(Q260 - X260), ABS(S260 - X260))</f>
        <v/>
      </c>
      <c r="Z260" s="8" t="n">
        <v>0.05380787037037037</v>
      </c>
    </row>
    <row r="261">
      <c r="A261" t="inlineStr">
        <is>
          <t>Fletcher, Nathan (GBR)</t>
        </is>
      </c>
      <c r="B261" t="inlineStr">
        <is>
          <t>25-29</t>
        </is>
      </c>
      <c r="C261" t="inlineStr">
        <is>
          <t>2023 Birmingham</t>
        </is>
      </c>
      <c r="D261" t="inlineStr">
        <is>
          <t>HYROX</t>
        </is>
      </c>
      <c r="E261" s="8" t="n">
        <v>0.002430555555555556</v>
      </c>
      <c r="F261" s="8" t="n">
        <v>0.003125</v>
      </c>
      <c r="G261" s="8" t="n">
        <v>0.003171296296296296</v>
      </c>
      <c r="H261" s="8" t="n">
        <v>0.001631944444444445</v>
      </c>
      <c r="I261" s="8" t="n">
        <v>0.003414351851851852</v>
      </c>
      <c r="J261" s="8" t="n">
        <v>0.004085648148148148</v>
      </c>
      <c r="K261" s="8" t="n">
        <v>0.003599537037037037</v>
      </c>
      <c r="L261" s="8" t="n">
        <v>0.002708333333333333</v>
      </c>
      <c r="M261" s="8" t="n">
        <v>0.003726851851851852</v>
      </c>
      <c r="N261" s="8" t="n">
        <v>0.003275462962962963</v>
      </c>
      <c r="O261" s="8" t="n">
        <v>0.003506944444444444</v>
      </c>
      <c r="P261" s="8" t="n">
        <v>0.001018518518518518</v>
      </c>
      <c r="Q261" s="8" t="n">
        <v>0.003703703703703704</v>
      </c>
      <c r="R261" s="8" t="n">
        <v>0.002777777777777778</v>
      </c>
      <c r="S261" s="8" t="n">
        <v>0.003946759259259259</v>
      </c>
      <c r="T261" s="8" t="n">
        <v>0.003993055555555555</v>
      </c>
      <c r="U261" s="8" t="n">
        <v>0.003796296296296296</v>
      </c>
      <c r="V261" t="inlineStr">
        <is>
          <t>–</t>
        </is>
      </c>
      <c r="W261">
        <f>E261 + G261 + I261 + K261 + M261 + O261 + Q261 + S261</f>
        <v/>
      </c>
      <c r="X261" s="9">
        <f>W261 / 8</f>
        <v/>
      </c>
      <c r="Y261" s="9">
        <f>MAX(ABS(E261 - X261), ABS(G261 - X261), ABS(I261 - X261), ABS(K261 - X261), ABS(M261 - X261), ABS(O261 - X261), ABS(Q261 - X261), ABS(S261 - X261))</f>
        <v/>
      </c>
      <c r="Z261" s="8" t="n">
        <v>0.05381944444444445</v>
      </c>
    </row>
    <row r="262">
      <c r="A262" t="inlineStr">
        <is>
          <t>Bonser, Ricky (GBR)</t>
        </is>
      </c>
      <c r="B262" t="inlineStr">
        <is>
          <t>30-34</t>
        </is>
      </c>
      <c r="C262" t="inlineStr">
        <is>
          <t>2023 Birmingham</t>
        </is>
      </c>
      <c r="D262" t="inlineStr">
        <is>
          <t>HYROX</t>
        </is>
      </c>
      <c r="E262" s="8" t="n">
        <v>0.002164351851851852</v>
      </c>
      <c r="F262" s="8" t="n">
        <v>0.003078703703703704</v>
      </c>
      <c r="G262" s="8" t="n">
        <v>0.002905092592592593</v>
      </c>
      <c r="H262" s="8" t="n">
        <v>0.002615740740740741</v>
      </c>
      <c r="I262" s="8" t="n">
        <v>0.003356481481481482</v>
      </c>
      <c r="J262" s="8" t="n">
        <v>0.004212962962962963</v>
      </c>
      <c r="K262" s="8" t="n">
        <v>0.003159722222222222</v>
      </c>
      <c r="L262" s="8" t="n">
        <v>0.003530092592592592</v>
      </c>
      <c r="M262" s="8" t="n">
        <v>0.00318287037037037</v>
      </c>
      <c r="N262" s="8" t="n">
        <v>0.003240740740740741</v>
      </c>
      <c r="O262" s="8" t="n">
        <v>0.003125</v>
      </c>
      <c r="P262" s="8" t="n">
        <v>0.00125</v>
      </c>
      <c r="Q262" s="8" t="n">
        <v>0.003229166666666667</v>
      </c>
      <c r="R262" s="8" t="n">
        <v>0.003229166666666667</v>
      </c>
      <c r="S262" s="8" t="n">
        <v>0.003726851851851852</v>
      </c>
      <c r="T262" s="8" t="n">
        <v>0.004155092592592592</v>
      </c>
      <c r="U262" s="8" t="n">
        <v>0.003854166666666667</v>
      </c>
      <c r="V262" t="inlineStr">
        <is>
          <t>–</t>
        </is>
      </c>
      <c r="W262">
        <f>E262 + G262 + I262 + K262 + M262 + O262 + Q262 + S262</f>
        <v/>
      </c>
      <c r="X262" s="9">
        <f>W262 / 8</f>
        <v/>
      </c>
      <c r="Y262" s="9">
        <f>MAX(ABS(E262 - X262), ABS(G262 - X262), ABS(I262 - X262), ABS(K262 - X262), ABS(M262 - X262), ABS(O262 - X262), ABS(Q262 - X262), ABS(S262 - X262))</f>
        <v/>
      </c>
      <c r="Z262" s="8" t="n">
        <v>0.05392361111111111</v>
      </c>
    </row>
    <row r="263">
      <c r="A263" t="inlineStr">
        <is>
          <t>Reid, Tim (GBR)</t>
        </is>
      </c>
      <c r="B263" t="inlineStr">
        <is>
          <t>35-39</t>
        </is>
      </c>
      <c r="C263" t="inlineStr">
        <is>
          <t>2023 Birmingham</t>
        </is>
      </c>
      <c r="D263" t="inlineStr">
        <is>
          <t>HYROX</t>
        </is>
      </c>
      <c r="E263" s="8" t="n">
        <v>0.002893518518518518</v>
      </c>
      <c r="F263" s="8" t="n">
        <v>0.003171296296296296</v>
      </c>
      <c r="G263" s="8" t="n">
        <v>0.003587962962962963</v>
      </c>
      <c r="H263" s="8" t="n">
        <v>0.0021875</v>
      </c>
      <c r="I263" s="8" t="n">
        <v>0.00369212962962963</v>
      </c>
      <c r="J263" s="8" t="n">
        <v>0.002615740740740741</v>
      </c>
      <c r="K263" s="8" t="n">
        <v>0.003634259259259259</v>
      </c>
      <c r="L263" s="8" t="n">
        <v>0.003136574074074074</v>
      </c>
      <c r="M263" s="8" t="n">
        <v>0.003680555555555555</v>
      </c>
      <c r="N263" s="8" t="n">
        <v>0.003287037037037037</v>
      </c>
      <c r="O263" s="8" t="n">
        <v>0.003634259259259259</v>
      </c>
      <c r="P263" s="8" t="n">
        <v>0.001018518518518518</v>
      </c>
      <c r="Q263" s="8" t="n">
        <v>0.00369212962962963</v>
      </c>
      <c r="R263" s="8" t="n">
        <v>0.003101851851851852</v>
      </c>
      <c r="S263" s="8" t="n">
        <v>0.003877314814814815</v>
      </c>
      <c r="T263" s="8" t="n">
        <v>0.003518518518518518</v>
      </c>
      <c r="U263" s="8" t="n">
        <v>0.003333333333333334</v>
      </c>
      <c r="V263" t="inlineStr">
        <is>
          <t>–</t>
        </is>
      </c>
      <c r="W263">
        <f>E263 + G263 + I263 + K263 + M263 + O263 + Q263 + S263</f>
        <v/>
      </c>
      <c r="X263" s="9">
        <f>W263 / 8</f>
        <v/>
      </c>
      <c r="Y263" s="9">
        <f>MAX(ABS(E263 - X263), ABS(G263 - X263), ABS(I263 - X263), ABS(K263 - X263), ABS(M263 - X263), ABS(O263 - X263), ABS(Q263 - X263), ABS(S263 - X263))</f>
        <v/>
      </c>
      <c r="Z263" s="8" t="n">
        <v>0.05398148148148148</v>
      </c>
    </row>
    <row r="264">
      <c r="A264" t="inlineStr">
        <is>
          <t>Collins, Jack (GBR)</t>
        </is>
      </c>
      <c r="B264" t="inlineStr">
        <is>
          <t>25-29</t>
        </is>
      </c>
      <c r="C264" t="inlineStr">
        <is>
          <t>2023 Birmingham</t>
        </is>
      </c>
      <c r="D264" t="inlineStr">
        <is>
          <t>HYROX</t>
        </is>
      </c>
      <c r="E264" s="8" t="n">
        <v>0.002592592592592593</v>
      </c>
      <c r="F264" s="8" t="n">
        <v>0.003078703703703704</v>
      </c>
      <c r="G264" s="8" t="n">
        <v>0.003333333333333334</v>
      </c>
      <c r="H264" s="8" t="n">
        <v>0.0025</v>
      </c>
      <c r="I264" s="8" t="n">
        <v>0.003483796296296296</v>
      </c>
      <c r="J264" s="8" t="n">
        <v>0.002789351851851852</v>
      </c>
      <c r="K264" s="8" t="n">
        <v>0.003460648148148148</v>
      </c>
      <c r="L264" s="8" t="n">
        <v>0.002789351851851852</v>
      </c>
      <c r="M264" s="8" t="n">
        <v>0.003587962962962963</v>
      </c>
      <c r="N264" s="8" t="n">
        <v>0.003136574074074074</v>
      </c>
      <c r="O264" s="8" t="n">
        <v>0.003564814814814815</v>
      </c>
      <c r="P264" s="8" t="n">
        <v>0.001539351851851852</v>
      </c>
      <c r="Q264" s="8" t="n">
        <v>0.003587962962962963</v>
      </c>
      <c r="R264" s="8" t="n">
        <v>0.002743055555555555</v>
      </c>
      <c r="S264" s="8" t="n">
        <v>0.003796296296296296</v>
      </c>
      <c r="T264" s="8" t="n">
        <v>0.002986111111111111</v>
      </c>
      <c r="U264" s="8" t="n">
        <v>0.005115740740740741</v>
      </c>
      <c r="V264" t="inlineStr">
        <is>
          <t>–</t>
        </is>
      </c>
      <c r="W264">
        <f>E264 + G264 + I264 + K264 + M264 + O264 + Q264 + S264</f>
        <v/>
      </c>
      <c r="X264" s="9">
        <f>W264 / 8</f>
        <v/>
      </c>
      <c r="Y264" s="9">
        <f>MAX(ABS(E264 - X264), ABS(G264 - X264), ABS(I264 - X264), ABS(K264 - X264), ABS(M264 - X264), ABS(O264 - X264), ABS(Q264 - X264), ABS(S264 - X264))</f>
        <v/>
      </c>
      <c r="Z264" s="8" t="n">
        <v>0.05399305555555556</v>
      </c>
    </row>
    <row r="265">
      <c r="A265" t="inlineStr">
        <is>
          <t>Martin, Paul (GBR)</t>
        </is>
      </c>
      <c r="B265" t="inlineStr">
        <is>
          <t>45-49</t>
        </is>
      </c>
      <c r="C265" t="inlineStr">
        <is>
          <t>2023 Birmingham</t>
        </is>
      </c>
      <c r="D265" t="inlineStr">
        <is>
          <t>HYROX</t>
        </is>
      </c>
      <c r="E265" s="8" t="n">
        <v>0.002407407407407408</v>
      </c>
      <c r="F265" s="8" t="n">
        <v>0.002916666666666667</v>
      </c>
      <c r="G265" s="8" t="n">
        <v>0.003321759259259259</v>
      </c>
      <c r="H265" s="8" t="n">
        <v>0.001712962962962963</v>
      </c>
      <c r="I265" s="8" t="n">
        <v>0.003472222222222222</v>
      </c>
      <c r="J265" s="8" t="n">
        <v>0.002650462962962963</v>
      </c>
      <c r="K265" s="8" t="n">
        <v>0.003472222222222222</v>
      </c>
      <c r="L265" s="8" t="n">
        <v>0.003125</v>
      </c>
      <c r="M265" s="8" t="n">
        <v>0.003576388888888889</v>
      </c>
      <c r="N265" s="8" t="n">
        <v>0.003368055555555556</v>
      </c>
      <c r="O265" s="8" t="n">
        <v>0.003530092592592592</v>
      </c>
      <c r="P265" s="8" t="n">
        <v>0.001122685185185185</v>
      </c>
      <c r="Q265" s="8" t="n">
        <v>0.003611111111111111</v>
      </c>
      <c r="R265" s="8" t="n">
        <v>0.002731481481481481</v>
      </c>
      <c r="S265" s="8" t="n">
        <v>0.003935185185185185</v>
      </c>
      <c r="T265" s="8" t="n">
        <v>0.005104166666666667</v>
      </c>
      <c r="U265" s="8" t="n">
        <v>0.0040625</v>
      </c>
      <c r="V265" t="inlineStr">
        <is>
          <t>–</t>
        </is>
      </c>
      <c r="W265">
        <f>E265 + G265 + I265 + K265 + M265 + O265 + Q265 + S265</f>
        <v/>
      </c>
      <c r="X265" s="9">
        <f>W265 / 8</f>
        <v/>
      </c>
      <c r="Y265" s="9">
        <f>MAX(ABS(E265 - X265), ABS(G265 - X265), ABS(I265 - X265), ABS(K265 - X265), ABS(M265 - X265), ABS(O265 - X265), ABS(Q265 - X265), ABS(S265 - X265))</f>
        <v/>
      </c>
      <c r="Z265" s="8" t="n">
        <v>0.05403935185185185</v>
      </c>
    </row>
    <row r="266">
      <c r="A266" t="inlineStr">
        <is>
          <t>Currie, Toby (GBR)</t>
        </is>
      </c>
      <c r="B266" t="inlineStr">
        <is>
          <t>U24</t>
        </is>
      </c>
      <c r="C266" t="inlineStr">
        <is>
          <t>2023 Birmingham</t>
        </is>
      </c>
      <c r="D266" t="inlineStr">
        <is>
          <t>HYROX</t>
        </is>
      </c>
      <c r="E266" s="8" t="n">
        <v>0.002361111111111111</v>
      </c>
      <c r="F266" s="8" t="n">
        <v>0.002939814814814815</v>
      </c>
      <c r="G266" s="8" t="n">
        <v>0.003275462962962963</v>
      </c>
      <c r="H266" s="8" t="n">
        <v>0.002083333333333333</v>
      </c>
      <c r="I266" s="8" t="n">
        <v>0.0034375</v>
      </c>
      <c r="J266" s="8" t="n">
        <v>0.003368055555555556</v>
      </c>
      <c r="K266" s="8" t="n">
        <v>0.003553240740740741</v>
      </c>
      <c r="L266" s="8" t="n">
        <v>0.002557870370370371</v>
      </c>
      <c r="M266" s="8" t="n">
        <v>0.00369212962962963</v>
      </c>
      <c r="N266" s="8" t="n">
        <v>0.002974537037037037</v>
      </c>
      <c r="O266" s="8" t="n">
        <v>0.003726851851851852</v>
      </c>
      <c r="P266" s="8" t="n">
        <v>0.001701388888888889</v>
      </c>
      <c r="Q266" s="8" t="n">
        <v>0.00375</v>
      </c>
      <c r="R266" s="8" t="n">
        <v>0.003078703703703704</v>
      </c>
      <c r="S266" s="8" t="n">
        <v>0.004293981481481481</v>
      </c>
      <c r="T266" s="8" t="n">
        <v>0.003622685185185185</v>
      </c>
      <c r="U266" s="8" t="n">
        <v>0.003738425925925926</v>
      </c>
      <c r="V266" t="inlineStr">
        <is>
          <t>–</t>
        </is>
      </c>
      <c r="W266">
        <f>E266 + G266 + I266 + K266 + M266 + O266 + Q266 + S266</f>
        <v/>
      </c>
      <c r="X266" s="9">
        <f>W266 / 8</f>
        <v/>
      </c>
      <c r="Y266" s="9">
        <f>MAX(ABS(E266 - X266), ABS(G266 - X266), ABS(I266 - X266), ABS(K266 - X266), ABS(M266 - X266), ABS(O266 - X266), ABS(Q266 - X266), ABS(S266 - X266))</f>
        <v/>
      </c>
      <c r="Z266" s="8" t="n">
        <v>0.05409722222222222</v>
      </c>
    </row>
    <row r="267">
      <c r="A267" t="inlineStr">
        <is>
          <t>Murphy, Chris (GBR)</t>
        </is>
      </c>
      <c r="B267" t="inlineStr">
        <is>
          <t>30-34</t>
        </is>
      </c>
      <c r="C267" t="inlineStr">
        <is>
          <t>2023 Birmingham</t>
        </is>
      </c>
      <c r="D267" t="inlineStr">
        <is>
          <t>HYROX</t>
        </is>
      </c>
      <c r="E267" s="8" t="n">
        <v>0.00244212962962963</v>
      </c>
      <c r="F267" s="8" t="n">
        <v>0.00287037037037037</v>
      </c>
      <c r="G267" s="8" t="n">
        <v>0.003391203703703704</v>
      </c>
      <c r="H267" s="8" t="n">
        <v>0.002569444444444445</v>
      </c>
      <c r="I267" s="8" t="n">
        <v>0.003564814814814815</v>
      </c>
      <c r="J267" s="8" t="n">
        <v>0.002754629629629629</v>
      </c>
      <c r="K267" s="8" t="n">
        <v>0.003587962962962963</v>
      </c>
      <c r="L267" s="8" t="n">
        <v>0.002708333333333333</v>
      </c>
      <c r="M267" s="8" t="n">
        <v>0.003761574074074074</v>
      </c>
      <c r="N267" s="8" t="n">
        <v>0.003078703703703704</v>
      </c>
      <c r="O267" s="8" t="n">
        <v>0.003726851851851852</v>
      </c>
      <c r="P267" s="8" t="n">
        <v>0.001273148148148148</v>
      </c>
      <c r="Q267" s="8" t="n">
        <v>0.003715277777777778</v>
      </c>
      <c r="R267" s="8" t="n">
        <v>0.003101851851851852</v>
      </c>
      <c r="S267" s="8" t="n">
        <v>0.004131944444444444</v>
      </c>
      <c r="T267" s="8" t="n">
        <v>0.004178240740740741</v>
      </c>
      <c r="U267" s="8" t="n">
        <v>0.003368055555555556</v>
      </c>
      <c r="V267" t="inlineStr">
        <is>
          <t>–</t>
        </is>
      </c>
      <c r="W267">
        <f>E267 + G267 + I267 + K267 + M267 + O267 + Q267 + S267</f>
        <v/>
      </c>
      <c r="X267" s="9">
        <f>W267 / 8</f>
        <v/>
      </c>
      <c r="Y267" s="9">
        <f>MAX(ABS(E267 - X267), ABS(G267 - X267), ABS(I267 - X267), ABS(K267 - X267), ABS(M267 - X267), ABS(O267 - X267), ABS(Q267 - X267), ABS(S267 - X267))</f>
        <v/>
      </c>
      <c r="Z267" s="8" t="n">
        <v>0.05413194444444445</v>
      </c>
    </row>
    <row r="268">
      <c r="A268" t="inlineStr">
        <is>
          <t>Unwin, Lewis (GBR)</t>
        </is>
      </c>
      <c r="B268" t="inlineStr">
        <is>
          <t>U24</t>
        </is>
      </c>
      <c r="C268" t="inlineStr">
        <is>
          <t>2023 Birmingham</t>
        </is>
      </c>
      <c r="D268" t="inlineStr">
        <is>
          <t>HYROX</t>
        </is>
      </c>
      <c r="E268" s="8" t="n">
        <v>0.002268518518518519</v>
      </c>
      <c r="F268" s="8" t="n">
        <v>0.002893518518518518</v>
      </c>
      <c r="G268" s="8" t="n">
        <v>0.003252314814814815</v>
      </c>
      <c r="H268" s="8" t="n">
        <v>0.002256944444444444</v>
      </c>
      <c r="I268" s="8" t="n">
        <v>0.003576388888888889</v>
      </c>
      <c r="J268" s="8" t="n">
        <v>0.003506944444444444</v>
      </c>
      <c r="K268" s="8" t="n">
        <v>0.003541666666666666</v>
      </c>
      <c r="L268" s="8" t="n">
        <v>0.00287037037037037</v>
      </c>
      <c r="M268" s="8" t="n">
        <v>0.003564814814814815</v>
      </c>
      <c r="N268" s="8" t="n">
        <v>0.003113425925925926</v>
      </c>
      <c r="O268" s="8" t="n">
        <v>0.003576388888888889</v>
      </c>
      <c r="P268" s="8" t="n">
        <v>0.001550925925925926</v>
      </c>
      <c r="Q268" s="8" t="n">
        <v>0.003587962962962963</v>
      </c>
      <c r="R268" s="8" t="n">
        <v>0.00287037037037037</v>
      </c>
      <c r="S268" s="8" t="n">
        <v>0.003865740740740741</v>
      </c>
      <c r="T268" s="8" t="n">
        <v>0.004201388888888889</v>
      </c>
      <c r="U268" s="8" t="n">
        <v>0.003715277777777778</v>
      </c>
      <c r="V268" t="inlineStr">
        <is>
          <t>–</t>
        </is>
      </c>
      <c r="W268">
        <f>E268 + G268 + I268 + K268 + M268 + O268 + Q268 + S268</f>
        <v/>
      </c>
      <c r="X268" s="9">
        <f>W268 / 8</f>
        <v/>
      </c>
      <c r="Y268" s="9">
        <f>MAX(ABS(E268 - X268), ABS(G268 - X268), ABS(I268 - X268), ABS(K268 - X268), ABS(M268 - X268), ABS(O268 - X268), ABS(Q268 - X268), ABS(S268 - X268))</f>
        <v/>
      </c>
      <c r="Z268" s="8" t="n">
        <v>0.05413194444444445</v>
      </c>
    </row>
    <row r="269">
      <c r="A269" t="inlineStr">
        <is>
          <t>Samson, Phil (GBR)</t>
        </is>
      </c>
      <c r="B269" t="inlineStr">
        <is>
          <t>45-49</t>
        </is>
      </c>
      <c r="C269" t="inlineStr">
        <is>
          <t>2023 Birmingham</t>
        </is>
      </c>
      <c r="D269" t="inlineStr">
        <is>
          <t>HYROX</t>
        </is>
      </c>
      <c r="E269" s="8" t="n">
        <v>0.002291666666666667</v>
      </c>
      <c r="F269" s="8" t="n">
        <v>0.003090277777777778</v>
      </c>
      <c r="G269" s="8" t="n">
        <v>0.002962962962962963</v>
      </c>
      <c r="H269" s="8" t="n">
        <v>0.002349537037037037</v>
      </c>
      <c r="I269" s="8" t="n">
        <v>0.003263888888888889</v>
      </c>
      <c r="J269" s="8" t="n">
        <v>0.004108796296296296</v>
      </c>
      <c r="K269" s="8" t="n">
        <v>0.003194444444444445</v>
      </c>
      <c r="L269" s="8" t="n">
        <v>0.003159722222222222</v>
      </c>
      <c r="M269" s="8" t="n">
        <v>0.0034375</v>
      </c>
      <c r="N269" s="8" t="n">
        <v>0.003240740740740741</v>
      </c>
      <c r="O269" s="8" t="n">
        <v>0.003287037037037037</v>
      </c>
      <c r="P269" s="8" t="n">
        <v>0.00125</v>
      </c>
      <c r="Q269" s="8" t="n">
        <v>0.003194444444444445</v>
      </c>
      <c r="R269" s="8" t="n">
        <v>0.003240740740740741</v>
      </c>
      <c r="S269" s="8" t="n">
        <v>0.003391203703703704</v>
      </c>
      <c r="T269" s="8" t="n">
        <v>0.005347222222222222</v>
      </c>
      <c r="U269" s="8" t="n">
        <v>0.003483796296296296</v>
      </c>
      <c r="V269" t="inlineStr">
        <is>
          <t>–</t>
        </is>
      </c>
      <c r="W269">
        <f>E269 + G269 + I269 + K269 + M269 + O269 + Q269 + S269</f>
        <v/>
      </c>
      <c r="X269" s="9">
        <f>W269 / 8</f>
        <v/>
      </c>
      <c r="Y269" s="9">
        <f>MAX(ABS(E269 - X269), ABS(G269 - X269), ABS(I269 - X269), ABS(K269 - X269), ABS(M269 - X269), ABS(O269 - X269), ABS(Q269 - X269), ABS(S269 - X269))</f>
        <v/>
      </c>
      <c r="Z269" s="8" t="n">
        <v>0.05417824074074074</v>
      </c>
    </row>
    <row r="270">
      <c r="A270" t="inlineStr">
        <is>
          <t>Loudon, Michael (GBR)</t>
        </is>
      </c>
      <c r="B270" t="inlineStr">
        <is>
          <t>40-44</t>
        </is>
      </c>
      <c r="C270" t="inlineStr">
        <is>
          <t>2023 Birmingham</t>
        </is>
      </c>
      <c r="D270" t="inlineStr">
        <is>
          <t>HYROX</t>
        </is>
      </c>
      <c r="E270" s="8" t="n">
        <v>0.002534722222222222</v>
      </c>
      <c r="F270" s="8" t="n">
        <v>0.002662037037037037</v>
      </c>
      <c r="G270" s="8" t="n">
        <v>0.003287037037037037</v>
      </c>
      <c r="H270" s="8" t="n">
        <v>0.001527777777777778</v>
      </c>
      <c r="I270" s="8" t="n">
        <v>0.003483796296296296</v>
      </c>
      <c r="J270" s="8" t="n">
        <v>0.002719907407407407</v>
      </c>
      <c r="K270" s="8" t="n">
        <v>0.003483796296296296</v>
      </c>
      <c r="L270" s="8" t="n">
        <v>0.003865740740740741</v>
      </c>
      <c r="M270" s="8" t="n">
        <v>0.003645833333333333</v>
      </c>
      <c r="N270" s="8" t="n">
        <v>0.002939814814814815</v>
      </c>
      <c r="O270" s="8" t="n">
        <v>0.003611111111111111</v>
      </c>
      <c r="P270" s="8" t="n">
        <v>0.001273148148148148</v>
      </c>
      <c r="Q270" s="8" t="n">
        <v>0.003657407407407407</v>
      </c>
      <c r="R270" s="8" t="n">
        <v>0.003125</v>
      </c>
      <c r="S270" s="8" t="n">
        <v>0.005567129629629629</v>
      </c>
      <c r="T270" s="8" t="n">
        <v>0.003796296296296296</v>
      </c>
      <c r="U270" s="8" t="n">
        <v>0.003125</v>
      </c>
      <c r="V270" t="inlineStr">
        <is>
          <t>–</t>
        </is>
      </c>
      <c r="W270">
        <f>E270 + G270 + I270 + K270 + M270 + O270 + Q270 + S270</f>
        <v/>
      </c>
      <c r="X270" s="9">
        <f>W270 / 8</f>
        <v/>
      </c>
      <c r="Y270" s="9">
        <f>MAX(ABS(E270 - X270), ABS(G270 - X270), ABS(I270 - X270), ABS(K270 - X270), ABS(M270 - X270), ABS(O270 - X270), ABS(Q270 - X270), ABS(S270 - X270))</f>
        <v/>
      </c>
      <c r="Z270" s="8" t="n">
        <v>0.05420138888888889</v>
      </c>
    </row>
    <row r="271">
      <c r="A271" t="inlineStr">
        <is>
          <t>Harper, Sam (GBR)</t>
        </is>
      </c>
      <c r="B271" t="inlineStr">
        <is>
          <t>25-29</t>
        </is>
      </c>
      <c r="C271" t="inlineStr">
        <is>
          <t>2023 Birmingham</t>
        </is>
      </c>
      <c r="D271" t="inlineStr">
        <is>
          <t>HYROX</t>
        </is>
      </c>
      <c r="E271" s="8" t="n">
        <v>0.002025462962962963</v>
      </c>
      <c r="F271" s="8" t="n">
        <v>0.002777777777777778</v>
      </c>
      <c r="G271" s="8" t="n">
        <v>0.002951388888888889</v>
      </c>
      <c r="H271" s="8" t="n">
        <v>0.002037037037037037</v>
      </c>
      <c r="I271" s="8" t="n">
        <v>0.003622685185185185</v>
      </c>
      <c r="J271" s="8" t="n">
        <v>0.003472222222222222</v>
      </c>
      <c r="K271" s="8" t="n">
        <v>0.003402777777777778</v>
      </c>
      <c r="L271" s="8" t="n">
        <v>0.003622685185185185</v>
      </c>
      <c r="M271" s="8" t="n">
        <v>0.003541666666666666</v>
      </c>
      <c r="N271" s="8" t="n">
        <v>0.003229166666666667</v>
      </c>
      <c r="O271" s="8" t="n">
        <v>0.003263888888888889</v>
      </c>
      <c r="P271" s="8" t="n">
        <v>0.0015625</v>
      </c>
      <c r="Q271" s="8" t="n">
        <v>0.003171296296296296</v>
      </c>
      <c r="R271" s="8" t="n">
        <v>0.003344907407407408</v>
      </c>
      <c r="S271" s="8" t="n">
        <v>0.004039351851851852</v>
      </c>
      <c r="T271" s="8" t="n">
        <v>0.004652777777777777</v>
      </c>
      <c r="U271" s="8" t="n">
        <v>0.003599537037037037</v>
      </c>
      <c r="V271" t="inlineStr">
        <is>
          <t>–</t>
        </is>
      </c>
      <c r="W271">
        <f>E271 + G271 + I271 + K271 + M271 + O271 + Q271 + S271</f>
        <v/>
      </c>
      <c r="X271" s="9">
        <f>W271 / 8</f>
        <v/>
      </c>
      <c r="Y271" s="9">
        <f>MAX(ABS(E271 - X271), ABS(G271 - X271), ABS(I271 - X271), ABS(K271 - X271), ABS(M271 - X271), ABS(O271 - X271), ABS(Q271 - X271), ABS(S271 - X271))</f>
        <v/>
      </c>
      <c r="Z271" s="8" t="n">
        <v>0.05422453703703704</v>
      </c>
    </row>
    <row r="272">
      <c r="A272" t="inlineStr">
        <is>
          <t>Fitchet, Steve (GBR)</t>
        </is>
      </c>
      <c r="B272" t="inlineStr">
        <is>
          <t>30-34</t>
        </is>
      </c>
      <c r="C272" t="inlineStr">
        <is>
          <t>2023 Birmingham</t>
        </is>
      </c>
      <c r="D272" t="inlineStr">
        <is>
          <t>HYROX</t>
        </is>
      </c>
      <c r="E272" s="8" t="n">
        <v>0.002534722222222222</v>
      </c>
      <c r="F272" s="8" t="n">
        <v>0.003159722222222222</v>
      </c>
      <c r="G272" s="8" t="n">
        <v>0.003090277777777778</v>
      </c>
      <c r="H272" s="8" t="n">
        <v>0.001875</v>
      </c>
      <c r="I272" s="8" t="n">
        <v>0.003449074074074074</v>
      </c>
      <c r="J272" s="8" t="n">
        <v>0.003356481481481482</v>
      </c>
      <c r="K272" s="8" t="n">
        <v>0.004016203703703704</v>
      </c>
      <c r="L272" s="8" t="n">
        <v>0.002928240740740741</v>
      </c>
      <c r="M272" s="8" t="n">
        <v>0.003553240740740741</v>
      </c>
      <c r="N272" s="8" t="n">
        <v>0.003240740740740741</v>
      </c>
      <c r="O272" s="8" t="n">
        <v>0.003472222222222222</v>
      </c>
      <c r="P272" s="8" t="n">
        <v>0.001284722222222222</v>
      </c>
      <c r="Q272" s="8" t="n">
        <v>0.003564814814814815</v>
      </c>
      <c r="R272" s="8" t="n">
        <v>0.002835648148148148</v>
      </c>
      <c r="S272" s="8" t="n">
        <v>0.004178240740740741</v>
      </c>
      <c r="T272" s="8" t="n">
        <v>0.003530092592592592</v>
      </c>
      <c r="U272" s="8" t="n">
        <v>0.004270833333333333</v>
      </c>
      <c r="V272" t="inlineStr">
        <is>
          <t>–</t>
        </is>
      </c>
      <c r="W272">
        <f>E272 + G272 + I272 + K272 + M272 + O272 + Q272 + S272</f>
        <v/>
      </c>
      <c r="X272" s="9">
        <f>W272 / 8</f>
        <v/>
      </c>
      <c r="Y272" s="9">
        <f>MAX(ABS(E272 - X272), ABS(G272 - X272), ABS(I272 - X272), ABS(K272 - X272), ABS(M272 - X272), ABS(O272 - X272), ABS(Q272 - X272), ABS(S272 - X272))</f>
        <v/>
      </c>
      <c r="Z272" s="8" t="n">
        <v>0.05423611111111111</v>
      </c>
    </row>
    <row r="273">
      <c r="A273" t="inlineStr">
        <is>
          <t>Thomas, Connor (GBR)</t>
        </is>
      </c>
      <c r="B273" t="inlineStr">
        <is>
          <t>U24</t>
        </is>
      </c>
      <c r="C273" t="inlineStr">
        <is>
          <t>2023 Birmingham</t>
        </is>
      </c>
      <c r="D273" t="inlineStr">
        <is>
          <t>HYROX</t>
        </is>
      </c>
      <c r="E273" s="8" t="n">
        <v>0.0025</v>
      </c>
      <c r="F273" s="8" t="n">
        <v>0.003136574074074074</v>
      </c>
      <c r="G273" s="8" t="n">
        <v>0.003194444444444445</v>
      </c>
      <c r="H273" s="8" t="n">
        <v>0.002604166666666667</v>
      </c>
      <c r="I273" s="8" t="n">
        <v>0.003449074074074074</v>
      </c>
      <c r="J273" s="8" t="n">
        <v>0.003900462962962963</v>
      </c>
      <c r="K273" s="8" t="n">
        <v>0.00349537037037037</v>
      </c>
      <c r="L273" s="8" t="n">
        <v>0.003275462962962963</v>
      </c>
      <c r="M273" s="8" t="n">
        <v>0.003402777777777778</v>
      </c>
      <c r="N273" s="8" t="n">
        <v>0.003113425925925926</v>
      </c>
      <c r="O273" s="8" t="n">
        <v>0.003333333333333334</v>
      </c>
      <c r="P273" s="8" t="n">
        <v>0.002048611111111111</v>
      </c>
      <c r="Q273" s="8" t="n">
        <v>0.003287037037037037</v>
      </c>
      <c r="R273" s="8" t="n">
        <v>0.002777777777777778</v>
      </c>
      <c r="S273" s="8" t="n">
        <v>0.003506944444444444</v>
      </c>
      <c r="T273" s="8" t="n">
        <v>0.003657407407407407</v>
      </c>
      <c r="U273" s="8" t="n">
        <v>0.003657407407407407</v>
      </c>
      <c r="V273" t="inlineStr">
        <is>
          <t>–</t>
        </is>
      </c>
      <c r="W273">
        <f>E273 + G273 + I273 + K273 + M273 + O273 + Q273 + S273</f>
        <v/>
      </c>
      <c r="X273" s="9">
        <f>W273 / 8</f>
        <v/>
      </c>
      <c r="Y273" s="9">
        <f>MAX(ABS(E273 - X273), ABS(G273 - X273), ABS(I273 - X273), ABS(K273 - X273), ABS(M273 - X273), ABS(O273 - X273), ABS(Q273 - X273), ABS(S273 - X273))</f>
        <v/>
      </c>
      <c r="Z273" s="8" t="n">
        <v>0.05424768518518518</v>
      </c>
    </row>
    <row r="274">
      <c r="A274" t="inlineStr">
        <is>
          <t>Pitchford, Simon (GBR)</t>
        </is>
      </c>
      <c r="B274" t="inlineStr">
        <is>
          <t>50-54</t>
        </is>
      </c>
      <c r="C274" t="inlineStr">
        <is>
          <t>2023 Birmingham</t>
        </is>
      </c>
      <c r="D274" t="inlineStr">
        <is>
          <t>HYROX</t>
        </is>
      </c>
      <c r="E274" s="8" t="n">
        <v>0.002083333333333333</v>
      </c>
      <c r="F274" s="8" t="n">
        <v>0.002893518518518518</v>
      </c>
      <c r="G274" s="8" t="n">
        <v>0.002916666666666667</v>
      </c>
      <c r="H274" s="8" t="n">
        <v>0.002800925925925926</v>
      </c>
      <c r="I274" s="8" t="n">
        <v>0.003356481481481482</v>
      </c>
      <c r="J274" s="8" t="n">
        <v>0.003703703703703704</v>
      </c>
      <c r="K274" s="8" t="n">
        <v>0.003310185185185185</v>
      </c>
      <c r="L274" s="8" t="n">
        <v>0.003078703703703704</v>
      </c>
      <c r="M274" s="8" t="n">
        <v>0.003344907407407408</v>
      </c>
      <c r="N274" s="8" t="n">
        <v>0.003263888888888889</v>
      </c>
      <c r="O274" s="8" t="n">
        <v>0.003287037037037037</v>
      </c>
      <c r="P274" s="8" t="n">
        <v>0.001134259259259259</v>
      </c>
      <c r="Q274" s="8" t="n">
        <v>0.003368055555555556</v>
      </c>
      <c r="R274" s="8" t="n">
        <v>0.003090277777777778</v>
      </c>
      <c r="S274" s="8" t="n">
        <v>0.003472222222222222</v>
      </c>
      <c r="T274" s="8" t="n">
        <v>0.006342592592592592</v>
      </c>
      <c r="U274" s="8" t="n">
        <v>0.002916666666666667</v>
      </c>
      <c r="V274" t="inlineStr">
        <is>
          <t>–</t>
        </is>
      </c>
      <c r="W274">
        <f>E274 + G274 + I274 + K274 + M274 + O274 + Q274 + S274</f>
        <v/>
      </c>
      <c r="X274" s="9">
        <f>W274 / 8</f>
        <v/>
      </c>
      <c r="Y274" s="9">
        <f>MAX(ABS(E274 - X274), ABS(G274 - X274), ABS(I274 - X274), ABS(K274 - X274), ABS(M274 - X274), ABS(O274 - X274), ABS(Q274 - X274), ABS(S274 - X274))</f>
        <v/>
      </c>
      <c r="Z274" s="8" t="n">
        <v>0.05425925925925926</v>
      </c>
    </row>
    <row r="275">
      <c r="A275" t="inlineStr">
        <is>
          <t>Mason, Barry (GBR)</t>
        </is>
      </c>
      <c r="B275" t="inlineStr">
        <is>
          <t>40-44</t>
        </is>
      </c>
      <c r="C275" t="inlineStr">
        <is>
          <t>2023 Birmingham</t>
        </is>
      </c>
      <c r="D275" t="inlineStr">
        <is>
          <t>HYROX</t>
        </is>
      </c>
      <c r="E275" s="8" t="n">
        <v>0.002465277777777778</v>
      </c>
      <c r="F275" s="8" t="n">
        <v>0.002962962962962963</v>
      </c>
      <c r="G275" s="8" t="n">
        <v>0.003321759259259259</v>
      </c>
      <c r="H275" s="8" t="n">
        <v>0.001736111111111111</v>
      </c>
      <c r="I275" s="8" t="n">
        <v>0.003541666666666666</v>
      </c>
      <c r="J275" s="8" t="n">
        <v>0.0025</v>
      </c>
      <c r="K275" s="8" t="n">
        <v>0.003622685185185185</v>
      </c>
      <c r="L275" s="8" t="n">
        <v>0.003206018518518519</v>
      </c>
      <c r="M275" s="8" t="n">
        <v>0.003726851851851852</v>
      </c>
      <c r="N275" s="8" t="n">
        <v>0.003043981481481481</v>
      </c>
      <c r="O275" s="8" t="n">
        <v>0.003611111111111111</v>
      </c>
      <c r="P275" s="8" t="n">
        <v>0.001284722222222222</v>
      </c>
      <c r="Q275" s="8" t="n">
        <v>0.003576388888888889</v>
      </c>
      <c r="R275" s="8" t="n">
        <v>0.002858796296296296</v>
      </c>
      <c r="S275" s="8" t="n">
        <v>0.004282407407407408</v>
      </c>
      <c r="T275" s="8" t="n">
        <v>0.0046875</v>
      </c>
      <c r="U275" s="8" t="n">
        <v>0.003912037037037037</v>
      </c>
      <c r="V275" t="inlineStr">
        <is>
          <t>–</t>
        </is>
      </c>
      <c r="W275">
        <f>E275 + G275 + I275 + K275 + M275 + O275 + Q275 + S275</f>
        <v/>
      </c>
      <c r="X275" s="9">
        <f>W275 / 8</f>
        <v/>
      </c>
      <c r="Y275" s="9">
        <f>MAX(ABS(E275 - X275), ABS(G275 - X275), ABS(I275 - X275), ABS(K275 - X275), ABS(M275 - X275), ABS(O275 - X275), ABS(Q275 - X275), ABS(S275 - X275))</f>
        <v/>
      </c>
      <c r="Z275" s="8" t="n">
        <v>0.05425925925925926</v>
      </c>
    </row>
    <row r="276">
      <c r="A276" t="inlineStr">
        <is>
          <t>Loughrey, Brendan (GBR)</t>
        </is>
      </c>
      <c r="B276" t="inlineStr">
        <is>
          <t>55-59</t>
        </is>
      </c>
      <c r="C276" t="inlineStr">
        <is>
          <t>2023 Birmingham</t>
        </is>
      </c>
      <c r="D276" t="inlineStr">
        <is>
          <t>HYROX</t>
        </is>
      </c>
      <c r="E276" s="8" t="n">
        <v>0.002395833333333333</v>
      </c>
      <c r="F276" s="8" t="n">
        <v>0.003032407407407407</v>
      </c>
      <c r="G276" s="8" t="n">
        <v>0.003252314814814815</v>
      </c>
      <c r="H276" s="8" t="n">
        <v>0.0021875</v>
      </c>
      <c r="I276" s="8" t="n">
        <v>0.003368055555555556</v>
      </c>
      <c r="J276" s="8" t="n">
        <v>0.004016203703703704</v>
      </c>
      <c r="K276" s="8" t="n">
        <v>0.003449074074074074</v>
      </c>
      <c r="L276" s="8" t="n">
        <v>0.00337962962962963</v>
      </c>
      <c r="M276" s="8" t="n">
        <v>0.003541666666666666</v>
      </c>
      <c r="N276" s="8" t="n">
        <v>0.003263888888888889</v>
      </c>
      <c r="O276" s="8" t="n">
        <v>0.003506944444444444</v>
      </c>
      <c r="P276" s="8" t="n">
        <v>0.001354166666666667</v>
      </c>
      <c r="Q276" s="8" t="n">
        <v>0.003506944444444444</v>
      </c>
      <c r="R276" s="8" t="n">
        <v>0.002858796296296296</v>
      </c>
      <c r="S276" s="8" t="n">
        <v>0.003703703703703704</v>
      </c>
      <c r="T276" s="8" t="n">
        <v>0.004143518518518519</v>
      </c>
      <c r="U276" s="8" t="n">
        <v>0.0034375</v>
      </c>
      <c r="V276" t="inlineStr">
        <is>
          <t>–</t>
        </is>
      </c>
      <c r="W276">
        <f>E276 + G276 + I276 + K276 + M276 + O276 + Q276 + S276</f>
        <v/>
      </c>
      <c r="X276" s="9">
        <f>W276 / 8</f>
        <v/>
      </c>
      <c r="Y276" s="9">
        <f>MAX(ABS(E276 - X276), ABS(G276 - X276), ABS(I276 - X276), ABS(K276 - X276), ABS(M276 - X276), ABS(O276 - X276), ABS(Q276 - X276), ABS(S276 - X276))</f>
        <v/>
      </c>
      <c r="Z276" s="8" t="n">
        <v>0.05429398148148148</v>
      </c>
    </row>
    <row r="277">
      <c r="A277" t="inlineStr">
        <is>
          <t>Biggs, Duncan (GBR)</t>
        </is>
      </c>
      <c r="B277" t="inlineStr">
        <is>
          <t>45-49</t>
        </is>
      </c>
      <c r="C277" t="inlineStr">
        <is>
          <t>2023 Birmingham</t>
        </is>
      </c>
      <c r="D277" t="inlineStr">
        <is>
          <t>HYROX</t>
        </is>
      </c>
      <c r="E277" s="8" t="n">
        <v>0.002349537037037037</v>
      </c>
      <c r="F277" s="8" t="n">
        <v>0.002881944444444444</v>
      </c>
      <c r="G277" s="8" t="n">
        <v>0.003148148148148148</v>
      </c>
      <c r="H277" s="8" t="n">
        <v>0.002025462962962963</v>
      </c>
      <c r="I277" s="8" t="n">
        <v>0.003321759259259259</v>
      </c>
      <c r="J277" s="8" t="n">
        <v>0.002962962962962963</v>
      </c>
      <c r="K277" s="8" t="n">
        <v>0.003344907407407408</v>
      </c>
      <c r="L277" s="8" t="n">
        <v>0.003923611111111111</v>
      </c>
      <c r="M277" s="8" t="n">
        <v>0.003298611111111111</v>
      </c>
      <c r="N277" s="8" t="n">
        <v>0.003009259259259259</v>
      </c>
      <c r="O277" s="8" t="n">
        <v>0.003275462962962963</v>
      </c>
      <c r="P277" s="8" t="n">
        <v>0.001481481481481481</v>
      </c>
      <c r="Q277" s="8" t="n">
        <v>0.003287037037037037</v>
      </c>
      <c r="R277" s="8" t="n">
        <v>0.003877314814814815</v>
      </c>
      <c r="S277" s="8" t="n">
        <v>0.003865740740740741</v>
      </c>
      <c r="T277" s="8" t="n">
        <v>0.004340277777777778</v>
      </c>
      <c r="U277" s="8" t="n">
        <v>0.004039351851851852</v>
      </c>
      <c r="V277" t="inlineStr">
        <is>
          <t>–</t>
        </is>
      </c>
      <c r="W277">
        <f>E277 + G277 + I277 + K277 + M277 + O277 + Q277 + S277</f>
        <v/>
      </c>
      <c r="X277" s="9">
        <f>W277 / 8</f>
        <v/>
      </c>
      <c r="Y277" s="9">
        <f>MAX(ABS(E277 - X277), ABS(G277 - X277), ABS(I277 - X277), ABS(K277 - X277), ABS(M277 - X277), ABS(O277 - X277), ABS(Q277 - X277), ABS(S277 - X277))</f>
        <v/>
      </c>
      <c r="Z277" s="8" t="n">
        <v>0.05434027777777778</v>
      </c>
    </row>
    <row r="278">
      <c r="A278" t="inlineStr">
        <is>
          <t>Hickinbotham, Steve (GBR)</t>
        </is>
      </c>
      <c r="B278" t="inlineStr">
        <is>
          <t>40-44</t>
        </is>
      </c>
      <c r="C278" t="inlineStr">
        <is>
          <t>2023 Birmingham</t>
        </is>
      </c>
      <c r="D278" t="inlineStr">
        <is>
          <t>HYROX</t>
        </is>
      </c>
      <c r="E278" s="8" t="n">
        <v>0.002361111111111111</v>
      </c>
      <c r="F278" s="8" t="n">
        <v>0.002824074074074074</v>
      </c>
      <c r="G278" s="8" t="n">
        <v>0.00318287037037037</v>
      </c>
      <c r="H278" s="8" t="n">
        <v>0.002453703703703704</v>
      </c>
      <c r="I278" s="8" t="n">
        <v>0.003310185185185185</v>
      </c>
      <c r="J278" s="8" t="n">
        <v>0.004537037037037037</v>
      </c>
      <c r="K278" s="8" t="n">
        <v>0.003344907407407408</v>
      </c>
      <c r="L278" s="8" t="n">
        <v>0.003043981481481481</v>
      </c>
      <c r="M278" s="8" t="n">
        <v>0.0034375</v>
      </c>
      <c r="N278" s="8" t="n">
        <v>0.003148148148148148</v>
      </c>
      <c r="O278" s="8" t="n">
        <v>0.0034375</v>
      </c>
      <c r="P278" s="8" t="n">
        <v>0.001354166666666667</v>
      </c>
      <c r="Q278" s="8" t="n">
        <v>0.003333333333333334</v>
      </c>
      <c r="R278" s="8" t="n">
        <v>0.002986111111111111</v>
      </c>
      <c r="S278" s="8" t="n">
        <v>0.003715277777777778</v>
      </c>
      <c r="T278" s="8" t="n">
        <v>0.004293981481481481</v>
      </c>
      <c r="U278" s="8" t="n">
        <v>0.003668981481481481</v>
      </c>
      <c r="V278" t="inlineStr">
        <is>
          <t>–</t>
        </is>
      </c>
      <c r="W278">
        <f>E278 + G278 + I278 + K278 + M278 + O278 + Q278 + S278</f>
        <v/>
      </c>
      <c r="X278" s="9">
        <f>W278 / 8</f>
        <v/>
      </c>
      <c r="Y278" s="9">
        <f>MAX(ABS(E278 - X278), ABS(G278 - X278), ABS(I278 - X278), ABS(K278 - X278), ABS(M278 - X278), ABS(O278 - X278), ABS(Q278 - X278), ABS(S278 - X278))</f>
        <v/>
      </c>
      <c r="Z278" s="8" t="n">
        <v>0.05435185185185185</v>
      </c>
    </row>
    <row r="279">
      <c r="A279" t="inlineStr">
        <is>
          <t>Ellis, Adam (GBR)</t>
        </is>
      </c>
      <c r="B279" t="inlineStr">
        <is>
          <t>35-39</t>
        </is>
      </c>
      <c r="C279" t="inlineStr">
        <is>
          <t>2023 Birmingham</t>
        </is>
      </c>
      <c r="D279" t="inlineStr">
        <is>
          <t>HYROX</t>
        </is>
      </c>
      <c r="E279" s="8" t="n">
        <v>0.002280092592592593</v>
      </c>
      <c r="F279" s="8" t="n">
        <v>0.002951388888888889</v>
      </c>
      <c r="G279" s="8" t="n">
        <v>0.003206018518518519</v>
      </c>
      <c r="H279" s="8" t="n">
        <v>0.002662037037037037</v>
      </c>
      <c r="I279" s="8" t="n">
        <v>0.003414351851851852</v>
      </c>
      <c r="J279" s="8" t="n">
        <v>0.003784722222222222</v>
      </c>
      <c r="K279" s="8" t="n">
        <v>0.00349537037037037</v>
      </c>
      <c r="L279" s="8" t="n">
        <v>0.002951388888888889</v>
      </c>
      <c r="M279" s="8" t="n">
        <v>0.0034375</v>
      </c>
      <c r="N279" s="8" t="n">
        <v>0.003263888888888889</v>
      </c>
      <c r="O279" s="8" t="n">
        <v>0.0034375</v>
      </c>
      <c r="P279" s="8" t="n">
        <v>0.001423611111111111</v>
      </c>
      <c r="Q279" s="8" t="n">
        <v>0.003425925925925926</v>
      </c>
      <c r="R279" s="8" t="n">
        <v>0.00306712962962963</v>
      </c>
      <c r="S279" s="8" t="n">
        <v>0.003831018518518518</v>
      </c>
      <c r="T279" s="8" t="n">
        <v>0.00337962962962963</v>
      </c>
      <c r="U279" s="8" t="n">
        <v>0.004444444444444444</v>
      </c>
      <c r="V279" t="inlineStr">
        <is>
          <t>–</t>
        </is>
      </c>
      <c r="W279">
        <f>E279 + G279 + I279 + K279 + M279 + O279 + Q279 + S279</f>
        <v/>
      </c>
      <c r="X279" s="9">
        <f>W279 / 8</f>
        <v/>
      </c>
      <c r="Y279" s="9">
        <f>MAX(ABS(E279 - X279), ABS(G279 - X279), ABS(I279 - X279), ABS(K279 - X279), ABS(M279 - X279), ABS(O279 - X279), ABS(Q279 - X279), ABS(S279 - X279))</f>
        <v/>
      </c>
      <c r="Z279" s="8" t="n">
        <v>0.054375</v>
      </c>
    </row>
    <row r="280">
      <c r="A280" t="inlineStr">
        <is>
          <t>Mullins, Stuart (GBR)</t>
        </is>
      </c>
      <c r="B280" t="inlineStr">
        <is>
          <t>25-29</t>
        </is>
      </c>
      <c r="C280" t="inlineStr">
        <is>
          <t>2023 Birmingham</t>
        </is>
      </c>
      <c r="D280" t="inlineStr">
        <is>
          <t>HYROX</t>
        </is>
      </c>
      <c r="E280" s="8" t="n">
        <v>0.002291666666666667</v>
      </c>
      <c r="F280" s="8" t="n">
        <v>0.003032407407407407</v>
      </c>
      <c r="G280" s="8" t="n">
        <v>0.003287037037037037</v>
      </c>
      <c r="H280" s="8" t="n">
        <v>0.001944444444444444</v>
      </c>
      <c r="I280" s="8" t="n">
        <v>0.003865740740740741</v>
      </c>
      <c r="J280" s="8" t="n">
        <v>0.003321759259259259</v>
      </c>
      <c r="K280" s="8" t="n">
        <v>0.003449074074074074</v>
      </c>
      <c r="L280" s="8" t="n">
        <v>0.002581018518518519</v>
      </c>
      <c r="M280" s="8" t="n">
        <v>0.003888888888888889</v>
      </c>
      <c r="N280" s="8" t="n">
        <v>0.003229166666666667</v>
      </c>
      <c r="O280" s="8" t="n">
        <v>0.003668981481481481</v>
      </c>
      <c r="P280" s="8" t="n">
        <v>0.001342592592592592</v>
      </c>
      <c r="Q280" s="8" t="n">
        <v>0.003773148148148148</v>
      </c>
      <c r="R280" s="8" t="n">
        <v>0.003101851851851852</v>
      </c>
      <c r="S280" s="8" t="n">
        <v>0.003854166666666667</v>
      </c>
      <c r="T280" s="8" t="n">
        <v>0.003541666666666666</v>
      </c>
      <c r="U280" s="8" t="n">
        <v>0.004351851851851852</v>
      </c>
      <c r="V280" t="inlineStr">
        <is>
          <t>–</t>
        </is>
      </c>
      <c r="W280">
        <f>E280 + G280 + I280 + K280 + M280 + O280 + Q280 + S280</f>
        <v/>
      </c>
      <c r="X280" s="9">
        <f>W280 / 8</f>
        <v/>
      </c>
      <c r="Y280" s="9">
        <f>MAX(ABS(E280 - X280), ABS(G280 - X280), ABS(I280 - X280), ABS(K280 - X280), ABS(M280 - X280), ABS(O280 - X280), ABS(Q280 - X280), ABS(S280 - X280))</f>
        <v/>
      </c>
      <c r="Z280" s="8" t="n">
        <v>0.05443287037037037</v>
      </c>
    </row>
    <row r="281">
      <c r="A281" t="inlineStr">
        <is>
          <t>Exton, Oliver (GBR)</t>
        </is>
      </c>
      <c r="B281" t="inlineStr">
        <is>
          <t>30-34</t>
        </is>
      </c>
      <c r="C281" t="inlineStr">
        <is>
          <t>2023 Birmingham</t>
        </is>
      </c>
      <c r="D281" t="inlineStr">
        <is>
          <t>HYROX</t>
        </is>
      </c>
      <c r="E281" s="8" t="n">
        <v>0.002361111111111111</v>
      </c>
      <c r="F281" s="8" t="n">
        <v>0.002858796296296296</v>
      </c>
      <c r="G281" s="8" t="n">
        <v>0.003344907407407408</v>
      </c>
      <c r="H281" s="8" t="n">
        <v>0.002071759259259259</v>
      </c>
      <c r="I281" s="8" t="n">
        <v>0.00349537037037037</v>
      </c>
      <c r="J281" s="8" t="n">
        <v>0.003368055555555556</v>
      </c>
      <c r="K281" s="8" t="n">
        <v>0.003483796296296296</v>
      </c>
      <c r="L281" s="8" t="n">
        <v>0.003680555555555555</v>
      </c>
      <c r="M281" s="8" t="n">
        <v>0.003715277777777778</v>
      </c>
      <c r="N281" s="8" t="n">
        <v>0.00318287037037037</v>
      </c>
      <c r="O281" s="8" t="n">
        <v>0.003599537037037037</v>
      </c>
      <c r="P281" s="8" t="n">
        <v>0.001215277777777778</v>
      </c>
      <c r="Q281" s="8" t="n">
        <v>0.003703703703703704</v>
      </c>
      <c r="R281" s="8" t="n">
        <v>0.003738425925925926</v>
      </c>
      <c r="S281" s="8" t="n">
        <v>0.004166666666666667</v>
      </c>
      <c r="T281" s="8" t="n">
        <v>0.00337962962962963</v>
      </c>
      <c r="U281" s="8" t="n">
        <v>0.003206018518518519</v>
      </c>
      <c r="V281" t="inlineStr">
        <is>
          <t>–</t>
        </is>
      </c>
      <c r="W281">
        <f>E281 + G281 + I281 + K281 + M281 + O281 + Q281 + S281</f>
        <v/>
      </c>
      <c r="X281" s="9">
        <f>W281 / 8</f>
        <v/>
      </c>
      <c r="Y281" s="9">
        <f>MAX(ABS(E281 - X281), ABS(G281 - X281), ABS(I281 - X281), ABS(K281 - X281), ABS(M281 - X281), ABS(O281 - X281), ABS(Q281 - X281), ABS(S281 - X281))</f>
        <v/>
      </c>
      <c r="Z281" s="8" t="n">
        <v>0.05447916666666667</v>
      </c>
    </row>
    <row r="282">
      <c r="A282" t="inlineStr">
        <is>
          <t>Bennett, Richard (GBR)</t>
        </is>
      </c>
      <c r="B282" t="inlineStr">
        <is>
          <t>30-34</t>
        </is>
      </c>
      <c r="C282" t="inlineStr">
        <is>
          <t>2023 Birmingham</t>
        </is>
      </c>
      <c r="D282" t="inlineStr">
        <is>
          <t>HYROX</t>
        </is>
      </c>
      <c r="E282" s="8" t="n">
        <v>0.003946759259259259</v>
      </c>
      <c r="F282" s="8" t="n">
        <v>0.002997685185185185</v>
      </c>
      <c r="G282" s="8" t="n">
        <v>0.003171296296296296</v>
      </c>
      <c r="H282" s="8" t="n">
        <v>0.001689814814814815</v>
      </c>
      <c r="I282" s="8" t="n">
        <v>0.00349537037037037</v>
      </c>
      <c r="J282" s="8" t="n">
        <v>0.002696759259259259</v>
      </c>
      <c r="K282" s="8" t="n">
        <v>0.003541666666666666</v>
      </c>
      <c r="L282" s="8" t="n">
        <v>0.004050925925925926</v>
      </c>
      <c r="M282" s="8" t="n">
        <v>0.003657407407407407</v>
      </c>
      <c r="N282" s="8" t="n">
        <v>0.003148148148148148</v>
      </c>
      <c r="O282" s="8" t="n">
        <v>0.003564814814814815</v>
      </c>
      <c r="P282" s="8" t="n">
        <v>0.001168981481481482</v>
      </c>
      <c r="Q282" s="8" t="n">
        <v>0.003506944444444444</v>
      </c>
      <c r="R282" s="8" t="n">
        <v>0.002986111111111111</v>
      </c>
      <c r="S282" s="8" t="n">
        <v>0.003645833333333333</v>
      </c>
      <c r="T282" s="8" t="n">
        <v>0.002986111111111111</v>
      </c>
      <c r="U282" s="8" t="n">
        <v>0.004351851851851852</v>
      </c>
      <c r="V282" t="inlineStr">
        <is>
          <t>–</t>
        </is>
      </c>
      <c r="W282">
        <f>E282 + G282 + I282 + K282 + M282 + O282 + Q282 + S282</f>
        <v/>
      </c>
      <c r="X282" s="9">
        <f>W282 / 8</f>
        <v/>
      </c>
      <c r="Y282" s="9">
        <f>MAX(ABS(E282 - X282), ABS(G282 - X282), ABS(I282 - X282), ABS(K282 - X282), ABS(M282 - X282), ABS(O282 - X282), ABS(Q282 - X282), ABS(S282 - X282))</f>
        <v/>
      </c>
      <c r="Z282" s="8" t="n">
        <v>0.05449074074074074</v>
      </c>
    </row>
    <row r="283">
      <c r="A283" t="inlineStr">
        <is>
          <t>Jamison, David (IRL)</t>
        </is>
      </c>
      <c r="B283" t="inlineStr">
        <is>
          <t>45-49</t>
        </is>
      </c>
      <c r="C283" t="inlineStr">
        <is>
          <t>2023 Birmingham</t>
        </is>
      </c>
      <c r="D283" t="inlineStr">
        <is>
          <t>HYROX</t>
        </is>
      </c>
      <c r="E283" s="8" t="n">
        <v>0.002557870370370371</v>
      </c>
      <c r="F283" s="8" t="n">
        <v>0.003078703703703704</v>
      </c>
      <c r="G283" s="8" t="n">
        <v>0.003449074074074074</v>
      </c>
      <c r="H283" s="8" t="n">
        <v>0.002256944444444444</v>
      </c>
      <c r="I283" s="8" t="n">
        <v>0.003530092592592592</v>
      </c>
      <c r="J283" s="8" t="n">
        <v>0.003159722222222222</v>
      </c>
      <c r="K283" s="8" t="n">
        <v>0.003634259259259259</v>
      </c>
      <c r="L283" s="8" t="n">
        <v>0.003321759259259259</v>
      </c>
      <c r="M283" s="8" t="n">
        <v>0.00375</v>
      </c>
      <c r="N283" s="8" t="n">
        <v>0.003263888888888889</v>
      </c>
      <c r="O283" s="8" t="n">
        <v>0.003587962962962963</v>
      </c>
      <c r="P283" s="8" t="n">
        <v>0.001018518518518518</v>
      </c>
      <c r="Q283" s="8" t="n">
        <v>0.003645833333333333</v>
      </c>
      <c r="R283" s="8" t="n">
        <v>0.002928240740740741</v>
      </c>
      <c r="S283" s="8" t="n">
        <v>0.003946759259259259</v>
      </c>
      <c r="T283" s="8" t="n">
        <v>0.003680555555555555</v>
      </c>
      <c r="U283" s="8" t="n">
        <v>0.003784722222222222</v>
      </c>
      <c r="V283" t="inlineStr">
        <is>
          <t>–</t>
        </is>
      </c>
      <c r="W283">
        <f>E283 + G283 + I283 + K283 + M283 + O283 + Q283 + S283</f>
        <v/>
      </c>
      <c r="X283" s="9">
        <f>W283 / 8</f>
        <v/>
      </c>
      <c r="Y283" s="9">
        <f>MAX(ABS(E283 - X283), ABS(G283 - X283), ABS(I283 - X283), ABS(K283 - X283), ABS(M283 - X283), ABS(O283 - X283), ABS(Q283 - X283), ABS(S283 - X283))</f>
        <v/>
      </c>
      <c r="Z283" s="8" t="n">
        <v>0.05450231481481482</v>
      </c>
    </row>
    <row r="284">
      <c r="A284" t="inlineStr">
        <is>
          <t>Johnston, Mark (GBR)</t>
        </is>
      </c>
      <c r="B284" t="inlineStr">
        <is>
          <t>40-44</t>
        </is>
      </c>
      <c r="C284" t="inlineStr">
        <is>
          <t>2023 Birmingham</t>
        </is>
      </c>
      <c r="D284" t="inlineStr">
        <is>
          <t>HYROX</t>
        </is>
      </c>
      <c r="E284" s="8" t="n">
        <v>0.002430555555555556</v>
      </c>
      <c r="F284" s="8" t="n">
        <v>0.00306712962962963</v>
      </c>
      <c r="G284" s="8" t="n">
        <v>0.003414351851851852</v>
      </c>
      <c r="H284" s="8" t="n">
        <v>0.002789351851851852</v>
      </c>
      <c r="I284" s="8" t="n">
        <v>0.003368055555555556</v>
      </c>
      <c r="J284" s="8" t="n">
        <v>0.003969907407407407</v>
      </c>
      <c r="K284" s="8" t="n">
        <v>0.00349537037037037</v>
      </c>
      <c r="L284" s="8" t="n">
        <v>0.002384259259259259</v>
      </c>
      <c r="M284" s="8" t="n">
        <v>0.003587962962962963</v>
      </c>
      <c r="N284" s="8" t="n">
        <v>0.00318287037037037</v>
      </c>
      <c r="O284" s="8" t="n">
        <v>0.003483796296296296</v>
      </c>
      <c r="P284" s="8" t="n">
        <v>0.0015625</v>
      </c>
      <c r="Q284" s="8" t="n">
        <v>0.0034375</v>
      </c>
      <c r="R284" s="8" t="n">
        <v>0.002893518518518518</v>
      </c>
      <c r="S284" s="8" t="n">
        <v>0.003726851851851852</v>
      </c>
      <c r="T284" s="8" t="n">
        <v>0.003715277777777778</v>
      </c>
      <c r="U284" s="8" t="n">
        <v>0.004143518518518519</v>
      </c>
      <c r="V284" t="inlineStr">
        <is>
          <t>–</t>
        </is>
      </c>
      <c r="W284">
        <f>E284 + G284 + I284 + K284 + M284 + O284 + Q284 + S284</f>
        <v/>
      </c>
      <c r="X284" s="9">
        <f>W284 / 8</f>
        <v/>
      </c>
      <c r="Y284" s="9">
        <f>MAX(ABS(E284 - X284), ABS(G284 - X284), ABS(I284 - X284), ABS(K284 - X284), ABS(M284 - X284), ABS(O284 - X284), ABS(Q284 - X284), ABS(S284 - X284))</f>
        <v/>
      </c>
      <c r="Z284" s="8" t="n">
        <v>0.05456018518518518</v>
      </c>
    </row>
    <row r="285">
      <c r="A285" t="inlineStr">
        <is>
          <t>Broad, Jake (GBR)</t>
        </is>
      </c>
      <c r="B285" t="inlineStr">
        <is>
          <t>30-34</t>
        </is>
      </c>
      <c r="C285" t="inlineStr">
        <is>
          <t>2023 Birmingham</t>
        </is>
      </c>
      <c r="D285" t="inlineStr">
        <is>
          <t>HYROX</t>
        </is>
      </c>
      <c r="E285" s="8" t="n">
        <v>0.002291666666666667</v>
      </c>
      <c r="F285" s="8" t="n">
        <v>0.002881944444444444</v>
      </c>
      <c r="G285" s="8" t="n">
        <v>0.003217592592592593</v>
      </c>
      <c r="H285" s="8" t="n">
        <v>0.002233796296296296</v>
      </c>
      <c r="I285" s="8" t="n">
        <v>0.003668981481481481</v>
      </c>
      <c r="J285" s="8" t="n">
        <v>0.003738425925925926</v>
      </c>
      <c r="K285" s="8" t="n">
        <v>0.003668981481481481</v>
      </c>
      <c r="L285" s="8" t="n">
        <v>0.003668981481481481</v>
      </c>
      <c r="M285" s="8" t="n">
        <v>0.003622685185185185</v>
      </c>
      <c r="N285" s="8" t="n">
        <v>0.003148148148148148</v>
      </c>
      <c r="O285" s="8" t="n">
        <v>0.003472222222222222</v>
      </c>
      <c r="P285" s="8" t="n">
        <v>0.001111111111111111</v>
      </c>
      <c r="Q285" s="8" t="n">
        <v>0.003599537037037037</v>
      </c>
      <c r="R285" s="8" t="n">
        <v>0.002604166666666667</v>
      </c>
      <c r="S285" s="8" t="n">
        <v>0.003854166666666667</v>
      </c>
      <c r="T285" s="8" t="n">
        <v>0.00380787037037037</v>
      </c>
      <c r="U285" s="8" t="n">
        <v>0.004120370370370371</v>
      </c>
      <c r="V285" t="inlineStr">
        <is>
          <t>–</t>
        </is>
      </c>
      <c r="W285">
        <f>E285 + G285 + I285 + K285 + M285 + O285 + Q285 + S285</f>
        <v/>
      </c>
      <c r="X285" s="9">
        <f>W285 / 8</f>
        <v/>
      </c>
      <c r="Y285" s="9">
        <f>MAX(ABS(E285 - X285), ABS(G285 - X285), ABS(I285 - X285), ABS(K285 - X285), ABS(M285 - X285), ABS(O285 - X285), ABS(Q285 - X285), ABS(S285 - X285))</f>
        <v/>
      </c>
      <c r="Z285" s="8" t="n">
        <v>0.0545949074074074</v>
      </c>
    </row>
    <row r="286">
      <c r="A286" t="inlineStr">
        <is>
          <t>Murphy, Chris (GBR)</t>
        </is>
      </c>
      <c r="B286" t="inlineStr">
        <is>
          <t>35-39</t>
        </is>
      </c>
      <c r="C286" t="inlineStr">
        <is>
          <t>2023 Birmingham</t>
        </is>
      </c>
      <c r="D286" t="inlineStr">
        <is>
          <t>HYROX</t>
        </is>
      </c>
      <c r="E286" s="8" t="n">
        <v>0.002291666666666667</v>
      </c>
      <c r="F286" s="8" t="n">
        <v>0.00306712962962963</v>
      </c>
      <c r="G286" s="8" t="n">
        <v>0.003043981481481481</v>
      </c>
      <c r="H286" s="8" t="n">
        <v>0.001712962962962963</v>
      </c>
      <c r="I286" s="8" t="n">
        <v>0.003576388888888889</v>
      </c>
      <c r="J286" s="8" t="n">
        <v>0.00380787037037037</v>
      </c>
      <c r="K286" s="8" t="n">
        <v>0.003645833333333333</v>
      </c>
      <c r="L286" s="8" t="n">
        <v>0.002905092592592593</v>
      </c>
      <c r="M286" s="8" t="n">
        <v>0.00375</v>
      </c>
      <c r="N286" s="8" t="n">
        <v>0.003252314814814815</v>
      </c>
      <c r="O286" s="8" t="n">
        <v>0.003530092592592592</v>
      </c>
      <c r="P286" s="8" t="n">
        <v>0.001261574074074074</v>
      </c>
      <c r="Q286" s="8" t="n">
        <v>0.003518518518518518</v>
      </c>
      <c r="R286" s="8" t="n">
        <v>0.003043981481481481</v>
      </c>
      <c r="S286" s="8" t="n">
        <v>0.003738425925925926</v>
      </c>
      <c r="T286" s="8" t="n">
        <v>0.004166666666666667</v>
      </c>
      <c r="U286" s="8" t="n">
        <v>0.004386574074074074</v>
      </c>
      <c r="V286" t="inlineStr">
        <is>
          <t>–</t>
        </is>
      </c>
      <c r="W286">
        <f>E286 + G286 + I286 + K286 + M286 + O286 + Q286 + S286</f>
        <v/>
      </c>
      <c r="X286" s="9">
        <f>W286 / 8</f>
        <v/>
      </c>
      <c r="Y286" s="9">
        <f>MAX(ABS(E286 - X286), ABS(G286 - X286), ABS(I286 - X286), ABS(K286 - X286), ABS(M286 - X286), ABS(O286 - X286), ABS(Q286 - X286), ABS(S286 - X286))</f>
        <v/>
      </c>
      <c r="Z286" s="8" t="n">
        <v>0.05460648148148148</v>
      </c>
    </row>
    <row r="287">
      <c r="A287" t="inlineStr">
        <is>
          <t>James, Nick (GBR)</t>
        </is>
      </c>
      <c r="B287" t="inlineStr">
        <is>
          <t>40-44</t>
        </is>
      </c>
      <c r="C287" t="inlineStr">
        <is>
          <t>2023 Birmingham</t>
        </is>
      </c>
      <c r="D287" t="inlineStr">
        <is>
          <t>HYROX</t>
        </is>
      </c>
      <c r="E287" s="8" t="n">
        <v>0.002407407407407408</v>
      </c>
      <c r="F287" s="8" t="n">
        <v>0.003032407407407407</v>
      </c>
      <c r="G287" s="8" t="n">
        <v>0.003414351851851852</v>
      </c>
      <c r="H287" s="8" t="n">
        <v>0.002604166666666667</v>
      </c>
      <c r="I287" s="8" t="n">
        <v>0.003530092592592592</v>
      </c>
      <c r="J287" s="8" t="n">
        <v>0.00318287037037037</v>
      </c>
      <c r="K287" s="8" t="n">
        <v>0.003518518518518518</v>
      </c>
      <c r="L287" s="8" t="n">
        <v>0.002800925925925926</v>
      </c>
      <c r="M287" s="8" t="n">
        <v>0.003599537037037037</v>
      </c>
      <c r="N287" s="8" t="n">
        <v>0.003599537037037037</v>
      </c>
      <c r="O287" s="8" t="n">
        <v>0.003460648148148148</v>
      </c>
      <c r="P287" s="8" t="n">
        <v>0.001585648148148148</v>
      </c>
      <c r="Q287" s="8" t="n">
        <v>0.00349537037037037</v>
      </c>
      <c r="R287" s="8" t="n">
        <v>0.002835648148148148</v>
      </c>
      <c r="S287" s="8" t="n">
        <v>0.003761574074074074</v>
      </c>
      <c r="T287" s="8" t="n">
        <v>0.00449074074074074</v>
      </c>
      <c r="U287" s="8" t="n">
        <v>0.00337962962962963</v>
      </c>
      <c r="V287" t="inlineStr">
        <is>
          <t>–</t>
        </is>
      </c>
      <c r="W287">
        <f>E287 + G287 + I287 + K287 + M287 + O287 + Q287 + S287</f>
        <v/>
      </c>
      <c r="X287" s="9">
        <f>W287 / 8</f>
        <v/>
      </c>
      <c r="Y287" s="9">
        <f>MAX(ABS(E287 - X287), ABS(G287 - X287), ABS(I287 - X287), ABS(K287 - X287), ABS(M287 - X287), ABS(O287 - X287), ABS(Q287 - X287), ABS(S287 - X287))</f>
        <v/>
      </c>
      <c r="Z287" s="8" t="n">
        <v>0.05461805555555556</v>
      </c>
    </row>
    <row r="288">
      <c r="A288" t="inlineStr">
        <is>
          <t>Cashmore, Paul (GBR)</t>
        </is>
      </c>
      <c r="B288" t="inlineStr">
        <is>
          <t>30-34</t>
        </is>
      </c>
      <c r="C288" t="inlineStr">
        <is>
          <t>2023 Birmingham</t>
        </is>
      </c>
      <c r="D288" t="inlineStr">
        <is>
          <t>HYROX</t>
        </is>
      </c>
      <c r="E288" s="8" t="n">
        <v>0.002175925925925926</v>
      </c>
      <c r="F288" s="8" t="n">
        <v>0.002939814814814815</v>
      </c>
      <c r="G288" s="8" t="n">
        <v>0.00318287037037037</v>
      </c>
      <c r="H288" s="8" t="n">
        <v>0.002662037037037037</v>
      </c>
      <c r="I288" s="8" t="n">
        <v>0.003622685185185185</v>
      </c>
      <c r="J288" s="8" t="n">
        <v>0.004039351851851852</v>
      </c>
      <c r="K288" s="8" t="n">
        <v>0.003599537037037037</v>
      </c>
      <c r="L288" s="8" t="n">
        <v>0.00318287037037037</v>
      </c>
      <c r="M288" s="8" t="n">
        <v>0.00375</v>
      </c>
      <c r="N288" s="8" t="n">
        <v>0.003310185185185185</v>
      </c>
      <c r="O288" s="8" t="n">
        <v>0.003622685185185185</v>
      </c>
      <c r="P288" s="8" t="n">
        <v>0.001539351851851852</v>
      </c>
      <c r="Q288" s="8" t="n">
        <v>0.003541666666666666</v>
      </c>
      <c r="R288" s="8" t="n">
        <v>0.002314814814814815</v>
      </c>
      <c r="S288" s="8" t="n">
        <v>0.00380787037037037</v>
      </c>
      <c r="T288" s="8" t="n">
        <v>0.003483796296296296</v>
      </c>
      <c r="U288" s="8" t="n">
        <v>0.003946759259259259</v>
      </c>
      <c r="V288" t="inlineStr">
        <is>
          <t>–</t>
        </is>
      </c>
      <c r="W288">
        <f>E288 + G288 + I288 + K288 + M288 + O288 + Q288 + S288</f>
        <v/>
      </c>
      <c r="X288" s="9">
        <f>W288 / 8</f>
        <v/>
      </c>
      <c r="Y288" s="9">
        <f>MAX(ABS(E288 - X288), ABS(G288 - X288), ABS(I288 - X288), ABS(K288 - X288), ABS(M288 - X288), ABS(O288 - X288), ABS(Q288 - X288), ABS(S288 - X288))</f>
        <v/>
      </c>
      <c r="Z288" s="8" t="n">
        <v>0.05461805555555556</v>
      </c>
    </row>
    <row r="289">
      <c r="A289" t="inlineStr">
        <is>
          <t>Raven, Justin (GBR)</t>
        </is>
      </c>
      <c r="B289" t="inlineStr">
        <is>
          <t>35-39</t>
        </is>
      </c>
      <c r="C289" t="inlineStr">
        <is>
          <t>2023 Birmingham</t>
        </is>
      </c>
      <c r="D289" t="inlineStr">
        <is>
          <t>HYROX</t>
        </is>
      </c>
      <c r="E289" s="8" t="n">
        <v>0.00244212962962963</v>
      </c>
      <c r="F289" s="8" t="n">
        <v>0.00306712962962963</v>
      </c>
      <c r="G289" s="8" t="n">
        <v>0.003263888888888889</v>
      </c>
      <c r="H289" s="8" t="n">
        <v>0.002280092592592593</v>
      </c>
      <c r="I289" s="8" t="n">
        <v>0.003472222222222222</v>
      </c>
      <c r="J289" s="8" t="n">
        <v>0.003877314814814815</v>
      </c>
      <c r="K289" s="8" t="n">
        <v>0.00349537037037037</v>
      </c>
      <c r="L289" s="8" t="n">
        <v>0.002534722222222222</v>
      </c>
      <c r="M289" s="8" t="n">
        <v>0.003622685185185185</v>
      </c>
      <c r="N289" s="8" t="n">
        <v>0.003171296296296296</v>
      </c>
      <c r="O289" s="8" t="n">
        <v>0.003530092592592592</v>
      </c>
      <c r="P289" s="8" t="n">
        <v>0.001423611111111111</v>
      </c>
      <c r="Q289" s="8" t="n">
        <v>0.003599537037037037</v>
      </c>
      <c r="R289" s="8" t="n">
        <v>0.003414351851851852</v>
      </c>
      <c r="S289" s="8" t="n">
        <v>0.00375</v>
      </c>
      <c r="T289" s="8" t="n">
        <v>0.003460648148148148</v>
      </c>
      <c r="U289" s="8" t="n">
        <v>0.004351851851851852</v>
      </c>
      <c r="V289" t="inlineStr">
        <is>
          <t>–</t>
        </is>
      </c>
      <c r="W289">
        <f>E289 + G289 + I289 + K289 + M289 + O289 + Q289 + S289</f>
        <v/>
      </c>
      <c r="X289" s="9">
        <f>W289 / 8</f>
        <v/>
      </c>
      <c r="Y289" s="9">
        <f>MAX(ABS(E289 - X289), ABS(G289 - X289), ABS(I289 - X289), ABS(K289 - X289), ABS(M289 - X289), ABS(O289 - X289), ABS(Q289 - X289), ABS(S289 - X289))</f>
        <v/>
      </c>
      <c r="Z289" s="8" t="n">
        <v>0.05464120370370371</v>
      </c>
    </row>
    <row r="290">
      <c r="A290" t="inlineStr">
        <is>
          <t>Loubser, Leo (GBR)</t>
        </is>
      </c>
      <c r="B290" t="inlineStr">
        <is>
          <t>40-44</t>
        </is>
      </c>
      <c r="C290" t="inlineStr">
        <is>
          <t>2023 Birmingham</t>
        </is>
      </c>
      <c r="D290" t="inlineStr">
        <is>
          <t>HYROX</t>
        </is>
      </c>
      <c r="E290" s="8" t="n">
        <v>0.002615740740740741</v>
      </c>
      <c r="F290" s="8" t="n">
        <v>0.002893518518518518</v>
      </c>
      <c r="G290" s="8" t="n">
        <v>0.003657407407407407</v>
      </c>
      <c r="H290" s="8" t="n">
        <v>0.0025</v>
      </c>
      <c r="I290" s="8" t="n">
        <v>0.003622685185185185</v>
      </c>
      <c r="J290" s="8" t="n">
        <v>0.00306712962962963</v>
      </c>
      <c r="K290" s="8" t="n">
        <v>0.003715277777777778</v>
      </c>
      <c r="L290" s="8" t="n">
        <v>0.002615740740740741</v>
      </c>
      <c r="M290" s="8" t="n">
        <v>0.003935185185185185</v>
      </c>
      <c r="N290" s="8" t="n">
        <v>0.00318287037037037</v>
      </c>
      <c r="O290" s="8" t="n">
        <v>0.00375</v>
      </c>
      <c r="P290" s="8" t="n">
        <v>0.00130787037037037</v>
      </c>
      <c r="Q290" s="8" t="n">
        <v>0.003611111111111111</v>
      </c>
      <c r="R290" s="8" t="n">
        <v>0.002476851851851852</v>
      </c>
      <c r="S290" s="8" t="n">
        <v>0.003923611111111111</v>
      </c>
      <c r="T290" s="8" t="n">
        <v>0.003796296296296296</v>
      </c>
      <c r="U290" s="8" t="n">
        <v>0.004074074074074074</v>
      </c>
      <c r="V290" t="inlineStr">
        <is>
          <t>–</t>
        </is>
      </c>
      <c r="W290">
        <f>E290 + G290 + I290 + K290 + M290 + O290 + Q290 + S290</f>
        <v/>
      </c>
      <c r="X290" s="9">
        <f>W290 / 8</f>
        <v/>
      </c>
      <c r="Y290" s="9">
        <f>MAX(ABS(E290 - X290), ABS(G290 - X290), ABS(I290 - X290), ABS(K290 - X290), ABS(M290 - X290), ABS(O290 - X290), ABS(Q290 - X290), ABS(S290 - X290))</f>
        <v/>
      </c>
      <c r="Z290" s="8" t="n">
        <v>0.05464120370370371</v>
      </c>
    </row>
    <row r="291">
      <c r="A291" t="inlineStr">
        <is>
          <t>Clair, Mark (GBR)</t>
        </is>
      </c>
      <c r="B291" t="inlineStr">
        <is>
          <t>40-44</t>
        </is>
      </c>
      <c r="C291" t="inlineStr">
        <is>
          <t>2023 Birmingham</t>
        </is>
      </c>
      <c r="D291" t="inlineStr">
        <is>
          <t>HYROX</t>
        </is>
      </c>
      <c r="E291" s="8" t="n">
        <v>0.002013888888888889</v>
      </c>
      <c r="F291" s="8" t="n">
        <v>0.002986111111111111</v>
      </c>
      <c r="G291" s="8" t="n">
        <v>0.002743055555555555</v>
      </c>
      <c r="H291" s="8" t="n">
        <v>0.002824074074074074</v>
      </c>
      <c r="I291" s="8" t="n">
        <v>0.002835648148148148</v>
      </c>
      <c r="J291" s="8" t="n">
        <v>0.005069444444444444</v>
      </c>
      <c r="K291" s="8" t="n">
        <v>0.002881944444444444</v>
      </c>
      <c r="L291" s="8" t="n">
        <v>0.003020833333333333</v>
      </c>
      <c r="M291" s="8" t="n">
        <v>0.002939814814814815</v>
      </c>
      <c r="N291" s="8" t="n">
        <v>0.003148148148148148</v>
      </c>
      <c r="O291" s="8" t="n">
        <v>0.002905092592592593</v>
      </c>
      <c r="P291" s="8" t="n">
        <v>0.001805555555555555</v>
      </c>
      <c r="Q291" s="8" t="n">
        <v>0.002905092592592593</v>
      </c>
      <c r="R291" s="8" t="n">
        <v>0.004513888888888888</v>
      </c>
      <c r="S291" s="8" t="n">
        <v>0.003310185185185185</v>
      </c>
      <c r="T291" s="8" t="n">
        <v>0.005775462962962963</v>
      </c>
      <c r="U291" s="8" t="n">
        <v>0.00306712962962963</v>
      </c>
      <c r="V291" t="inlineStr">
        <is>
          <t>–</t>
        </is>
      </c>
      <c r="W291">
        <f>E291 + G291 + I291 + K291 + M291 + O291 + Q291 + S291</f>
        <v/>
      </c>
      <c r="X291" s="9">
        <f>W291 / 8</f>
        <v/>
      </c>
      <c r="Y291" s="9">
        <f>MAX(ABS(E291 - X291), ABS(G291 - X291), ABS(I291 - X291), ABS(K291 - X291), ABS(M291 - X291), ABS(O291 - X291), ABS(Q291 - X291), ABS(S291 - X291))</f>
        <v/>
      </c>
      <c r="Z291" s="8" t="n">
        <v>0.05465277777777778</v>
      </c>
    </row>
    <row r="292">
      <c r="A292" t="inlineStr">
        <is>
          <t>Ratcliff, Nathaniel (GBR)</t>
        </is>
      </c>
      <c r="B292" t="inlineStr">
        <is>
          <t>40-44</t>
        </is>
      </c>
      <c r="C292" t="inlineStr">
        <is>
          <t>2023 Birmingham</t>
        </is>
      </c>
      <c r="D292" t="inlineStr">
        <is>
          <t>HYROX</t>
        </is>
      </c>
      <c r="E292" s="8" t="n">
        <v>0.002615740740740741</v>
      </c>
      <c r="F292" s="8" t="n">
        <v>0.003032407407407407</v>
      </c>
      <c r="G292" s="8" t="n">
        <v>0.003506944444444444</v>
      </c>
      <c r="H292" s="8" t="n">
        <v>0.001759259259259259</v>
      </c>
      <c r="I292" s="8" t="n">
        <v>0.003715277777777778</v>
      </c>
      <c r="J292" s="8" t="n">
        <v>0.003356481481481482</v>
      </c>
      <c r="K292" s="8" t="n">
        <v>0.003599537037037037</v>
      </c>
      <c r="L292" s="8" t="n">
        <v>0.003229166666666667</v>
      </c>
      <c r="M292" s="8" t="n">
        <v>0.003680555555555555</v>
      </c>
      <c r="N292" s="8" t="n">
        <v>0.003229166666666667</v>
      </c>
      <c r="O292" s="8" t="n">
        <v>0.003715277777777778</v>
      </c>
      <c r="P292" s="8" t="n">
        <v>0.001261574074074074</v>
      </c>
      <c r="Q292" s="8" t="n">
        <v>0.003726851851851852</v>
      </c>
      <c r="R292" s="8" t="n">
        <v>0.003483796296296296</v>
      </c>
      <c r="S292" s="8" t="n">
        <v>0.003981481481481482</v>
      </c>
      <c r="T292" s="8" t="n">
        <v>0.003460648148148148</v>
      </c>
      <c r="U292" s="8" t="n">
        <v>0.003425925925925926</v>
      </c>
      <c r="V292" t="inlineStr">
        <is>
          <t>–</t>
        </is>
      </c>
      <c r="W292">
        <f>E292 + G292 + I292 + K292 + M292 + O292 + Q292 + S292</f>
        <v/>
      </c>
      <c r="X292" s="9">
        <f>W292 / 8</f>
        <v/>
      </c>
      <c r="Y292" s="9">
        <f>MAX(ABS(E292 - X292), ABS(G292 - X292), ABS(I292 - X292), ABS(K292 - X292), ABS(M292 - X292), ABS(O292 - X292), ABS(Q292 - X292), ABS(S292 - X292))</f>
        <v/>
      </c>
      <c r="Z292" s="8" t="n">
        <v>0.0546875</v>
      </c>
    </row>
    <row r="293">
      <c r="A293" t="inlineStr">
        <is>
          <t>Dyer, Laurence (GBR)</t>
        </is>
      </c>
      <c r="B293" t="inlineStr">
        <is>
          <t>35-39</t>
        </is>
      </c>
      <c r="C293" t="inlineStr">
        <is>
          <t>2023 Birmingham</t>
        </is>
      </c>
      <c r="D293" t="inlineStr">
        <is>
          <t>HYROX</t>
        </is>
      </c>
      <c r="E293" s="8" t="n">
        <v>0.002430555555555556</v>
      </c>
      <c r="F293" s="8" t="n">
        <v>0.003113425925925926</v>
      </c>
      <c r="G293" s="8" t="n">
        <v>0.003078703703703704</v>
      </c>
      <c r="H293" s="8" t="n">
        <v>0.002268518518518519</v>
      </c>
      <c r="I293" s="8" t="n">
        <v>0.003738425925925926</v>
      </c>
      <c r="J293" s="8" t="n">
        <v>0.003854166666666667</v>
      </c>
      <c r="K293" s="8" t="n">
        <v>0.00349537037037037</v>
      </c>
      <c r="L293" s="8" t="n">
        <v>0.002303240740740741</v>
      </c>
      <c r="M293" s="8" t="n">
        <v>0.00380787037037037</v>
      </c>
      <c r="N293" s="8" t="n">
        <v>0.003171296296296296</v>
      </c>
      <c r="O293" s="8" t="n">
        <v>0.003564814814814815</v>
      </c>
      <c r="P293" s="8" t="n">
        <v>0.001435185185185185</v>
      </c>
      <c r="Q293" s="8" t="n">
        <v>0.003564814814814815</v>
      </c>
      <c r="R293" s="8" t="n">
        <v>0.003078703703703704</v>
      </c>
      <c r="S293" s="8" t="n">
        <v>0.0040625</v>
      </c>
      <c r="T293" s="8" t="n">
        <v>0.003888888888888889</v>
      </c>
      <c r="U293" s="8" t="n">
        <v>0.003958333333333334</v>
      </c>
      <c r="V293" t="inlineStr">
        <is>
          <t>–</t>
        </is>
      </c>
      <c r="W293">
        <f>E293 + G293 + I293 + K293 + M293 + O293 + Q293 + S293</f>
        <v/>
      </c>
      <c r="X293" s="9">
        <f>W293 / 8</f>
        <v/>
      </c>
      <c r="Y293" s="9">
        <f>MAX(ABS(E293 - X293), ABS(G293 - X293), ABS(I293 - X293), ABS(K293 - X293), ABS(M293 - X293), ABS(O293 - X293), ABS(Q293 - X293), ABS(S293 - X293))</f>
        <v/>
      </c>
      <c r="Z293" s="8" t="n">
        <v>0.05469907407407407</v>
      </c>
    </row>
    <row r="294">
      <c r="A294" t="inlineStr">
        <is>
          <t>Crockett, James (GBR)</t>
        </is>
      </c>
      <c r="B294" t="inlineStr">
        <is>
          <t>40-44</t>
        </is>
      </c>
      <c r="C294" t="inlineStr">
        <is>
          <t>2023 Birmingham</t>
        </is>
      </c>
      <c r="D294" t="inlineStr">
        <is>
          <t>HYROX</t>
        </is>
      </c>
      <c r="E294" s="8" t="n">
        <v>0.002662037037037037</v>
      </c>
      <c r="F294" s="8" t="n">
        <v>0.002824074074074074</v>
      </c>
      <c r="G294" s="8" t="n">
        <v>0.003460648148148148</v>
      </c>
      <c r="H294" s="8" t="n">
        <v>0.001898148148148148</v>
      </c>
      <c r="I294" s="8" t="n">
        <v>0.003668981481481481</v>
      </c>
      <c r="J294" s="8" t="n">
        <v>0.002650462962962963</v>
      </c>
      <c r="K294" s="8" t="n">
        <v>0.00375</v>
      </c>
      <c r="L294" s="8" t="n">
        <v>0.003171296296296296</v>
      </c>
      <c r="M294" s="8" t="n">
        <v>0.003761574074074074</v>
      </c>
      <c r="N294" s="8" t="n">
        <v>0.00318287037037037</v>
      </c>
      <c r="O294" s="8" t="n">
        <v>0.003634259259259259</v>
      </c>
      <c r="P294" s="8" t="n">
        <v>0.001111111111111111</v>
      </c>
      <c r="Q294" s="8" t="n">
        <v>0.003831018518518518</v>
      </c>
      <c r="R294" s="8" t="n">
        <v>0.002511574074074074</v>
      </c>
      <c r="S294" s="8" t="n">
        <v>0.004629629629629629</v>
      </c>
      <c r="T294" s="8" t="n">
        <v>0.004409722222222222</v>
      </c>
      <c r="U294" s="8" t="n">
        <v>0.003645833333333333</v>
      </c>
      <c r="V294" t="inlineStr">
        <is>
          <t>–</t>
        </is>
      </c>
      <c r="W294">
        <f>E294 + G294 + I294 + K294 + M294 + O294 + Q294 + S294</f>
        <v/>
      </c>
      <c r="X294" s="9">
        <f>W294 / 8</f>
        <v/>
      </c>
      <c r="Y294" s="9">
        <f>MAX(ABS(E294 - X294), ABS(G294 - X294), ABS(I294 - X294), ABS(K294 - X294), ABS(M294 - X294), ABS(O294 - X294), ABS(Q294 - X294), ABS(S294 - X294))</f>
        <v/>
      </c>
      <c r="Z294" s="8" t="n">
        <v>0.05469907407407407</v>
      </c>
    </row>
    <row r="295">
      <c r="A295" t="inlineStr">
        <is>
          <t>Evans, Ross (GBR)</t>
        </is>
      </c>
      <c r="B295" t="inlineStr">
        <is>
          <t>45-49</t>
        </is>
      </c>
      <c r="C295" t="inlineStr">
        <is>
          <t>2023 Birmingham</t>
        </is>
      </c>
      <c r="D295" t="inlineStr">
        <is>
          <t>HYROX</t>
        </is>
      </c>
      <c r="E295" s="8" t="n">
        <v>0.002743055555555555</v>
      </c>
      <c r="F295" s="8" t="n">
        <v>0.002997685185185185</v>
      </c>
      <c r="G295" s="8" t="n">
        <v>0.003587962962962963</v>
      </c>
      <c r="H295" s="8" t="n">
        <v>0.002372685185185185</v>
      </c>
      <c r="I295" s="8" t="n">
        <v>0.00369212962962963</v>
      </c>
      <c r="J295" s="8" t="n">
        <v>0.002789351851851852</v>
      </c>
      <c r="K295" s="8" t="n">
        <v>0.00375</v>
      </c>
      <c r="L295" s="8" t="n">
        <v>0.002476851851851852</v>
      </c>
      <c r="M295" s="8" t="n">
        <v>0.003680555555555555</v>
      </c>
      <c r="N295" s="8" t="n">
        <v>0.00306712962962963</v>
      </c>
      <c r="O295" s="8" t="n">
        <v>0.004224537037037037</v>
      </c>
      <c r="P295" s="8" t="n">
        <v>0.001157407407407407</v>
      </c>
      <c r="Q295" s="8" t="n">
        <v>0.003888888888888889</v>
      </c>
      <c r="R295" s="8" t="n">
        <v>0.002743055555555555</v>
      </c>
      <c r="S295" s="8" t="n">
        <v>0.003969907407407407</v>
      </c>
      <c r="T295" s="8" t="n">
        <v>0.00431712962962963</v>
      </c>
      <c r="U295" s="8" t="n">
        <v>0.003356481481481482</v>
      </c>
      <c r="V295" t="inlineStr">
        <is>
          <t>–</t>
        </is>
      </c>
      <c r="W295">
        <f>E295 + G295 + I295 + K295 + M295 + O295 + Q295 + S295</f>
        <v/>
      </c>
      <c r="X295" s="9">
        <f>W295 / 8</f>
        <v/>
      </c>
      <c r="Y295" s="9">
        <f>MAX(ABS(E295 - X295), ABS(G295 - X295), ABS(I295 - X295), ABS(K295 - X295), ABS(M295 - X295), ABS(O295 - X295), ABS(Q295 - X295), ABS(S295 - X295))</f>
        <v/>
      </c>
      <c r="Z295" s="8" t="n">
        <v>0.05472222222222222</v>
      </c>
    </row>
    <row r="296">
      <c r="A296" t="inlineStr">
        <is>
          <t>Mawunga, Jake (GBR)</t>
        </is>
      </c>
      <c r="B296" t="inlineStr">
        <is>
          <t>25-29</t>
        </is>
      </c>
      <c r="C296" t="inlineStr">
        <is>
          <t>2023 Birmingham</t>
        </is>
      </c>
      <c r="D296" t="inlineStr">
        <is>
          <t>HYROX</t>
        </is>
      </c>
      <c r="E296" s="8" t="n">
        <v>0.002118055555555556</v>
      </c>
      <c r="F296" s="8" t="n">
        <v>0.002962962962962963</v>
      </c>
      <c r="G296" s="8" t="n">
        <v>0.002997685185185185</v>
      </c>
      <c r="H296" s="8" t="n">
        <v>0.002939814814814815</v>
      </c>
      <c r="I296" s="8" t="n">
        <v>0.003252314814814815</v>
      </c>
      <c r="J296" s="8" t="n">
        <v>0.004525462962962963</v>
      </c>
      <c r="K296" s="8" t="n">
        <v>0.00337962962962963</v>
      </c>
      <c r="L296" s="8" t="n">
        <v>0.002534722222222222</v>
      </c>
      <c r="M296" s="8" t="n">
        <v>0.00337962962962963</v>
      </c>
      <c r="N296" s="8" t="n">
        <v>0.00337962962962963</v>
      </c>
      <c r="O296" s="8" t="n">
        <v>0.003449074074074074</v>
      </c>
      <c r="P296" s="8" t="n">
        <v>0.001585648148148148</v>
      </c>
      <c r="Q296" s="8" t="n">
        <v>0.003414351851851852</v>
      </c>
      <c r="R296" s="8" t="n">
        <v>0.003020833333333333</v>
      </c>
      <c r="S296" s="8" t="n">
        <v>0.003819444444444444</v>
      </c>
      <c r="T296" s="8" t="n">
        <v>0.004247685185185185</v>
      </c>
      <c r="U296" s="8" t="n">
        <v>0.003842592592592593</v>
      </c>
      <c r="V296" t="inlineStr">
        <is>
          <t>–</t>
        </is>
      </c>
      <c r="W296">
        <f>E296 + G296 + I296 + K296 + M296 + O296 + Q296 + S296</f>
        <v/>
      </c>
      <c r="X296" s="9">
        <f>W296 / 8</f>
        <v/>
      </c>
      <c r="Y296" s="9">
        <f>MAX(ABS(E296 - X296), ABS(G296 - X296), ABS(I296 - X296), ABS(K296 - X296), ABS(M296 - X296), ABS(O296 - X296), ABS(Q296 - X296), ABS(S296 - X296))</f>
        <v/>
      </c>
      <c r="Z296" s="8" t="n">
        <v>0.05475694444444444</v>
      </c>
    </row>
    <row r="297">
      <c r="A297" t="inlineStr">
        <is>
          <t>Bailey, Christopher (GBR)</t>
        </is>
      </c>
      <c r="B297" t="inlineStr">
        <is>
          <t>35-39</t>
        </is>
      </c>
      <c r="C297" t="inlineStr">
        <is>
          <t>2023 Birmingham</t>
        </is>
      </c>
      <c r="D297" t="inlineStr">
        <is>
          <t>HYROX</t>
        </is>
      </c>
      <c r="E297" s="8" t="n">
        <v>0.002361111111111111</v>
      </c>
      <c r="F297" s="8" t="n">
        <v>0.002638888888888889</v>
      </c>
      <c r="G297" s="8" t="n">
        <v>0.003125</v>
      </c>
      <c r="H297" s="8" t="n">
        <v>0.002025462962962963</v>
      </c>
      <c r="I297" s="8" t="n">
        <v>0.003344907407407408</v>
      </c>
      <c r="J297" s="8" t="n">
        <v>0.00318287037037037</v>
      </c>
      <c r="K297" s="8" t="n">
        <v>0.003483796296296296</v>
      </c>
      <c r="L297" s="8" t="n">
        <v>0.00369212962962963</v>
      </c>
      <c r="M297" s="8" t="n">
        <v>0.003645833333333333</v>
      </c>
      <c r="N297" s="8" t="n">
        <v>0.003148148148148148</v>
      </c>
      <c r="O297" s="8" t="n">
        <v>0.003460648148148148</v>
      </c>
      <c r="P297" s="8" t="n">
        <v>0.001365740740740741</v>
      </c>
      <c r="Q297" s="8" t="n">
        <v>0.003726851851851852</v>
      </c>
      <c r="R297" s="8" t="n">
        <v>0.003113425925925926</v>
      </c>
      <c r="S297" s="8" t="n">
        <v>0.004155092592592592</v>
      </c>
      <c r="T297" s="8" t="n">
        <v>0.004050925925925926</v>
      </c>
      <c r="U297" s="8" t="n">
        <v>0.004351851851851852</v>
      </c>
      <c r="V297" t="inlineStr">
        <is>
          <t>–</t>
        </is>
      </c>
      <c r="W297">
        <f>E297 + G297 + I297 + K297 + M297 + O297 + Q297 + S297</f>
        <v/>
      </c>
      <c r="X297" s="9">
        <f>W297 / 8</f>
        <v/>
      </c>
      <c r="Y297" s="9">
        <f>MAX(ABS(E297 - X297), ABS(G297 - X297), ABS(I297 - X297), ABS(K297 - X297), ABS(M297 - X297), ABS(O297 - X297), ABS(Q297 - X297), ABS(S297 - X297))</f>
        <v/>
      </c>
      <c r="Z297" s="8" t="n">
        <v>0.0547800925925926</v>
      </c>
    </row>
    <row r="298">
      <c r="A298" t="inlineStr">
        <is>
          <t>Holloway, Ian (GBR)</t>
        </is>
      </c>
      <c r="B298" t="inlineStr">
        <is>
          <t>40-44</t>
        </is>
      </c>
      <c r="C298" t="inlineStr">
        <is>
          <t>2023 Birmingham</t>
        </is>
      </c>
      <c r="D298" t="inlineStr">
        <is>
          <t>HYROX</t>
        </is>
      </c>
      <c r="E298" s="8" t="n">
        <v>0.002604166666666667</v>
      </c>
      <c r="F298" s="8" t="n">
        <v>0.003159722222222222</v>
      </c>
      <c r="G298" s="8" t="n">
        <v>0.003321759259259259</v>
      </c>
      <c r="H298" s="8" t="n">
        <v>0.002523148148148148</v>
      </c>
      <c r="I298" s="8" t="n">
        <v>0.00337962962962963</v>
      </c>
      <c r="J298" s="8" t="n">
        <v>0.003541666666666666</v>
      </c>
      <c r="K298" s="8" t="n">
        <v>0.003425925925925926</v>
      </c>
      <c r="L298" s="8" t="n">
        <v>0.003414351851851852</v>
      </c>
      <c r="M298" s="8" t="n">
        <v>0.003611111111111111</v>
      </c>
      <c r="N298" s="8" t="n">
        <v>0.003252314814814815</v>
      </c>
      <c r="O298" s="8" t="n">
        <v>0.003425925925925926</v>
      </c>
      <c r="P298" s="8" t="n">
        <v>0.001018518518518518</v>
      </c>
      <c r="Q298" s="8" t="n">
        <v>0.003506944444444444</v>
      </c>
      <c r="R298" s="8" t="n">
        <v>0.003206018518518519</v>
      </c>
      <c r="S298" s="8" t="n">
        <v>0.00380787037037037</v>
      </c>
      <c r="T298" s="8" t="n">
        <v>0.004386574074074074</v>
      </c>
      <c r="U298" s="8" t="n">
        <v>0.003321759259259259</v>
      </c>
      <c r="V298" t="inlineStr">
        <is>
          <t>–</t>
        </is>
      </c>
      <c r="W298">
        <f>E298 + G298 + I298 + K298 + M298 + O298 + Q298 + S298</f>
        <v/>
      </c>
      <c r="X298" s="9">
        <f>W298 / 8</f>
        <v/>
      </c>
      <c r="Y298" s="9">
        <f>MAX(ABS(E298 - X298), ABS(G298 - X298), ABS(I298 - X298), ABS(K298 - X298), ABS(M298 - X298), ABS(O298 - X298), ABS(Q298 - X298), ABS(S298 - X298))</f>
        <v/>
      </c>
      <c r="Z298" s="8" t="n">
        <v>0.05480324074074074</v>
      </c>
    </row>
    <row r="299">
      <c r="A299" t="inlineStr">
        <is>
          <t>Harris, Henry (GBR)</t>
        </is>
      </c>
      <c r="B299" t="inlineStr">
        <is>
          <t>U24</t>
        </is>
      </c>
      <c r="C299" t="inlineStr">
        <is>
          <t>2023 Birmingham</t>
        </is>
      </c>
      <c r="D299" t="inlineStr">
        <is>
          <t>HYROX</t>
        </is>
      </c>
      <c r="E299" s="8" t="n">
        <v>0.002337962962962963</v>
      </c>
      <c r="F299" s="8" t="n">
        <v>0.002974537037037037</v>
      </c>
      <c r="G299" s="8" t="n">
        <v>0.003229166666666667</v>
      </c>
      <c r="H299" s="8" t="n">
        <v>0.002314814814814815</v>
      </c>
      <c r="I299" s="8" t="n">
        <v>0.003587962962962963</v>
      </c>
      <c r="J299" s="8" t="n">
        <v>0.003622685185185185</v>
      </c>
      <c r="K299" s="8" t="n">
        <v>0.003715277777777778</v>
      </c>
      <c r="L299" s="8" t="n">
        <v>0.003587962962962963</v>
      </c>
      <c r="M299" s="8" t="n">
        <v>0.003796296296296296</v>
      </c>
      <c r="N299" s="8" t="n">
        <v>0.003229166666666667</v>
      </c>
      <c r="O299" s="8" t="n">
        <v>0.00380787037037037</v>
      </c>
      <c r="P299" s="8" t="n">
        <v>0.0015625</v>
      </c>
      <c r="Q299" s="8" t="n">
        <v>0.003842592592592593</v>
      </c>
      <c r="R299" s="8" t="n">
        <v>0.00287037037037037</v>
      </c>
      <c r="S299" s="8" t="n">
        <v>0.004131944444444444</v>
      </c>
      <c r="T299" s="8" t="n">
        <v>0.003090277777777778</v>
      </c>
      <c r="U299" s="8" t="n">
        <v>0.003252314814814815</v>
      </c>
      <c r="V299" t="inlineStr">
        <is>
          <t>–</t>
        </is>
      </c>
      <c r="W299">
        <f>E299 + G299 + I299 + K299 + M299 + O299 + Q299 + S299</f>
        <v/>
      </c>
      <c r="X299" s="9">
        <f>W299 / 8</f>
        <v/>
      </c>
      <c r="Y299" s="9">
        <f>MAX(ABS(E299 - X299), ABS(G299 - X299), ABS(I299 - X299), ABS(K299 - X299), ABS(M299 - X299), ABS(O299 - X299), ABS(Q299 - X299), ABS(S299 - X299))</f>
        <v/>
      </c>
      <c r="Z299" s="8" t="n">
        <v>0.05486111111111111</v>
      </c>
    </row>
    <row r="300">
      <c r="A300" t="inlineStr">
        <is>
          <t>Thomas, Jack (GBR)</t>
        </is>
      </c>
      <c r="B300" t="inlineStr">
        <is>
          <t>25-29</t>
        </is>
      </c>
      <c r="C300" t="inlineStr">
        <is>
          <t>2023 Birmingham</t>
        </is>
      </c>
      <c r="D300" t="inlineStr">
        <is>
          <t>HYROX</t>
        </is>
      </c>
      <c r="E300" s="8" t="n">
        <v>0.002175925925925926</v>
      </c>
      <c r="F300" s="8" t="n">
        <v>0.002974537037037037</v>
      </c>
      <c r="G300" s="8" t="n">
        <v>0.003020833333333333</v>
      </c>
      <c r="H300" s="8" t="n">
        <v>0.002337962962962963</v>
      </c>
      <c r="I300" s="8" t="n">
        <v>0.003449074074074074</v>
      </c>
      <c r="J300" s="8" t="n">
        <v>0.003969907407407407</v>
      </c>
      <c r="K300" s="8" t="n">
        <v>0.003391203703703704</v>
      </c>
      <c r="L300" s="8" t="n">
        <v>0.003055555555555556</v>
      </c>
      <c r="M300" s="8" t="n">
        <v>0.00337962962962963</v>
      </c>
      <c r="N300" s="8" t="n">
        <v>0.003217592592592593</v>
      </c>
      <c r="O300" s="8" t="n">
        <v>0.003391203703703704</v>
      </c>
      <c r="P300" s="8" t="n">
        <v>0.001446759259259259</v>
      </c>
      <c r="Q300" s="8" t="n">
        <v>0.003553240740740741</v>
      </c>
      <c r="R300" s="8" t="n">
        <v>0.003634259259259259</v>
      </c>
      <c r="S300" s="8" t="n">
        <v>0.003599537037037037</v>
      </c>
      <c r="T300" s="8" t="n">
        <v>0.004189814814814815</v>
      </c>
      <c r="U300" s="8" t="n">
        <v>0.004201388888888889</v>
      </c>
      <c r="V300" t="inlineStr">
        <is>
          <t>–</t>
        </is>
      </c>
      <c r="W300">
        <f>E300 + G300 + I300 + K300 + M300 + O300 + Q300 + S300</f>
        <v/>
      </c>
      <c r="X300" s="9">
        <f>W300 / 8</f>
        <v/>
      </c>
      <c r="Y300" s="9">
        <f>MAX(ABS(E300 - X300), ABS(G300 - X300), ABS(I300 - X300), ABS(K300 - X300), ABS(M300 - X300), ABS(O300 - X300), ABS(Q300 - X300), ABS(S300 - X300))</f>
        <v/>
      </c>
      <c r="Z300" s="8" t="n">
        <v>0.05488425925925926</v>
      </c>
    </row>
    <row r="301">
      <c r="A301" t="inlineStr">
        <is>
          <t>Doherty, Philip (IRL)</t>
        </is>
      </c>
      <c r="B301" t="inlineStr">
        <is>
          <t>25-29</t>
        </is>
      </c>
      <c r="C301" t="inlineStr">
        <is>
          <t>2023 Birmingham</t>
        </is>
      </c>
      <c r="D301" t="inlineStr">
        <is>
          <t>HYROX</t>
        </is>
      </c>
      <c r="E301" s="8" t="n">
        <v>0.002303240740740741</v>
      </c>
      <c r="F301" s="8" t="n">
        <v>0.002858796296296296</v>
      </c>
      <c r="G301" s="8" t="n">
        <v>0.003206018518518519</v>
      </c>
      <c r="H301" s="8" t="n">
        <v>0.00162037037037037</v>
      </c>
      <c r="I301" s="8" t="n">
        <v>0.003796296296296296</v>
      </c>
      <c r="J301" s="8" t="n">
        <v>0.003263888888888889</v>
      </c>
      <c r="K301" s="8" t="n">
        <v>0.003773148148148148</v>
      </c>
      <c r="L301" s="8" t="n">
        <v>0.003657407407407407</v>
      </c>
      <c r="M301" s="8" t="n">
        <v>0.003761574074074074</v>
      </c>
      <c r="N301" s="8" t="n">
        <v>0.002986111111111111</v>
      </c>
      <c r="O301" s="8" t="n">
        <v>0.003645833333333333</v>
      </c>
      <c r="P301" s="8" t="n">
        <v>0.001724537037037037</v>
      </c>
      <c r="Q301" s="8" t="n">
        <v>0.003715277777777778</v>
      </c>
      <c r="R301" s="8" t="n">
        <v>0.002858796296296296</v>
      </c>
      <c r="S301" s="8" t="n">
        <v>0.004409722222222222</v>
      </c>
      <c r="T301" s="8" t="n">
        <v>0.003946759259259259</v>
      </c>
      <c r="U301" s="8" t="n">
        <v>0.003483796296296296</v>
      </c>
      <c r="V301" t="inlineStr">
        <is>
          <t>–</t>
        </is>
      </c>
      <c r="W301">
        <f>E301 + G301 + I301 + K301 + M301 + O301 + Q301 + S301</f>
        <v/>
      </c>
      <c r="X301" s="9">
        <f>W301 / 8</f>
        <v/>
      </c>
      <c r="Y301" s="9">
        <f>MAX(ABS(E301 - X301), ABS(G301 - X301), ABS(I301 - X301), ABS(K301 - X301), ABS(M301 - X301), ABS(O301 - X301), ABS(Q301 - X301), ABS(S301 - X301))</f>
        <v/>
      </c>
      <c r="Z301" s="8" t="n">
        <v>0.05493055555555556</v>
      </c>
    </row>
    <row r="302">
      <c r="A302" t="inlineStr">
        <is>
          <t>Adams, Daniel (GBR)</t>
        </is>
      </c>
      <c r="B302" t="inlineStr">
        <is>
          <t>30-34</t>
        </is>
      </c>
      <c r="C302" t="inlineStr">
        <is>
          <t>2023 Birmingham</t>
        </is>
      </c>
      <c r="D302" t="inlineStr">
        <is>
          <t>HYROX</t>
        </is>
      </c>
      <c r="E302" s="8" t="n">
        <v>0.002835648148148148</v>
      </c>
      <c r="F302" s="8" t="n">
        <v>0.003043981481481481</v>
      </c>
      <c r="G302" s="8" t="n">
        <v>0.003703703703703704</v>
      </c>
      <c r="H302" s="8" t="n">
        <v>0.002175925925925926</v>
      </c>
      <c r="I302" s="8" t="n">
        <v>0.003761574074074074</v>
      </c>
      <c r="J302" s="8" t="n">
        <v>0.002638888888888889</v>
      </c>
      <c r="K302" s="8" t="n">
        <v>0.003773148148148148</v>
      </c>
      <c r="L302" s="8" t="n">
        <v>0.0028125</v>
      </c>
      <c r="M302" s="8" t="n">
        <v>0.004016203703703704</v>
      </c>
      <c r="N302" s="8" t="n">
        <v>0.003148148148148148</v>
      </c>
      <c r="O302" s="8" t="n">
        <v>0.003993055555555555</v>
      </c>
      <c r="P302" s="8" t="n">
        <v>0.001284722222222222</v>
      </c>
      <c r="Q302" s="8" t="n">
        <v>0.003912037037037037</v>
      </c>
      <c r="R302" s="8" t="n">
        <v>0.002696759259259259</v>
      </c>
      <c r="S302" s="8" t="n">
        <v>0.004351851851851852</v>
      </c>
      <c r="T302" s="8" t="n">
        <v>0.003425925925925926</v>
      </c>
      <c r="U302" s="8" t="n">
        <v>0.00349537037037037</v>
      </c>
      <c r="V302" t="inlineStr">
        <is>
          <t>–</t>
        </is>
      </c>
      <c r="W302">
        <f>E302 + G302 + I302 + K302 + M302 + O302 + Q302 + S302</f>
        <v/>
      </c>
      <c r="X302" s="9">
        <f>W302 / 8</f>
        <v/>
      </c>
      <c r="Y302" s="9">
        <f>MAX(ABS(E302 - X302), ABS(G302 - X302), ABS(I302 - X302), ABS(K302 - X302), ABS(M302 - X302), ABS(O302 - X302), ABS(Q302 - X302), ABS(S302 - X302))</f>
        <v/>
      </c>
      <c r="Z302" s="8" t="n">
        <v>0.05496527777777778</v>
      </c>
    </row>
    <row r="303">
      <c r="A303" t="inlineStr">
        <is>
          <t>Maughan, Simon (GBR)</t>
        </is>
      </c>
      <c r="B303" t="inlineStr">
        <is>
          <t>55-59</t>
        </is>
      </c>
      <c r="C303" t="inlineStr">
        <is>
          <t>2023 Birmingham</t>
        </is>
      </c>
      <c r="D303" t="inlineStr">
        <is>
          <t>HYROX</t>
        </is>
      </c>
      <c r="E303" s="8" t="n">
        <v>0.002453703703703704</v>
      </c>
      <c r="F303" s="8" t="n">
        <v>0.003101851851851852</v>
      </c>
      <c r="G303" s="8" t="n">
        <v>0.003194444444444445</v>
      </c>
      <c r="H303" s="8" t="n">
        <v>0.002673611111111111</v>
      </c>
      <c r="I303" s="8" t="n">
        <v>0.00337962962962963</v>
      </c>
      <c r="J303" s="8" t="n">
        <v>0.003993055555555555</v>
      </c>
      <c r="K303" s="8" t="n">
        <v>0.003344907407407408</v>
      </c>
      <c r="L303" s="8" t="n">
        <v>0.003125</v>
      </c>
      <c r="M303" s="8" t="n">
        <v>0.00349537037037037</v>
      </c>
      <c r="N303" s="8" t="n">
        <v>0.003425925925925926</v>
      </c>
      <c r="O303" s="8" t="n">
        <v>0.003506944444444444</v>
      </c>
      <c r="P303" s="8" t="n">
        <v>0.00130787037037037</v>
      </c>
      <c r="Q303" s="8" t="n">
        <v>0.003530092592592592</v>
      </c>
      <c r="R303" s="8" t="n">
        <v>0.002974537037037037</v>
      </c>
      <c r="S303" s="8" t="n">
        <v>0.003888888888888889</v>
      </c>
      <c r="T303" s="8" t="n">
        <v>0.00449074074074074</v>
      </c>
      <c r="U303" s="8" t="n">
        <v>0.003171296296296296</v>
      </c>
      <c r="V303" t="inlineStr">
        <is>
          <t>–</t>
        </is>
      </c>
      <c r="W303">
        <f>E303 + G303 + I303 + K303 + M303 + O303 + Q303 + S303</f>
        <v/>
      </c>
      <c r="X303" s="9">
        <f>W303 / 8</f>
        <v/>
      </c>
      <c r="Y303" s="9">
        <f>MAX(ABS(E303 - X303), ABS(G303 - X303), ABS(I303 - X303), ABS(K303 - X303), ABS(M303 - X303), ABS(O303 - X303), ABS(Q303 - X303), ABS(S303 - X303))</f>
        <v/>
      </c>
      <c r="Z303" s="8" t="n">
        <v>0.05496527777777778</v>
      </c>
    </row>
    <row r="304">
      <c r="A304" t="inlineStr">
        <is>
          <t>Nield, Carl (GBR)</t>
        </is>
      </c>
      <c r="B304" t="inlineStr">
        <is>
          <t>25-29</t>
        </is>
      </c>
      <c r="C304" t="inlineStr">
        <is>
          <t>2023 Birmingham</t>
        </is>
      </c>
      <c r="D304" t="inlineStr">
        <is>
          <t>HYROX</t>
        </is>
      </c>
      <c r="E304" s="8" t="n">
        <v>0.00244212962962963</v>
      </c>
      <c r="F304" s="8" t="n">
        <v>0.002893518518518518</v>
      </c>
      <c r="G304" s="8" t="n">
        <v>0.003298611111111111</v>
      </c>
      <c r="H304" s="8" t="n">
        <v>0.002303240740740741</v>
      </c>
      <c r="I304" s="8" t="n">
        <v>0.003564814814814815</v>
      </c>
      <c r="J304" s="8" t="n">
        <v>0.003506944444444444</v>
      </c>
      <c r="K304" s="8" t="n">
        <v>0.003715277777777778</v>
      </c>
      <c r="L304" s="8" t="n">
        <v>0.0021875</v>
      </c>
      <c r="M304" s="8" t="n">
        <v>0.003726851851851852</v>
      </c>
      <c r="N304" s="8" t="n">
        <v>0.003171296296296296</v>
      </c>
      <c r="O304" s="8" t="n">
        <v>0.003680555555555555</v>
      </c>
      <c r="P304" s="8" t="n">
        <v>0.001261574074074074</v>
      </c>
      <c r="Q304" s="8" t="n">
        <v>0.00349537037037037</v>
      </c>
      <c r="R304" s="8" t="n">
        <v>0.002916666666666667</v>
      </c>
      <c r="S304" s="8" t="n">
        <v>0.003946759259259259</v>
      </c>
      <c r="T304" s="8" t="n">
        <v>0.004293981481481481</v>
      </c>
      <c r="U304" s="8" t="n">
        <v>0.0046875</v>
      </c>
      <c r="V304" t="inlineStr">
        <is>
          <t>–</t>
        </is>
      </c>
      <c r="W304">
        <f>E304 + G304 + I304 + K304 + M304 + O304 + Q304 + S304</f>
        <v/>
      </c>
      <c r="X304" s="9">
        <f>W304 / 8</f>
        <v/>
      </c>
      <c r="Y304" s="9">
        <f>MAX(ABS(E304 - X304), ABS(G304 - X304), ABS(I304 - X304), ABS(K304 - X304), ABS(M304 - X304), ABS(O304 - X304), ABS(Q304 - X304), ABS(S304 - X304))</f>
        <v/>
      </c>
      <c r="Z304" s="8" t="n">
        <v>0.055</v>
      </c>
    </row>
    <row r="305">
      <c r="A305" t="inlineStr">
        <is>
          <t>Martin, Howard (GBR)</t>
        </is>
      </c>
      <c r="B305" t="inlineStr">
        <is>
          <t>50-54</t>
        </is>
      </c>
      <c r="C305" t="inlineStr">
        <is>
          <t>2023 Birmingham</t>
        </is>
      </c>
      <c r="D305" t="inlineStr">
        <is>
          <t>HYROX</t>
        </is>
      </c>
      <c r="E305" s="8" t="n">
        <v>0.002534722222222222</v>
      </c>
      <c r="F305" s="8" t="n">
        <v>0.0028125</v>
      </c>
      <c r="G305" s="8" t="n">
        <v>0.003344907407407408</v>
      </c>
      <c r="H305" s="8" t="n">
        <v>0.001655092592592593</v>
      </c>
      <c r="I305" s="8" t="n">
        <v>0.003622685185185185</v>
      </c>
      <c r="J305" s="8" t="n">
        <v>0.003032407407407407</v>
      </c>
      <c r="K305" s="8" t="n">
        <v>0.003576388888888889</v>
      </c>
      <c r="L305" s="8" t="n">
        <v>0.003668981481481481</v>
      </c>
      <c r="M305" s="8" t="n">
        <v>0.003680555555555555</v>
      </c>
      <c r="N305" s="8" t="n">
        <v>0.002951388888888889</v>
      </c>
      <c r="O305" s="8" t="n">
        <v>0.003738425925925926</v>
      </c>
      <c r="P305" s="8" t="n">
        <v>0.001145833333333333</v>
      </c>
      <c r="Q305" s="8" t="n">
        <v>0.003611111111111111</v>
      </c>
      <c r="R305" s="8" t="n">
        <v>0.003715277777777778</v>
      </c>
      <c r="S305" s="8" t="n">
        <v>0.004131944444444444</v>
      </c>
      <c r="T305" s="8" t="n">
        <v>0.004363425925925926</v>
      </c>
      <c r="U305" s="8" t="n">
        <v>0.003530092592592592</v>
      </c>
      <c r="V305" t="inlineStr">
        <is>
          <t>–</t>
        </is>
      </c>
      <c r="W305">
        <f>E305 + G305 + I305 + K305 + M305 + O305 + Q305 + S305</f>
        <v/>
      </c>
      <c r="X305" s="9">
        <f>W305 / 8</f>
        <v/>
      </c>
      <c r="Y305" s="9">
        <f>MAX(ABS(E305 - X305), ABS(G305 - X305), ABS(I305 - X305), ABS(K305 - X305), ABS(M305 - X305), ABS(O305 - X305), ABS(Q305 - X305), ABS(S305 - X305))</f>
        <v/>
      </c>
      <c r="Z305" s="8" t="n">
        <v>0.05501157407407407</v>
      </c>
    </row>
    <row r="306">
      <c r="A306" t="inlineStr">
        <is>
          <t>Armstrong, Matthew (GBR)</t>
        </is>
      </c>
      <c r="B306" t="inlineStr">
        <is>
          <t>35-39</t>
        </is>
      </c>
      <c r="C306" t="inlineStr">
        <is>
          <t>2023 Birmingham</t>
        </is>
      </c>
      <c r="D306" t="inlineStr">
        <is>
          <t>HYROX</t>
        </is>
      </c>
      <c r="E306" s="8" t="n">
        <v>0.002650462962962963</v>
      </c>
      <c r="F306" s="8" t="n">
        <v>0.003101851851851852</v>
      </c>
      <c r="G306" s="8" t="n">
        <v>0.00337962962962963</v>
      </c>
      <c r="H306" s="8" t="n">
        <v>0.002418981481481482</v>
      </c>
      <c r="I306" s="8" t="n">
        <v>0.003414351851851852</v>
      </c>
      <c r="J306" s="8" t="n">
        <v>0.003229166666666667</v>
      </c>
      <c r="K306" s="8" t="n">
        <v>0.003344907407407408</v>
      </c>
      <c r="L306" s="8" t="n">
        <v>0.004166666666666667</v>
      </c>
      <c r="M306" s="8" t="n">
        <v>0.003391203703703704</v>
      </c>
      <c r="N306" s="8" t="n">
        <v>0.00318287037037037</v>
      </c>
      <c r="O306" s="8" t="n">
        <v>0.003356481481481482</v>
      </c>
      <c r="P306" s="8" t="n">
        <v>0.001446759259259259</v>
      </c>
      <c r="Q306" s="8" t="n">
        <v>0.003391203703703704</v>
      </c>
      <c r="R306" s="8" t="n">
        <v>0.003229166666666667</v>
      </c>
      <c r="S306" s="8" t="n">
        <v>0.003622685185185185</v>
      </c>
      <c r="T306" s="8" t="n">
        <v>0.00425925925925926</v>
      </c>
      <c r="U306" s="8" t="n">
        <v>0.003530092592592592</v>
      </c>
      <c r="V306" t="inlineStr">
        <is>
          <t>–</t>
        </is>
      </c>
      <c r="W306">
        <f>E306 + G306 + I306 + K306 + M306 + O306 + Q306 + S306</f>
        <v/>
      </c>
      <c r="X306" s="9">
        <f>W306 / 8</f>
        <v/>
      </c>
      <c r="Y306" s="9">
        <f>MAX(ABS(E306 - X306), ABS(G306 - X306), ABS(I306 - X306), ABS(K306 - X306), ABS(M306 - X306), ABS(O306 - X306), ABS(Q306 - X306), ABS(S306 - X306))</f>
        <v/>
      </c>
      <c r="Z306" s="8" t="n">
        <v>0.05501157407407407</v>
      </c>
    </row>
    <row r="307">
      <c r="A307" t="inlineStr">
        <is>
          <t>Mcqueen, Rory (GBR)</t>
        </is>
      </c>
      <c r="B307" t="inlineStr">
        <is>
          <t>35-39</t>
        </is>
      </c>
      <c r="C307" t="inlineStr">
        <is>
          <t>2023 Birmingham</t>
        </is>
      </c>
      <c r="D307" t="inlineStr">
        <is>
          <t>HYROX</t>
        </is>
      </c>
      <c r="E307" s="8" t="n">
        <v>0.002557870370370371</v>
      </c>
      <c r="F307" s="8" t="n">
        <v>0.002777777777777778</v>
      </c>
      <c r="G307" s="8" t="n">
        <v>0.003391203703703704</v>
      </c>
      <c r="H307" s="8" t="n">
        <v>0.002175925925925926</v>
      </c>
      <c r="I307" s="8" t="n">
        <v>0.003553240740740741</v>
      </c>
      <c r="J307" s="8" t="n">
        <v>0.002881944444444444</v>
      </c>
      <c r="K307" s="8" t="n">
        <v>0.003958333333333334</v>
      </c>
      <c r="L307" s="8" t="n">
        <v>0.002835648148148148</v>
      </c>
      <c r="M307" s="8" t="n">
        <v>0.003773148148148148</v>
      </c>
      <c r="N307" s="8" t="n">
        <v>0.003287037037037037</v>
      </c>
      <c r="O307" s="8" t="n">
        <v>0.003819444444444444</v>
      </c>
      <c r="P307" s="8" t="n">
        <v>0.001226851851851852</v>
      </c>
      <c r="Q307" s="8" t="n">
        <v>0.00375</v>
      </c>
      <c r="R307" s="8" t="n">
        <v>0.002696759259259259</v>
      </c>
      <c r="S307" s="8" t="n">
        <v>0.004085648148148148</v>
      </c>
      <c r="T307" s="8" t="n">
        <v>0.003946759259259259</v>
      </c>
      <c r="U307" s="8" t="n">
        <v>0.004386574074074074</v>
      </c>
      <c r="V307" t="inlineStr">
        <is>
          <t>–</t>
        </is>
      </c>
      <c r="W307">
        <f>E307 + G307 + I307 + K307 + M307 + O307 + Q307 + S307</f>
        <v/>
      </c>
      <c r="X307" s="9">
        <f>W307 / 8</f>
        <v/>
      </c>
      <c r="Y307" s="9">
        <f>MAX(ABS(E307 - X307), ABS(G307 - X307), ABS(I307 - X307), ABS(K307 - X307), ABS(M307 - X307), ABS(O307 - X307), ABS(Q307 - X307), ABS(S307 - X307))</f>
        <v/>
      </c>
      <c r="Z307" s="8" t="n">
        <v>0.05502314814814815</v>
      </c>
    </row>
    <row r="308">
      <c r="A308" t="inlineStr">
        <is>
          <t>Darnell-Smith, Aaron (GBR)</t>
        </is>
      </c>
      <c r="B308" t="inlineStr">
        <is>
          <t>30-34</t>
        </is>
      </c>
      <c r="C308" t="inlineStr">
        <is>
          <t>2023 Birmingham</t>
        </is>
      </c>
      <c r="D308" t="inlineStr">
        <is>
          <t>HYROX</t>
        </is>
      </c>
      <c r="E308" s="8" t="n">
        <v>0.002557870370370371</v>
      </c>
      <c r="F308" s="8" t="n">
        <v>0.002951388888888889</v>
      </c>
      <c r="G308" s="8" t="n">
        <v>0.003449074074074074</v>
      </c>
      <c r="H308" s="8" t="n">
        <v>0.002430555555555556</v>
      </c>
      <c r="I308" s="8" t="n">
        <v>0.0034375</v>
      </c>
      <c r="J308" s="8" t="n">
        <v>0.002951388888888889</v>
      </c>
      <c r="K308" s="8" t="n">
        <v>0.003425925925925926</v>
      </c>
      <c r="L308" s="8" t="n">
        <v>0.003773148148148148</v>
      </c>
      <c r="M308" s="8" t="n">
        <v>0.00349537037037037</v>
      </c>
      <c r="N308" s="8" t="n">
        <v>0.003206018518518519</v>
      </c>
      <c r="O308" s="8" t="n">
        <v>0.00349537037037037</v>
      </c>
      <c r="P308" s="8" t="n">
        <v>0.001203703703703704</v>
      </c>
      <c r="Q308" s="8" t="n">
        <v>0.003425925925925926</v>
      </c>
      <c r="R308" s="8" t="n">
        <v>0.003333333333333334</v>
      </c>
      <c r="S308" s="8" t="n">
        <v>0.003738425925925926</v>
      </c>
      <c r="T308" s="8" t="n">
        <v>0.004131944444444444</v>
      </c>
      <c r="U308" s="8" t="n">
        <v>0.004131944444444444</v>
      </c>
      <c r="V308" t="inlineStr">
        <is>
          <t>–</t>
        </is>
      </c>
      <c r="W308">
        <f>E308 + G308 + I308 + K308 + M308 + O308 + Q308 + S308</f>
        <v/>
      </c>
      <c r="X308" s="9">
        <f>W308 / 8</f>
        <v/>
      </c>
      <c r="Y308" s="9">
        <f>MAX(ABS(E308 - X308), ABS(G308 - X308), ABS(I308 - X308), ABS(K308 - X308), ABS(M308 - X308), ABS(O308 - X308), ABS(Q308 - X308), ABS(S308 - X308))</f>
        <v/>
      </c>
      <c r="Z308" s="8" t="n">
        <v>0.05505787037037037</v>
      </c>
    </row>
    <row r="309">
      <c r="A309" t="inlineStr">
        <is>
          <t>Buckle, Tom (GBR)</t>
        </is>
      </c>
      <c r="B309" t="inlineStr">
        <is>
          <t>25-29</t>
        </is>
      </c>
      <c r="C309" t="inlineStr">
        <is>
          <t>2023 Birmingham</t>
        </is>
      </c>
      <c r="D309" t="inlineStr">
        <is>
          <t>HYROX</t>
        </is>
      </c>
      <c r="E309" s="8" t="n">
        <v>0.002384259259259259</v>
      </c>
      <c r="F309" s="8" t="n">
        <v>0.003090277777777778</v>
      </c>
      <c r="G309" s="8" t="n">
        <v>0.003125</v>
      </c>
      <c r="H309" s="8" t="n">
        <v>0.002407407407407408</v>
      </c>
      <c r="I309" s="8" t="n">
        <v>0.003217592592592593</v>
      </c>
      <c r="J309" s="8" t="n">
        <v>0.003101851851851852</v>
      </c>
      <c r="K309" s="8" t="n">
        <v>0.00318287037037037</v>
      </c>
      <c r="L309" s="8" t="n">
        <v>0.003865740740740741</v>
      </c>
      <c r="M309" s="8" t="n">
        <v>0.00318287037037037</v>
      </c>
      <c r="N309" s="8" t="n">
        <v>0.003240740740740741</v>
      </c>
      <c r="O309" s="8" t="n">
        <v>0.003148148148148148</v>
      </c>
      <c r="P309" s="8" t="n">
        <v>0.001111111111111111</v>
      </c>
      <c r="Q309" s="8" t="n">
        <v>0.003159722222222222</v>
      </c>
      <c r="R309" s="8" t="n">
        <v>0.00425925925925926</v>
      </c>
      <c r="S309" s="8" t="n">
        <v>0.003321759259259259</v>
      </c>
      <c r="T309" s="8" t="n">
        <v>0.005486111111111111</v>
      </c>
      <c r="U309" s="8" t="n">
        <v>0.003888888888888889</v>
      </c>
      <c r="V309" t="inlineStr">
        <is>
          <t>–</t>
        </is>
      </c>
      <c r="W309">
        <f>E309 + G309 + I309 + K309 + M309 + O309 + Q309 + S309</f>
        <v/>
      </c>
      <c r="X309" s="9">
        <f>W309 / 8</f>
        <v/>
      </c>
      <c r="Y309" s="9">
        <f>MAX(ABS(E309 - X309), ABS(G309 - X309), ABS(I309 - X309), ABS(K309 - X309), ABS(M309 - X309), ABS(O309 - X309), ABS(Q309 - X309), ABS(S309 - X309))</f>
        <v/>
      </c>
      <c r="Z309" s="8" t="n">
        <v>0.05508101851851852</v>
      </c>
    </row>
    <row r="310">
      <c r="A310" t="inlineStr">
        <is>
          <t>King, Matt (GBR)</t>
        </is>
      </c>
      <c r="B310" t="inlineStr">
        <is>
          <t>35-39</t>
        </is>
      </c>
      <c r="C310" t="inlineStr">
        <is>
          <t>2023 Birmingham</t>
        </is>
      </c>
      <c r="D310" t="inlineStr">
        <is>
          <t>HYROX</t>
        </is>
      </c>
      <c r="E310" s="8" t="n">
        <v>0.002280092592592593</v>
      </c>
      <c r="F310" s="8" t="n">
        <v>0.002800925925925926</v>
      </c>
      <c r="G310" s="8" t="n">
        <v>0.003414351851851852</v>
      </c>
      <c r="H310" s="8" t="n">
        <v>0.002511574074074074</v>
      </c>
      <c r="I310" s="8" t="n">
        <v>0.003460648148148148</v>
      </c>
      <c r="J310" s="8" t="n">
        <v>0.003773148148148148</v>
      </c>
      <c r="K310" s="8" t="n">
        <v>0.003599537037037037</v>
      </c>
      <c r="L310" s="8" t="n">
        <v>0.003900462962962963</v>
      </c>
      <c r="M310" s="8" t="n">
        <v>0.003680555555555555</v>
      </c>
      <c r="N310" s="8" t="n">
        <v>0.003194444444444445</v>
      </c>
      <c r="O310" s="8" t="n">
        <v>0.003472222222222222</v>
      </c>
      <c r="P310" s="8" t="n">
        <v>0.001203703703703704</v>
      </c>
      <c r="Q310" s="8" t="n">
        <v>0.003449074074074074</v>
      </c>
      <c r="R310" s="8" t="n">
        <v>0.003414351851851852</v>
      </c>
      <c r="S310" s="8" t="n">
        <v>0.003715277777777778</v>
      </c>
      <c r="T310" s="8" t="n">
        <v>0.003703703703703704</v>
      </c>
      <c r="U310" s="8" t="n">
        <v>0.003634259259259259</v>
      </c>
      <c r="V310" t="inlineStr">
        <is>
          <t>–</t>
        </is>
      </c>
      <c r="W310">
        <f>E310 + G310 + I310 + K310 + M310 + O310 + Q310 + S310</f>
        <v/>
      </c>
      <c r="X310" s="9">
        <f>W310 / 8</f>
        <v/>
      </c>
      <c r="Y310" s="9">
        <f>MAX(ABS(E310 - X310), ABS(G310 - X310), ABS(I310 - X310), ABS(K310 - X310), ABS(M310 - X310), ABS(O310 - X310), ABS(Q310 - X310), ABS(S310 - X310))</f>
        <v/>
      </c>
      <c r="Z310" s="8" t="n">
        <v>0.05510416666666667</v>
      </c>
    </row>
    <row r="311">
      <c r="A311" t="inlineStr">
        <is>
          <t>Mcginty, Glenn (GBR)</t>
        </is>
      </c>
      <c r="B311" t="inlineStr">
        <is>
          <t>30-34</t>
        </is>
      </c>
      <c r="C311" t="inlineStr">
        <is>
          <t>2023 Birmingham</t>
        </is>
      </c>
      <c r="D311" t="inlineStr">
        <is>
          <t>HYROX</t>
        </is>
      </c>
      <c r="E311" s="8" t="n">
        <v>0.0025</v>
      </c>
      <c r="F311" s="8" t="n">
        <v>0.002824074074074074</v>
      </c>
      <c r="G311" s="8" t="n">
        <v>0.003414351851851852</v>
      </c>
      <c r="H311" s="8" t="n">
        <v>0.001851851851851852</v>
      </c>
      <c r="I311" s="8" t="n">
        <v>0.003773148148148148</v>
      </c>
      <c r="J311" s="8" t="n">
        <v>0.003344907407407408</v>
      </c>
      <c r="K311" s="8" t="n">
        <v>0.003587962962962963</v>
      </c>
      <c r="L311" s="8" t="n">
        <v>0.003622685185185185</v>
      </c>
      <c r="M311" s="8" t="n">
        <v>0.003680555555555555</v>
      </c>
      <c r="N311" s="8" t="n">
        <v>0.003240740740740741</v>
      </c>
      <c r="O311" s="8" t="n">
        <v>0.003587962962962963</v>
      </c>
      <c r="P311" s="8" t="n">
        <v>0.001539351851851852</v>
      </c>
      <c r="Q311" s="8" t="n">
        <v>0.003599537037037037</v>
      </c>
      <c r="R311" s="8" t="n">
        <v>0.003171296296296296</v>
      </c>
      <c r="S311" s="8" t="n">
        <v>0.003819444444444444</v>
      </c>
      <c r="T311" s="8" t="n">
        <v>0.003611111111111111</v>
      </c>
      <c r="U311" s="8" t="n">
        <v>0.004039351851851852</v>
      </c>
      <c r="V311" t="inlineStr">
        <is>
          <t>–</t>
        </is>
      </c>
      <c r="W311">
        <f>E311 + G311 + I311 + K311 + M311 + O311 + Q311 + S311</f>
        <v/>
      </c>
      <c r="X311" s="9">
        <f>W311 / 8</f>
        <v/>
      </c>
      <c r="Y311" s="9">
        <f>MAX(ABS(E311 - X311), ABS(G311 - X311), ABS(I311 - X311), ABS(K311 - X311), ABS(M311 - X311), ABS(O311 - X311), ABS(Q311 - X311), ABS(S311 - X311))</f>
        <v/>
      </c>
      <c r="Z311" s="8" t="n">
        <v>0.05510416666666667</v>
      </c>
    </row>
    <row r="312">
      <c r="A312" t="inlineStr">
        <is>
          <t>Kiela, Michal (GBR)</t>
        </is>
      </c>
      <c r="B312" t="inlineStr">
        <is>
          <t>35-39</t>
        </is>
      </c>
      <c r="C312" t="inlineStr">
        <is>
          <t>2023 Birmingham</t>
        </is>
      </c>
      <c r="D312" t="inlineStr">
        <is>
          <t>HYROX</t>
        </is>
      </c>
      <c r="E312" s="8" t="n">
        <v>0.00244212962962963</v>
      </c>
      <c r="F312" s="8" t="n">
        <v>0.003101851851851852</v>
      </c>
      <c r="G312" s="8" t="n">
        <v>0.003263888888888889</v>
      </c>
      <c r="H312" s="8" t="n">
        <v>0.00244212962962963</v>
      </c>
      <c r="I312" s="8" t="n">
        <v>0.003333333333333334</v>
      </c>
      <c r="J312" s="8" t="n">
        <v>0.003796296296296296</v>
      </c>
      <c r="K312" s="8" t="n">
        <v>0.003321759259259259</v>
      </c>
      <c r="L312" s="8" t="n">
        <v>0.002534722222222222</v>
      </c>
      <c r="M312" s="8" t="n">
        <v>0.003668981481481481</v>
      </c>
      <c r="N312" s="8" t="n">
        <v>0.003310185185185185</v>
      </c>
      <c r="O312" s="8" t="n">
        <v>0.00369212962962963</v>
      </c>
      <c r="P312" s="8" t="n">
        <v>0.001168981481481482</v>
      </c>
      <c r="Q312" s="8" t="n">
        <v>0.003576388888888889</v>
      </c>
      <c r="R312" s="8" t="n">
        <v>0.003229166666666667</v>
      </c>
      <c r="S312" s="8" t="n">
        <v>0.0040625</v>
      </c>
      <c r="T312" s="8" t="n">
        <v>0.004525462962962963</v>
      </c>
      <c r="U312" s="8" t="n">
        <v>0.003738425925925926</v>
      </c>
      <c r="V312" t="inlineStr">
        <is>
          <t>–</t>
        </is>
      </c>
      <c r="W312">
        <f>E312 + G312 + I312 + K312 + M312 + O312 + Q312 + S312</f>
        <v/>
      </c>
      <c r="X312" s="9">
        <f>W312 / 8</f>
        <v/>
      </c>
      <c r="Y312" s="9">
        <f>MAX(ABS(E312 - X312), ABS(G312 - X312), ABS(I312 - X312), ABS(K312 - X312), ABS(M312 - X312), ABS(O312 - X312), ABS(Q312 - X312), ABS(S312 - X312))</f>
        <v/>
      </c>
      <c r="Z312" s="8" t="n">
        <v>0.05511574074074074</v>
      </c>
    </row>
    <row r="313">
      <c r="A313" t="inlineStr">
        <is>
          <t>Taylor, Michael (GBR)</t>
        </is>
      </c>
      <c r="B313" t="inlineStr">
        <is>
          <t>40-44</t>
        </is>
      </c>
      <c r="C313" t="inlineStr">
        <is>
          <t>2023 Birmingham</t>
        </is>
      </c>
      <c r="D313" t="inlineStr">
        <is>
          <t>HYROX</t>
        </is>
      </c>
      <c r="E313" s="8" t="n">
        <v>0.002592592592592593</v>
      </c>
      <c r="F313" s="8" t="n">
        <v>0.002858796296296296</v>
      </c>
      <c r="G313" s="8" t="n">
        <v>0.003333333333333334</v>
      </c>
      <c r="H313" s="8" t="n">
        <v>0.00181712962962963</v>
      </c>
      <c r="I313" s="8" t="n">
        <v>0.003564814814814815</v>
      </c>
      <c r="J313" s="8" t="n">
        <v>0.003275462962962963</v>
      </c>
      <c r="K313" s="8" t="n">
        <v>0.003703703703703704</v>
      </c>
      <c r="L313" s="8" t="n">
        <v>0.003298611111111111</v>
      </c>
      <c r="M313" s="8" t="n">
        <v>0.00375</v>
      </c>
      <c r="N313" s="8" t="n">
        <v>0.003217592592592593</v>
      </c>
      <c r="O313" s="8" t="n">
        <v>0.003599537037037037</v>
      </c>
      <c r="P313" s="8" t="n">
        <v>0.001655092592592593</v>
      </c>
      <c r="Q313" s="8" t="n">
        <v>0.003645833333333333</v>
      </c>
      <c r="R313" s="8" t="n">
        <v>0.003125</v>
      </c>
      <c r="S313" s="8" t="n">
        <v>0.00425925925925926</v>
      </c>
      <c r="T313" s="8" t="n">
        <v>0.004189814814814815</v>
      </c>
      <c r="U313" s="8" t="n">
        <v>0.003333333333333334</v>
      </c>
      <c r="V313" t="inlineStr">
        <is>
          <t>–</t>
        </is>
      </c>
      <c r="W313">
        <f>E313 + G313 + I313 + K313 + M313 + O313 + Q313 + S313</f>
        <v/>
      </c>
      <c r="X313" s="9">
        <f>W313 / 8</f>
        <v/>
      </c>
      <c r="Y313" s="9">
        <f>MAX(ABS(E313 - X313), ABS(G313 - X313), ABS(I313 - X313), ABS(K313 - X313), ABS(M313 - X313), ABS(O313 - X313), ABS(Q313 - X313), ABS(S313 - X313))</f>
        <v/>
      </c>
      <c r="Z313" s="8" t="n">
        <v>0.05513888888888889</v>
      </c>
    </row>
    <row r="314">
      <c r="A314" t="inlineStr">
        <is>
          <t>Bevan, David (GBR)</t>
        </is>
      </c>
      <c r="B314" t="inlineStr">
        <is>
          <t>30-34</t>
        </is>
      </c>
      <c r="C314" t="inlineStr">
        <is>
          <t>2023 Birmingham</t>
        </is>
      </c>
      <c r="D314" t="inlineStr">
        <is>
          <t>HYROX</t>
        </is>
      </c>
      <c r="E314" s="8" t="n">
        <v>0.002210648148148148</v>
      </c>
      <c r="F314" s="8" t="n">
        <v>0.002858796296296296</v>
      </c>
      <c r="G314" s="8" t="n">
        <v>0.003125</v>
      </c>
      <c r="H314" s="8" t="n">
        <v>0.001770833333333333</v>
      </c>
      <c r="I314" s="8" t="n">
        <v>0.004236111111111112</v>
      </c>
      <c r="J314" s="8" t="n">
        <v>0.003194444444444445</v>
      </c>
      <c r="K314" s="8" t="n">
        <v>0.003483796296296296</v>
      </c>
      <c r="L314" s="8" t="n">
        <v>0.003726851851851852</v>
      </c>
      <c r="M314" s="8" t="n">
        <v>0.003831018518518518</v>
      </c>
      <c r="N314" s="8" t="n">
        <v>0.003101851851851852</v>
      </c>
      <c r="O314" s="8" t="n">
        <v>0.003414351851851852</v>
      </c>
      <c r="P314" s="8" t="n">
        <v>0.001261574074074074</v>
      </c>
      <c r="Q314" s="8" t="n">
        <v>0.003414351851851852</v>
      </c>
      <c r="R314" s="8" t="n">
        <v>0.003344907407407408</v>
      </c>
      <c r="S314" s="8" t="n">
        <v>0.003900462962962963</v>
      </c>
      <c r="T314" s="8" t="n">
        <v>0.003449074074074074</v>
      </c>
      <c r="U314" s="8" t="n">
        <v>0.004918981481481482</v>
      </c>
      <c r="V314" t="inlineStr">
        <is>
          <t>–</t>
        </is>
      </c>
      <c r="W314">
        <f>E314 + G314 + I314 + K314 + M314 + O314 + Q314 + S314</f>
        <v/>
      </c>
      <c r="X314" s="9">
        <f>W314 / 8</f>
        <v/>
      </c>
      <c r="Y314" s="9">
        <f>MAX(ABS(E314 - X314), ABS(G314 - X314), ABS(I314 - X314), ABS(K314 - X314), ABS(M314 - X314), ABS(O314 - X314), ABS(Q314 - X314), ABS(S314 - X314))</f>
        <v/>
      </c>
      <c r="Z314" s="8" t="n">
        <v>0.05513888888888889</v>
      </c>
    </row>
    <row r="315">
      <c r="A315" t="inlineStr">
        <is>
          <t>Nugent, David (GBR)</t>
        </is>
      </c>
      <c r="B315" t="inlineStr">
        <is>
          <t>35-39</t>
        </is>
      </c>
      <c r="C315" t="inlineStr">
        <is>
          <t>2023 Birmingham</t>
        </is>
      </c>
      <c r="D315" t="inlineStr">
        <is>
          <t>HYROX</t>
        </is>
      </c>
      <c r="E315" s="8" t="n">
        <v>0.002256944444444444</v>
      </c>
      <c r="F315" s="8" t="n">
        <v>0.002893518518518518</v>
      </c>
      <c r="G315" s="8" t="n">
        <v>0.003101851851851852</v>
      </c>
      <c r="H315" s="8" t="n">
        <v>0.002152777777777778</v>
      </c>
      <c r="I315" s="8" t="n">
        <v>0.0034375</v>
      </c>
      <c r="J315" s="8" t="n">
        <v>0.003194444444444445</v>
      </c>
      <c r="K315" s="8" t="n">
        <v>0.003240740740740741</v>
      </c>
      <c r="L315" s="8" t="n">
        <v>0.003263888888888889</v>
      </c>
      <c r="M315" s="8" t="n">
        <v>0.003402777777777778</v>
      </c>
      <c r="N315" s="8" t="n">
        <v>0.003275462962962963</v>
      </c>
      <c r="O315" s="8" t="n">
        <v>0.003472222222222222</v>
      </c>
      <c r="P315" s="8" t="n">
        <v>0.001643518518518519</v>
      </c>
      <c r="Q315" s="8" t="n">
        <v>0.00337962962962963</v>
      </c>
      <c r="R315" s="8" t="n">
        <v>0.004050925925925926</v>
      </c>
      <c r="S315" s="8" t="n">
        <v>0.004027777777777778</v>
      </c>
      <c r="T315" s="8" t="n">
        <v>0.004675925925925926</v>
      </c>
      <c r="U315" s="8" t="n">
        <v>0.003761574074074074</v>
      </c>
      <c r="V315" t="inlineStr">
        <is>
          <t>–</t>
        </is>
      </c>
      <c r="W315">
        <f>E315 + G315 + I315 + K315 + M315 + O315 + Q315 + S315</f>
        <v/>
      </c>
      <c r="X315" s="9">
        <f>W315 / 8</f>
        <v/>
      </c>
      <c r="Y315" s="9">
        <f>MAX(ABS(E315 - X315), ABS(G315 - X315), ABS(I315 - X315), ABS(K315 - X315), ABS(M315 - X315), ABS(O315 - X315), ABS(Q315 - X315), ABS(S315 - X315))</f>
        <v/>
      </c>
      <c r="Z315" s="8" t="n">
        <v>0.05513888888888889</v>
      </c>
    </row>
    <row r="316">
      <c r="A316" t="inlineStr">
        <is>
          <t>Connolly, Dean (GBR)</t>
        </is>
      </c>
      <c r="B316" t="inlineStr">
        <is>
          <t>35-39</t>
        </is>
      </c>
      <c r="C316" t="inlineStr">
        <is>
          <t>2023 Birmingham</t>
        </is>
      </c>
      <c r="D316" t="inlineStr">
        <is>
          <t>HYROX</t>
        </is>
      </c>
      <c r="E316" s="8" t="n">
        <v>0.003217592592592593</v>
      </c>
      <c r="F316" s="8" t="n">
        <v>0.00287037037037037</v>
      </c>
      <c r="G316" s="8" t="n">
        <v>0.004178240740740741</v>
      </c>
      <c r="H316" s="8" t="n">
        <v>0.001597222222222222</v>
      </c>
      <c r="I316" s="8" t="n">
        <v>0.004270833333333333</v>
      </c>
      <c r="J316" s="8" t="n">
        <v>0.002592592592592593</v>
      </c>
      <c r="K316" s="8" t="n">
        <v>0.004270833333333333</v>
      </c>
      <c r="L316" s="8" t="n">
        <v>0.001886574074074074</v>
      </c>
      <c r="M316" s="8" t="n">
        <v>0.004293981481481481</v>
      </c>
      <c r="N316" s="8" t="n">
        <v>0.002905092592592593</v>
      </c>
      <c r="O316" s="8" t="n">
        <v>0.004282407407407408</v>
      </c>
      <c r="P316" s="8" t="n">
        <v>0.00125</v>
      </c>
      <c r="Q316" s="8" t="n">
        <v>0.004328703703703704</v>
      </c>
      <c r="R316" s="8" t="n">
        <v>0.002314814814814815</v>
      </c>
      <c r="S316" s="8" t="n">
        <v>0.004479166666666667</v>
      </c>
      <c r="T316" s="8" t="n">
        <v>0.002650462962962963</v>
      </c>
      <c r="U316" s="8" t="n">
        <v>0.003854166666666667</v>
      </c>
      <c r="V316" t="inlineStr">
        <is>
          <t>–</t>
        </is>
      </c>
      <c r="W316">
        <f>E316 + G316 + I316 + K316 + M316 + O316 + Q316 + S316</f>
        <v/>
      </c>
      <c r="X316" s="9">
        <f>W316 / 8</f>
        <v/>
      </c>
      <c r="Y316" s="9">
        <f>MAX(ABS(E316 - X316), ABS(G316 - X316), ABS(I316 - X316), ABS(K316 - X316), ABS(M316 - X316), ABS(O316 - X316), ABS(Q316 - X316), ABS(S316 - X316))</f>
        <v/>
      </c>
      <c r="Z316" s="8" t="n">
        <v>0.05513888888888889</v>
      </c>
    </row>
    <row r="317">
      <c r="A317" t="inlineStr">
        <is>
          <t>Harris, Robert (GBR)</t>
        </is>
      </c>
      <c r="B317" t="inlineStr">
        <is>
          <t>40-44</t>
        </is>
      </c>
      <c r="C317" t="inlineStr">
        <is>
          <t>2023 Birmingham</t>
        </is>
      </c>
      <c r="D317" t="inlineStr">
        <is>
          <t>HYROX</t>
        </is>
      </c>
      <c r="E317" s="8" t="n">
        <v>0.002557870370370371</v>
      </c>
      <c r="F317" s="8" t="n">
        <v>0.003055555555555556</v>
      </c>
      <c r="G317" s="8" t="n">
        <v>0.00318287037037037</v>
      </c>
      <c r="H317" s="8" t="n">
        <v>0.002071759259259259</v>
      </c>
      <c r="I317" s="8" t="n">
        <v>0.003506944444444444</v>
      </c>
      <c r="J317" s="8" t="n">
        <v>0.003252314814814815</v>
      </c>
      <c r="K317" s="8" t="n">
        <v>0.003460648148148148</v>
      </c>
      <c r="L317" s="8" t="n">
        <v>0.004016203703703704</v>
      </c>
      <c r="M317" s="8" t="n">
        <v>0.003645833333333333</v>
      </c>
      <c r="N317" s="8" t="n">
        <v>0.003240740740740741</v>
      </c>
      <c r="O317" s="8" t="n">
        <v>0.003460648148148148</v>
      </c>
      <c r="P317" s="8" t="n">
        <v>0.001215277777777778</v>
      </c>
      <c r="Q317" s="8" t="n">
        <v>0.003622685185185185</v>
      </c>
      <c r="R317" s="8" t="n">
        <v>0.002719907407407407</v>
      </c>
      <c r="S317" s="8" t="n">
        <v>0.004270833333333333</v>
      </c>
      <c r="T317" s="8" t="n">
        <v>0.004502314814814815</v>
      </c>
      <c r="U317" s="8" t="n">
        <v>0.003506944444444444</v>
      </c>
      <c r="V317" t="inlineStr">
        <is>
          <t>–</t>
        </is>
      </c>
      <c r="W317">
        <f>E317 + G317 + I317 + K317 + M317 + O317 + Q317 + S317</f>
        <v/>
      </c>
      <c r="X317" s="9">
        <f>W317 / 8</f>
        <v/>
      </c>
      <c r="Y317" s="9">
        <f>MAX(ABS(E317 - X317), ABS(G317 - X317), ABS(I317 - X317), ABS(K317 - X317), ABS(M317 - X317), ABS(O317 - X317), ABS(Q317 - X317), ABS(S317 - X317))</f>
        <v/>
      </c>
      <c r="Z317" s="8" t="n">
        <v>0.05519675925925926</v>
      </c>
    </row>
    <row r="318">
      <c r="A318" t="inlineStr">
        <is>
          <t>Wilson, Louis (GBR)</t>
        </is>
      </c>
      <c r="B318" t="inlineStr">
        <is>
          <t>45-49</t>
        </is>
      </c>
      <c r="C318" t="inlineStr">
        <is>
          <t>2023 Birmingham</t>
        </is>
      </c>
      <c r="D318" t="inlineStr">
        <is>
          <t>HYROX</t>
        </is>
      </c>
      <c r="E318" s="8" t="n">
        <v>0.002175925925925926</v>
      </c>
      <c r="F318" s="8" t="n">
        <v>0.003078703703703704</v>
      </c>
      <c r="G318" s="8" t="n">
        <v>0.003078703703703704</v>
      </c>
      <c r="H318" s="8" t="n">
        <v>0.002071759259259259</v>
      </c>
      <c r="I318" s="8" t="n">
        <v>0.003402777777777778</v>
      </c>
      <c r="J318" s="8" t="n">
        <v>0.003217592592592593</v>
      </c>
      <c r="K318" s="8" t="n">
        <v>0.003391203703703704</v>
      </c>
      <c r="L318" s="8" t="n">
        <v>0.003159722222222222</v>
      </c>
      <c r="M318" s="8" t="n">
        <v>0.003460648148148148</v>
      </c>
      <c r="N318" s="8" t="n">
        <v>0.003298611111111111</v>
      </c>
      <c r="O318" s="8" t="n">
        <v>0.0034375</v>
      </c>
      <c r="P318" s="8" t="n">
        <v>0.002118055555555556</v>
      </c>
      <c r="Q318" s="8" t="n">
        <v>0.003518518518518518</v>
      </c>
      <c r="R318" s="8" t="n">
        <v>0.003854166666666667</v>
      </c>
      <c r="S318" s="8" t="n">
        <v>0.003900462962962963</v>
      </c>
      <c r="T318" s="8" t="n">
        <v>0.004224537037037037</v>
      </c>
      <c r="U318" s="8" t="n">
        <v>0.003912037037037037</v>
      </c>
      <c r="V318" t="inlineStr">
        <is>
          <t>–</t>
        </is>
      </c>
      <c r="W318">
        <f>E318 + G318 + I318 + K318 + M318 + O318 + Q318 + S318</f>
        <v/>
      </c>
      <c r="X318" s="9">
        <f>W318 / 8</f>
        <v/>
      </c>
      <c r="Y318" s="9">
        <f>MAX(ABS(E318 - X318), ABS(G318 - X318), ABS(I318 - X318), ABS(K318 - X318), ABS(M318 - X318), ABS(O318 - X318), ABS(Q318 - X318), ABS(S318 - X318))</f>
        <v/>
      </c>
      <c r="Z318" s="8" t="n">
        <v>0.05521990740740741</v>
      </c>
    </row>
    <row r="319">
      <c r="A319" t="inlineStr">
        <is>
          <t>Perkins, Jake (GBR)</t>
        </is>
      </c>
      <c r="B319" t="inlineStr">
        <is>
          <t>30-34</t>
        </is>
      </c>
      <c r="C319" t="inlineStr">
        <is>
          <t>2023 Birmingham</t>
        </is>
      </c>
      <c r="D319" t="inlineStr">
        <is>
          <t>HYROX</t>
        </is>
      </c>
      <c r="E319" s="8" t="n">
        <v>0.002604166666666667</v>
      </c>
      <c r="F319" s="8" t="n">
        <v>0.002847222222222222</v>
      </c>
      <c r="G319" s="8" t="n">
        <v>0.003541666666666666</v>
      </c>
      <c r="H319" s="8" t="n">
        <v>0.001828703703703704</v>
      </c>
      <c r="I319" s="8" t="n">
        <v>0.003773148148148148</v>
      </c>
      <c r="J319" s="8" t="n">
        <v>0.003009259259259259</v>
      </c>
      <c r="K319" s="8" t="n">
        <v>0.003865740740740741</v>
      </c>
      <c r="L319" s="8" t="n">
        <v>0.002916666666666667</v>
      </c>
      <c r="M319" s="8" t="n">
        <v>0.003935185185185185</v>
      </c>
      <c r="N319" s="8" t="n">
        <v>0.003113425925925926</v>
      </c>
      <c r="O319" s="8" t="n">
        <v>0.003958333333333334</v>
      </c>
      <c r="P319" s="8" t="n">
        <v>0.001111111111111111</v>
      </c>
      <c r="Q319" s="8" t="n">
        <v>0.003993055555555555</v>
      </c>
      <c r="R319" s="8" t="n">
        <v>0.0028125</v>
      </c>
      <c r="S319" s="8" t="n">
        <v>0.004375</v>
      </c>
      <c r="T319" s="8" t="n">
        <v>0.003564814814814815</v>
      </c>
      <c r="U319" s="8" t="n">
        <v>0.004085648148148148</v>
      </c>
      <c r="V319" t="inlineStr">
        <is>
          <t>–</t>
        </is>
      </c>
      <c r="W319">
        <f>E319 + G319 + I319 + K319 + M319 + O319 + Q319 + S319</f>
        <v/>
      </c>
      <c r="X319" s="9">
        <f>W319 / 8</f>
        <v/>
      </c>
      <c r="Y319" s="9">
        <f>MAX(ABS(E319 - X319), ABS(G319 - X319), ABS(I319 - X319), ABS(K319 - X319), ABS(M319 - X319), ABS(O319 - X319), ABS(Q319 - X319), ABS(S319 - X319))</f>
        <v/>
      </c>
      <c r="Z319" s="8" t="n">
        <v>0.05526620370370371</v>
      </c>
    </row>
    <row r="320">
      <c r="A320" t="inlineStr">
        <is>
          <t>Connolly, Peter (GBR)</t>
        </is>
      </c>
      <c r="B320" t="inlineStr">
        <is>
          <t>55-59</t>
        </is>
      </c>
      <c r="C320" t="inlineStr">
        <is>
          <t>2023 Birmingham</t>
        </is>
      </c>
      <c r="D320" t="inlineStr">
        <is>
          <t>HYROX</t>
        </is>
      </c>
      <c r="E320" s="8" t="n">
        <v>0.002604166666666667</v>
      </c>
      <c r="F320" s="8" t="n">
        <v>0.003020833333333333</v>
      </c>
      <c r="G320" s="8" t="n">
        <v>0.003310185185185185</v>
      </c>
      <c r="H320" s="8" t="n">
        <v>0.00212962962962963</v>
      </c>
      <c r="I320" s="8" t="n">
        <v>0.003414351851851852</v>
      </c>
      <c r="J320" s="8" t="n">
        <v>0.003865740740740741</v>
      </c>
      <c r="K320" s="8" t="n">
        <v>0.003472222222222222</v>
      </c>
      <c r="L320" s="8" t="n">
        <v>0.003043981481481481</v>
      </c>
      <c r="M320" s="8" t="n">
        <v>0.003634259259259259</v>
      </c>
      <c r="N320" s="8" t="n">
        <v>0.003148148148148148</v>
      </c>
      <c r="O320" s="8" t="n">
        <v>0.003506944444444444</v>
      </c>
      <c r="P320" s="8" t="n">
        <v>0.001886574074074074</v>
      </c>
      <c r="Q320" s="8" t="n">
        <v>0.003518518518518518</v>
      </c>
      <c r="R320" s="8" t="n">
        <v>0.002858796296296296</v>
      </c>
      <c r="S320" s="8" t="n">
        <v>0.003715277777777778</v>
      </c>
      <c r="T320" s="8" t="n">
        <v>0.005104166666666667</v>
      </c>
      <c r="U320" s="8" t="n">
        <v>0.003113425925925926</v>
      </c>
      <c r="V320" t="inlineStr">
        <is>
          <t>–</t>
        </is>
      </c>
      <c r="W320">
        <f>E320 + G320 + I320 + K320 + M320 + O320 + Q320 + S320</f>
        <v/>
      </c>
      <c r="X320" s="9">
        <f>W320 / 8</f>
        <v/>
      </c>
      <c r="Y320" s="9">
        <f>MAX(ABS(E320 - X320), ABS(G320 - X320), ABS(I320 - X320), ABS(K320 - X320), ABS(M320 - X320), ABS(O320 - X320), ABS(Q320 - X320), ABS(S320 - X320))</f>
        <v/>
      </c>
      <c r="Z320" s="8" t="n">
        <v>0.05526620370370371</v>
      </c>
    </row>
    <row r="321">
      <c r="A321" t="inlineStr">
        <is>
          <t>Langhorn, Bryan (GBR)</t>
        </is>
      </c>
      <c r="B321" t="inlineStr">
        <is>
          <t>45-49</t>
        </is>
      </c>
      <c r="C321" t="inlineStr">
        <is>
          <t>2023 Birmingham</t>
        </is>
      </c>
      <c r="D321" t="inlineStr">
        <is>
          <t>HYROX</t>
        </is>
      </c>
      <c r="E321" s="8" t="n">
        <v>0.00224537037037037</v>
      </c>
      <c r="F321" s="8" t="n">
        <v>0.003206018518518519</v>
      </c>
      <c r="G321" s="8" t="n">
        <v>0.003148148148148148</v>
      </c>
      <c r="H321" s="8" t="n">
        <v>0.001724537037037037</v>
      </c>
      <c r="I321" s="8" t="n">
        <v>0.003483796296296296</v>
      </c>
      <c r="J321" s="8" t="n">
        <v>0.003125</v>
      </c>
      <c r="K321" s="8" t="n">
        <v>0.003611111111111111</v>
      </c>
      <c r="L321" s="8" t="n">
        <v>0.004016203703703704</v>
      </c>
      <c r="M321" s="8" t="n">
        <v>0.003472222222222222</v>
      </c>
      <c r="N321" s="8" t="n">
        <v>0.003206018518518519</v>
      </c>
      <c r="O321" s="8" t="n">
        <v>0.003576388888888889</v>
      </c>
      <c r="P321" s="8" t="n">
        <v>0.001122685185185185</v>
      </c>
      <c r="Q321" s="8" t="n">
        <v>0.003576388888888889</v>
      </c>
      <c r="R321" s="8" t="n">
        <v>0.003483796296296296</v>
      </c>
      <c r="S321" s="8" t="n">
        <v>0.003877314814814815</v>
      </c>
      <c r="T321" s="8" t="n">
        <v>0.004386574074074074</v>
      </c>
      <c r="U321" s="8" t="n">
        <v>0.004074074074074074</v>
      </c>
      <c r="V321" t="inlineStr">
        <is>
          <t>–</t>
        </is>
      </c>
      <c r="W321">
        <f>E321 + G321 + I321 + K321 + M321 + O321 + Q321 + S321</f>
        <v/>
      </c>
      <c r="X321" s="9">
        <f>W321 / 8</f>
        <v/>
      </c>
      <c r="Y321" s="9">
        <f>MAX(ABS(E321 - X321), ABS(G321 - X321), ABS(I321 - X321), ABS(K321 - X321), ABS(M321 - X321), ABS(O321 - X321), ABS(Q321 - X321), ABS(S321 - X321))</f>
        <v/>
      </c>
      <c r="Z321" s="8" t="n">
        <v>0.05526620370370371</v>
      </c>
    </row>
    <row r="322">
      <c r="A322" t="inlineStr">
        <is>
          <t>Allison, Allan (GBR)</t>
        </is>
      </c>
      <c r="B322" t="inlineStr">
        <is>
          <t>40-44</t>
        </is>
      </c>
      <c r="C322" t="inlineStr">
        <is>
          <t>2023 Birmingham</t>
        </is>
      </c>
      <c r="D322" t="inlineStr">
        <is>
          <t>HYROX</t>
        </is>
      </c>
      <c r="E322" s="8" t="n">
        <v>0.002233796296296296</v>
      </c>
      <c r="F322" s="8" t="n">
        <v>0.003043981481481481</v>
      </c>
      <c r="G322" s="8" t="n">
        <v>0.003229166666666667</v>
      </c>
      <c r="H322" s="8" t="n">
        <v>0.002314814814814815</v>
      </c>
      <c r="I322" s="8" t="n">
        <v>0.003460648148148148</v>
      </c>
      <c r="J322" s="8" t="n">
        <v>0.003159722222222222</v>
      </c>
      <c r="K322" s="8" t="n">
        <v>0.0034375</v>
      </c>
      <c r="L322" s="8" t="n">
        <v>0.003622685185185185</v>
      </c>
      <c r="M322" s="8" t="n">
        <v>0.003449074074074074</v>
      </c>
      <c r="N322" s="8" t="n">
        <v>0.003333333333333334</v>
      </c>
      <c r="O322" s="8" t="n">
        <v>0.003611111111111111</v>
      </c>
      <c r="P322" s="8" t="n">
        <v>0.001747685185185185</v>
      </c>
      <c r="Q322" s="8" t="n">
        <v>0.003472222222222222</v>
      </c>
      <c r="R322" s="8" t="n">
        <v>0.003287037037037037</v>
      </c>
      <c r="S322" s="8" t="n">
        <v>0.003784722222222222</v>
      </c>
      <c r="T322" s="8" t="n">
        <v>0.004513888888888888</v>
      </c>
      <c r="U322" s="8" t="n">
        <v>0.003680555555555555</v>
      </c>
      <c r="V322" t="inlineStr">
        <is>
          <t>–</t>
        </is>
      </c>
      <c r="W322">
        <f>E322 + G322 + I322 + K322 + M322 + O322 + Q322 + S322</f>
        <v/>
      </c>
      <c r="X322" s="9">
        <f>W322 / 8</f>
        <v/>
      </c>
      <c r="Y322" s="9">
        <f>MAX(ABS(E322 - X322), ABS(G322 - X322), ABS(I322 - X322), ABS(K322 - X322), ABS(M322 - X322), ABS(O322 - X322), ABS(Q322 - X322), ABS(S322 - X322))</f>
        <v/>
      </c>
      <c r="Z322" s="8" t="n">
        <v>0.05527777777777778</v>
      </c>
    </row>
    <row r="323">
      <c r="A323" t="inlineStr">
        <is>
          <t>Williams, Liam (GBR)</t>
        </is>
      </c>
      <c r="B323" t="inlineStr">
        <is>
          <t>25-29</t>
        </is>
      </c>
      <c r="C323" t="inlineStr">
        <is>
          <t>2023 Birmingham</t>
        </is>
      </c>
      <c r="D323" t="inlineStr">
        <is>
          <t>HYROX</t>
        </is>
      </c>
      <c r="E323" s="8" t="n">
        <v>0.002754629629629629</v>
      </c>
      <c r="F323" s="8" t="n">
        <v>0.002986111111111111</v>
      </c>
      <c r="G323" s="8" t="n">
        <v>0.003599537037037037</v>
      </c>
      <c r="H323" s="8" t="n">
        <v>0.00181712962962963</v>
      </c>
      <c r="I323" s="8" t="n">
        <v>0.00380787037037037</v>
      </c>
      <c r="J323" s="8" t="n">
        <v>0.003194444444444445</v>
      </c>
      <c r="K323" s="8" t="n">
        <v>0.003888888888888889</v>
      </c>
      <c r="L323" s="8" t="n">
        <v>0.003263888888888889</v>
      </c>
      <c r="M323" s="8" t="n">
        <v>0.003819444444444444</v>
      </c>
      <c r="N323" s="8" t="n">
        <v>0.002986111111111111</v>
      </c>
      <c r="O323" s="8" t="n">
        <v>0.00375</v>
      </c>
      <c r="P323" s="8" t="n">
        <v>0.001493055555555556</v>
      </c>
      <c r="Q323" s="8" t="n">
        <v>0.00375</v>
      </c>
      <c r="R323" s="8" t="n">
        <v>0.003275462962962963</v>
      </c>
      <c r="S323" s="8" t="n">
        <v>0.004108796296296296</v>
      </c>
      <c r="T323" s="8" t="n">
        <v>0.002951388888888889</v>
      </c>
      <c r="U323" s="8" t="n">
        <v>0.003923611111111111</v>
      </c>
      <c r="V323" t="inlineStr">
        <is>
          <t>–</t>
        </is>
      </c>
      <c r="W323">
        <f>E323 + G323 + I323 + K323 + M323 + O323 + Q323 + S323</f>
        <v/>
      </c>
      <c r="X323" s="9">
        <f>W323 / 8</f>
        <v/>
      </c>
      <c r="Y323" s="9">
        <f>MAX(ABS(E323 - X323), ABS(G323 - X323), ABS(I323 - X323), ABS(K323 - X323), ABS(M323 - X323), ABS(O323 - X323), ABS(Q323 - X323), ABS(S323 - X323))</f>
        <v/>
      </c>
      <c r="Z323" s="8" t="n">
        <v>0.05528935185185185</v>
      </c>
    </row>
    <row r="324">
      <c r="A324" t="inlineStr">
        <is>
          <t>Wood, Jake (GBR)</t>
        </is>
      </c>
      <c r="B324" t="inlineStr">
        <is>
          <t>30-34</t>
        </is>
      </c>
      <c r="C324" t="inlineStr">
        <is>
          <t>2023 Birmingham</t>
        </is>
      </c>
      <c r="D324" t="inlineStr">
        <is>
          <t>HYROX</t>
        </is>
      </c>
      <c r="E324" s="8" t="n">
        <v>0.002557870370370371</v>
      </c>
      <c r="F324" s="8" t="n">
        <v>0.003009259259259259</v>
      </c>
      <c r="G324" s="8" t="n">
        <v>0.003518518518518518</v>
      </c>
      <c r="H324" s="8" t="n">
        <v>0.001967592592592592</v>
      </c>
      <c r="I324" s="8" t="n">
        <v>0.003761574074074074</v>
      </c>
      <c r="J324" s="8" t="n">
        <v>0.003032407407407407</v>
      </c>
      <c r="K324" s="8" t="n">
        <v>0.003831018518518518</v>
      </c>
      <c r="L324" s="8" t="n">
        <v>0.002546296296296297</v>
      </c>
      <c r="M324" s="8" t="n">
        <v>0.003877314814814815</v>
      </c>
      <c r="N324" s="8" t="n">
        <v>0.003530092592592592</v>
      </c>
      <c r="O324" s="8" t="n">
        <v>0.004050925925925926</v>
      </c>
      <c r="P324" s="8" t="n">
        <v>0.001273148148148148</v>
      </c>
      <c r="Q324" s="8" t="n">
        <v>0.003865740740740741</v>
      </c>
      <c r="R324" s="8" t="n">
        <v>0.002581018518518519</v>
      </c>
      <c r="S324" s="8" t="n">
        <v>0.004166666666666667</v>
      </c>
      <c r="T324" s="8" t="n">
        <v>0.003136574074074074</v>
      </c>
      <c r="U324" s="8" t="n">
        <v>0.004699074074074074</v>
      </c>
      <c r="V324" t="inlineStr">
        <is>
          <t>–</t>
        </is>
      </c>
      <c r="W324">
        <f>E324 + G324 + I324 + K324 + M324 + O324 + Q324 + S324</f>
        <v/>
      </c>
      <c r="X324" s="9">
        <f>W324 / 8</f>
        <v/>
      </c>
      <c r="Y324" s="9">
        <f>MAX(ABS(E324 - X324), ABS(G324 - X324), ABS(I324 - X324), ABS(K324 - X324), ABS(M324 - X324), ABS(O324 - X324), ABS(Q324 - X324), ABS(S324 - X324))</f>
        <v/>
      </c>
      <c r="Z324" s="8" t="n">
        <v>0.05530092592592593</v>
      </c>
    </row>
    <row r="325">
      <c r="A325" t="inlineStr">
        <is>
          <t>Benson, David (GBR)</t>
        </is>
      </c>
      <c r="B325" t="inlineStr">
        <is>
          <t>50-54</t>
        </is>
      </c>
      <c r="C325" t="inlineStr">
        <is>
          <t>2023 Birmingham</t>
        </is>
      </c>
      <c r="D325" t="inlineStr">
        <is>
          <t>HYROX</t>
        </is>
      </c>
      <c r="E325" s="8" t="n">
        <v>0.002349537037037037</v>
      </c>
      <c r="F325" s="8" t="n">
        <v>0.002916666666666667</v>
      </c>
      <c r="G325" s="8" t="n">
        <v>0.003240740740740741</v>
      </c>
      <c r="H325" s="8" t="n">
        <v>0.002858796296296296</v>
      </c>
      <c r="I325" s="8" t="n">
        <v>0.003344907407407408</v>
      </c>
      <c r="J325" s="8" t="n">
        <v>0.003541666666666666</v>
      </c>
      <c r="K325" s="8" t="n">
        <v>0.003333333333333334</v>
      </c>
      <c r="L325" s="8" t="n">
        <v>0.003425925925925926</v>
      </c>
      <c r="M325" s="8" t="n">
        <v>0.00349537037037037</v>
      </c>
      <c r="N325" s="8" t="n">
        <v>0.003333333333333334</v>
      </c>
      <c r="O325" s="8" t="n">
        <v>0.003368055555555556</v>
      </c>
      <c r="P325" s="8" t="n">
        <v>0.001273148148148148</v>
      </c>
      <c r="Q325" s="8" t="n">
        <v>0.0034375</v>
      </c>
      <c r="R325" s="8" t="n">
        <v>0.003553240740740741</v>
      </c>
      <c r="S325" s="8" t="n">
        <v>0.003761574074074074</v>
      </c>
      <c r="T325" s="8" t="n">
        <v>0.004976851851851852</v>
      </c>
      <c r="U325" s="8" t="n">
        <v>0.003194444444444445</v>
      </c>
      <c r="V325" t="inlineStr">
        <is>
          <t>–</t>
        </is>
      </c>
      <c r="W325">
        <f>E325 + G325 + I325 + K325 + M325 + O325 + Q325 + S325</f>
        <v/>
      </c>
      <c r="X325" s="9">
        <f>W325 / 8</f>
        <v/>
      </c>
      <c r="Y325" s="9">
        <f>MAX(ABS(E325 - X325), ABS(G325 - X325), ABS(I325 - X325), ABS(K325 - X325), ABS(M325 - X325), ABS(O325 - X325), ABS(Q325 - X325), ABS(S325 - X325))</f>
        <v/>
      </c>
      <c r="Z325" s="8" t="n">
        <v>0.0553125</v>
      </c>
    </row>
    <row r="326">
      <c r="A326" t="inlineStr">
        <is>
          <t>Sharkey, Adam (GBR)</t>
        </is>
      </c>
      <c r="B326" t="inlineStr">
        <is>
          <t>40-44</t>
        </is>
      </c>
      <c r="C326" t="inlineStr">
        <is>
          <t>2023 Birmingham</t>
        </is>
      </c>
      <c r="D326" t="inlineStr">
        <is>
          <t>HYROX</t>
        </is>
      </c>
      <c r="E326" s="8" t="n">
        <v>0.002349537037037037</v>
      </c>
      <c r="F326" s="8" t="n">
        <v>0.002881944444444444</v>
      </c>
      <c r="G326" s="8" t="n">
        <v>0.003287037037037037</v>
      </c>
      <c r="H326" s="8" t="n">
        <v>0.001990740740740741</v>
      </c>
      <c r="I326" s="8" t="n">
        <v>0.003969907407407407</v>
      </c>
      <c r="J326" s="8" t="n">
        <v>0.004247685185185185</v>
      </c>
      <c r="K326" s="8" t="n">
        <v>0.003715277777777778</v>
      </c>
      <c r="L326" s="8" t="n">
        <v>0.003414351851851852</v>
      </c>
      <c r="M326" s="8" t="n">
        <v>0.003888888888888889</v>
      </c>
      <c r="N326" s="8" t="n">
        <v>0.00318287037037037</v>
      </c>
      <c r="O326" s="8" t="n">
        <v>0.00369212962962963</v>
      </c>
      <c r="P326" s="8" t="n">
        <v>0.001168981481481482</v>
      </c>
      <c r="Q326" s="8" t="n">
        <v>0.003680555555555555</v>
      </c>
      <c r="R326" s="8" t="n">
        <v>0.003101851851851852</v>
      </c>
      <c r="S326" s="8" t="n">
        <v>0.003865740740740741</v>
      </c>
      <c r="T326" s="8" t="n">
        <v>0.003541666666666666</v>
      </c>
      <c r="U326" s="8" t="n">
        <v>0.003472222222222222</v>
      </c>
      <c r="V326" t="inlineStr">
        <is>
          <t>–</t>
        </is>
      </c>
      <c r="W326">
        <f>E326 + G326 + I326 + K326 + M326 + O326 + Q326 + S326</f>
        <v/>
      </c>
      <c r="X326" s="9">
        <f>W326 / 8</f>
        <v/>
      </c>
      <c r="Y326" s="9">
        <f>MAX(ABS(E326 - X326), ABS(G326 - X326), ABS(I326 - X326), ABS(K326 - X326), ABS(M326 - X326), ABS(O326 - X326), ABS(Q326 - X326), ABS(S326 - X326))</f>
        <v/>
      </c>
      <c r="Z326" s="8" t="n">
        <v>0.05533564814814815</v>
      </c>
    </row>
    <row r="327">
      <c r="A327" t="inlineStr">
        <is>
          <t>Burn, Carl (GBR)</t>
        </is>
      </c>
      <c r="B327" t="inlineStr">
        <is>
          <t>35-39</t>
        </is>
      </c>
      <c r="C327" t="inlineStr">
        <is>
          <t>2023 Birmingham</t>
        </is>
      </c>
      <c r="D327" t="inlineStr">
        <is>
          <t>HYROX</t>
        </is>
      </c>
      <c r="E327" s="8" t="n">
        <v>0.002581018518518519</v>
      </c>
      <c r="F327" s="8" t="n">
        <v>0.003009259259259259</v>
      </c>
      <c r="G327" s="8" t="n">
        <v>0.003645833333333333</v>
      </c>
      <c r="H327" s="8" t="n">
        <v>0.002060185185185185</v>
      </c>
      <c r="I327" s="8" t="n">
        <v>0.003587962962962963</v>
      </c>
      <c r="J327" s="8" t="n">
        <v>0.003715277777777778</v>
      </c>
      <c r="K327" s="8" t="n">
        <v>0.003599537037037037</v>
      </c>
      <c r="L327" s="8" t="n">
        <v>0.002893518518518518</v>
      </c>
      <c r="M327" s="8" t="n">
        <v>0.003842592592592593</v>
      </c>
      <c r="N327" s="8" t="n">
        <v>0.003125</v>
      </c>
      <c r="O327" s="8" t="n">
        <v>0.00380787037037037</v>
      </c>
      <c r="P327" s="8" t="n">
        <v>0.001111111111111111</v>
      </c>
      <c r="Q327" s="8" t="n">
        <v>0.003738425925925926</v>
      </c>
      <c r="R327" s="8" t="n">
        <v>0.002916666666666667</v>
      </c>
      <c r="S327" s="8" t="n">
        <v>0.004236111111111112</v>
      </c>
      <c r="T327" s="8" t="n">
        <v>0.003645833333333333</v>
      </c>
      <c r="U327" s="8" t="n">
        <v>0.003946759259259259</v>
      </c>
      <c r="V327" t="inlineStr">
        <is>
          <t>–</t>
        </is>
      </c>
      <c r="W327">
        <f>E327 + G327 + I327 + K327 + M327 + O327 + Q327 + S327</f>
        <v/>
      </c>
      <c r="X327" s="9">
        <f>W327 / 8</f>
        <v/>
      </c>
      <c r="Y327" s="9">
        <f>MAX(ABS(E327 - X327), ABS(G327 - X327), ABS(I327 - X327), ABS(K327 - X327), ABS(M327 - X327), ABS(O327 - X327), ABS(Q327 - X327), ABS(S327 - X327))</f>
        <v/>
      </c>
      <c r="Z327" s="8" t="n">
        <v>0.05537037037037037</v>
      </c>
    </row>
    <row r="328">
      <c r="A328" t="inlineStr">
        <is>
          <t>Daniels, Richard (GBR)</t>
        </is>
      </c>
      <c r="B328" t="inlineStr">
        <is>
          <t>30-34</t>
        </is>
      </c>
      <c r="C328" t="inlineStr">
        <is>
          <t>2023 Birmingham</t>
        </is>
      </c>
      <c r="D328" t="inlineStr">
        <is>
          <t>HYROX</t>
        </is>
      </c>
      <c r="E328" s="8" t="n">
        <v>0.002256944444444444</v>
      </c>
      <c r="F328" s="8" t="n">
        <v>0.003171296296296296</v>
      </c>
      <c r="G328" s="8" t="n">
        <v>0.003043981481481481</v>
      </c>
      <c r="H328" s="8" t="n">
        <v>0.002337962962962963</v>
      </c>
      <c r="I328" s="8" t="n">
        <v>0.003368055555555556</v>
      </c>
      <c r="J328" s="8" t="n">
        <v>0.003773148148148148</v>
      </c>
      <c r="K328" s="8" t="n">
        <v>0.003460648148148148</v>
      </c>
      <c r="L328" s="8" t="n">
        <v>0.003148148148148148</v>
      </c>
      <c r="M328" s="8" t="n">
        <v>0.003449074074074074</v>
      </c>
      <c r="N328" s="8" t="n">
        <v>0.003402777777777778</v>
      </c>
      <c r="O328" s="8" t="n">
        <v>0.003402777777777778</v>
      </c>
      <c r="P328" s="8" t="n">
        <v>0.001736111111111111</v>
      </c>
      <c r="Q328" s="8" t="n">
        <v>0.003356481481481482</v>
      </c>
      <c r="R328" s="8" t="n">
        <v>0.003993055555555555</v>
      </c>
      <c r="S328" s="8" t="n">
        <v>0.003738425925925926</v>
      </c>
      <c r="T328" s="8" t="n">
        <v>0.004618055555555556</v>
      </c>
      <c r="U328" s="8" t="n">
        <v>0.003263888888888889</v>
      </c>
      <c r="V328" t="inlineStr">
        <is>
          <t>–</t>
        </is>
      </c>
      <c r="W328">
        <f>E328 + G328 + I328 + K328 + M328 + O328 + Q328 + S328</f>
        <v/>
      </c>
      <c r="X328" s="9">
        <f>W328 / 8</f>
        <v/>
      </c>
      <c r="Y328" s="9">
        <f>MAX(ABS(E328 - X328), ABS(G328 - X328), ABS(I328 - X328), ABS(K328 - X328), ABS(M328 - X328), ABS(O328 - X328), ABS(Q328 - X328), ABS(S328 - X328))</f>
        <v/>
      </c>
      <c r="Z328" s="8" t="n">
        <v>0.05541666666666667</v>
      </c>
    </row>
    <row r="329">
      <c r="A329" t="inlineStr">
        <is>
          <t>Doyle, Josh (GBR)</t>
        </is>
      </c>
      <c r="B329" t="inlineStr">
        <is>
          <t>U24</t>
        </is>
      </c>
      <c r="C329" t="inlineStr">
        <is>
          <t>2023 Birmingham</t>
        </is>
      </c>
      <c r="D329" t="inlineStr">
        <is>
          <t>HYROX</t>
        </is>
      </c>
      <c r="E329" s="8" t="n">
        <v>0.002685185185185185</v>
      </c>
      <c r="F329" s="8" t="n">
        <v>0.003020833333333333</v>
      </c>
      <c r="G329" s="8" t="n">
        <v>0.003530092592592592</v>
      </c>
      <c r="H329" s="8" t="n">
        <v>0.002106481481481481</v>
      </c>
      <c r="I329" s="8" t="n">
        <v>0.003668981481481481</v>
      </c>
      <c r="J329" s="8" t="n">
        <v>0.003773148148148148</v>
      </c>
      <c r="K329" s="8" t="n">
        <v>0.003796296296296296</v>
      </c>
      <c r="L329" s="8" t="n">
        <v>0.002534722222222222</v>
      </c>
      <c r="M329" s="8" t="n">
        <v>0.003854166666666667</v>
      </c>
      <c r="N329" s="8" t="n">
        <v>0.003125</v>
      </c>
      <c r="O329" s="8" t="n">
        <v>0.003738425925925926</v>
      </c>
      <c r="P329" s="8" t="n">
        <v>0.001712962962962963</v>
      </c>
      <c r="Q329" s="8" t="n">
        <v>0.004143518518518519</v>
      </c>
      <c r="R329" s="8" t="n">
        <v>0.002800925925925926</v>
      </c>
      <c r="S329" s="8" t="n">
        <v>0.004108796296296296</v>
      </c>
      <c r="T329" s="8" t="n">
        <v>0.003125</v>
      </c>
      <c r="U329" s="8" t="n">
        <v>0.003819444444444444</v>
      </c>
      <c r="V329" t="inlineStr">
        <is>
          <t>–</t>
        </is>
      </c>
      <c r="W329">
        <f>E329 + G329 + I329 + K329 + M329 + O329 + Q329 + S329</f>
        <v/>
      </c>
      <c r="X329" s="9">
        <f>W329 / 8</f>
        <v/>
      </c>
      <c r="Y329" s="9">
        <f>MAX(ABS(E329 - X329), ABS(G329 - X329), ABS(I329 - X329), ABS(K329 - X329), ABS(M329 - X329), ABS(O329 - X329), ABS(Q329 - X329), ABS(S329 - X329))</f>
        <v/>
      </c>
      <c r="Z329" s="8" t="n">
        <v>0.05545138888888889</v>
      </c>
    </row>
    <row r="330">
      <c r="A330" t="inlineStr">
        <is>
          <t>Hanna, Fergal (IRL)</t>
        </is>
      </c>
      <c r="B330" t="inlineStr">
        <is>
          <t>40-44</t>
        </is>
      </c>
      <c r="C330" t="inlineStr">
        <is>
          <t>2023 Birmingham</t>
        </is>
      </c>
      <c r="D330" t="inlineStr">
        <is>
          <t>HYROX</t>
        </is>
      </c>
      <c r="E330" s="8" t="n">
        <v>0.002314814814814815</v>
      </c>
      <c r="F330" s="8" t="n">
        <v>0.002893518518518518</v>
      </c>
      <c r="G330" s="8" t="n">
        <v>0.003194444444444445</v>
      </c>
      <c r="H330" s="8" t="n">
        <v>0.0034375</v>
      </c>
      <c r="I330" s="8" t="n">
        <v>0.003159722222222222</v>
      </c>
      <c r="J330" s="8" t="n">
        <v>0.002858796296296296</v>
      </c>
      <c r="K330" s="8" t="n">
        <v>0.003333333333333334</v>
      </c>
      <c r="L330" s="8" t="n">
        <v>0.00306712962962963</v>
      </c>
      <c r="M330" s="8" t="n">
        <v>0.003530092592592592</v>
      </c>
      <c r="N330" s="8" t="n">
        <v>0.003298611111111111</v>
      </c>
      <c r="O330" s="8" t="n">
        <v>0.003553240740740741</v>
      </c>
      <c r="P330" s="8" t="n">
        <v>0.001273148148148148</v>
      </c>
      <c r="Q330" s="8" t="n">
        <v>0.003668981481481481</v>
      </c>
      <c r="R330" s="8" t="n">
        <v>0.003333333333333334</v>
      </c>
      <c r="S330" s="8" t="n">
        <v>0.003900462962962963</v>
      </c>
      <c r="T330" s="8" t="n">
        <v>0.003784722222222222</v>
      </c>
      <c r="U330" s="8" t="n">
        <v>0.004930555555555555</v>
      </c>
      <c r="V330" t="inlineStr">
        <is>
          <t>–</t>
        </is>
      </c>
      <c r="W330">
        <f>E330 + G330 + I330 + K330 + M330 + O330 + Q330 + S330</f>
        <v/>
      </c>
      <c r="X330" s="9">
        <f>W330 / 8</f>
        <v/>
      </c>
      <c r="Y330" s="9">
        <f>MAX(ABS(E330 - X330), ABS(G330 - X330), ABS(I330 - X330), ABS(K330 - X330), ABS(M330 - X330), ABS(O330 - X330), ABS(Q330 - X330), ABS(S330 - X330))</f>
        <v/>
      </c>
      <c r="Z330" s="8" t="n">
        <v>0.05546296296296296</v>
      </c>
    </row>
    <row r="331">
      <c r="A331" t="inlineStr">
        <is>
          <t>Skinner, Joe (GBR)</t>
        </is>
      </c>
      <c r="B331" t="inlineStr">
        <is>
          <t>30-34</t>
        </is>
      </c>
      <c r="C331" t="inlineStr">
        <is>
          <t>2023 Birmingham</t>
        </is>
      </c>
      <c r="D331" t="inlineStr">
        <is>
          <t>HYROX</t>
        </is>
      </c>
      <c r="E331" s="8" t="n">
        <v>0.002893518518518518</v>
      </c>
      <c r="F331" s="8" t="n">
        <v>0.002997685185185185</v>
      </c>
      <c r="G331" s="8" t="n">
        <v>0.003541666666666666</v>
      </c>
      <c r="H331" s="8" t="n">
        <v>0.002233796296296296</v>
      </c>
      <c r="I331" s="8" t="n">
        <v>0.003645833333333333</v>
      </c>
      <c r="J331" s="8" t="n">
        <v>0.003171296296296296</v>
      </c>
      <c r="K331" s="8" t="n">
        <v>0.003865740740740741</v>
      </c>
      <c r="L331" s="8" t="n">
        <v>0.004016203703703704</v>
      </c>
      <c r="M331" s="8" t="n">
        <v>0.00375</v>
      </c>
      <c r="N331" s="8" t="n">
        <v>0.003206018518518519</v>
      </c>
      <c r="O331" s="8" t="n">
        <v>0.003472222222222222</v>
      </c>
      <c r="P331" s="8" t="n">
        <v>0.001180555555555556</v>
      </c>
      <c r="Q331" s="8" t="n">
        <v>0.003599537037037037</v>
      </c>
      <c r="R331" s="8" t="n">
        <v>0.002951388888888889</v>
      </c>
      <c r="S331" s="8" t="n">
        <v>0.003738425925925926</v>
      </c>
      <c r="T331" s="8" t="n">
        <v>0.003541666666666666</v>
      </c>
      <c r="U331" s="8" t="n">
        <v>0.003784722222222222</v>
      </c>
      <c r="V331" t="inlineStr">
        <is>
          <t>–</t>
        </is>
      </c>
      <c r="W331">
        <f>E331 + G331 + I331 + K331 + M331 + O331 + Q331 + S331</f>
        <v/>
      </c>
      <c r="X331" s="9">
        <f>W331 / 8</f>
        <v/>
      </c>
      <c r="Y331" s="9">
        <f>MAX(ABS(E331 - X331), ABS(G331 - X331), ABS(I331 - X331), ABS(K331 - X331), ABS(M331 - X331), ABS(O331 - X331), ABS(Q331 - X331), ABS(S331 - X331))</f>
        <v/>
      </c>
      <c r="Z331" s="8" t="n">
        <v>0.05549768518518518</v>
      </c>
    </row>
    <row r="332">
      <c r="A332" t="inlineStr">
        <is>
          <t>Blackburn, James (GBR)</t>
        </is>
      </c>
      <c r="B332" t="inlineStr">
        <is>
          <t>30-34</t>
        </is>
      </c>
      <c r="C332" t="inlineStr">
        <is>
          <t>2023 Birmingham</t>
        </is>
      </c>
      <c r="D332" t="inlineStr">
        <is>
          <t>HYROX</t>
        </is>
      </c>
      <c r="E332" s="8" t="n">
        <v>0.002638888888888889</v>
      </c>
      <c r="F332" s="8" t="n">
        <v>0.002858796296296296</v>
      </c>
      <c r="G332" s="8" t="n">
        <v>0.003472222222222222</v>
      </c>
      <c r="H332" s="8" t="n">
        <v>0.001909722222222222</v>
      </c>
      <c r="I332" s="8" t="n">
        <v>0.003715277777777778</v>
      </c>
      <c r="J332" s="8" t="n">
        <v>0.002569444444444445</v>
      </c>
      <c r="K332" s="8" t="n">
        <v>0.003703703703703704</v>
      </c>
      <c r="L332" s="8" t="n">
        <v>0.004027777777777778</v>
      </c>
      <c r="M332" s="8" t="n">
        <v>0.003680555555555555</v>
      </c>
      <c r="N332" s="8" t="n">
        <v>0.003159722222222222</v>
      </c>
      <c r="O332" s="8" t="n">
        <v>0.003715277777777778</v>
      </c>
      <c r="P332" s="8" t="n">
        <v>0.0015625</v>
      </c>
      <c r="Q332" s="8" t="n">
        <v>0.003668981481481481</v>
      </c>
      <c r="R332" s="8" t="n">
        <v>0.003402777777777778</v>
      </c>
      <c r="S332" s="8" t="n">
        <v>0.004120370370370371</v>
      </c>
      <c r="T332" s="8" t="n">
        <v>0.003622685185185185</v>
      </c>
      <c r="U332" s="8" t="n">
        <v>0.003796296296296296</v>
      </c>
      <c r="V332" t="inlineStr">
        <is>
          <t>–</t>
        </is>
      </c>
      <c r="W332">
        <f>E332 + G332 + I332 + K332 + M332 + O332 + Q332 + S332</f>
        <v/>
      </c>
      <c r="X332" s="9">
        <f>W332 / 8</f>
        <v/>
      </c>
      <c r="Y332" s="9">
        <f>MAX(ABS(E332 - X332), ABS(G332 - X332), ABS(I332 - X332), ABS(K332 - X332), ABS(M332 - X332), ABS(O332 - X332), ABS(Q332 - X332), ABS(S332 - X332))</f>
        <v/>
      </c>
      <c r="Z332" s="8" t="n">
        <v>0.05552083333333333</v>
      </c>
    </row>
    <row r="333">
      <c r="A333" t="inlineStr">
        <is>
          <t>Assis, David (GBR)</t>
        </is>
      </c>
      <c r="B333" t="inlineStr">
        <is>
          <t>30-34</t>
        </is>
      </c>
      <c r="C333" t="inlineStr">
        <is>
          <t>2023 Birmingham</t>
        </is>
      </c>
      <c r="D333" t="inlineStr">
        <is>
          <t>HYROX</t>
        </is>
      </c>
      <c r="E333" s="8" t="n">
        <v>0.002650462962962963</v>
      </c>
      <c r="F333" s="8" t="n">
        <v>0.00306712962962963</v>
      </c>
      <c r="G333" s="8" t="n">
        <v>0.003564814814814815</v>
      </c>
      <c r="H333" s="8" t="n">
        <v>0.002222222222222222</v>
      </c>
      <c r="I333" s="8" t="n">
        <v>0.003865740740740741</v>
      </c>
      <c r="J333" s="8" t="n">
        <v>0.002453703703703704</v>
      </c>
      <c r="K333" s="8" t="n">
        <v>0.004085648148148148</v>
      </c>
      <c r="L333" s="8" t="n">
        <v>0.002337962962962963</v>
      </c>
      <c r="M333" s="8" t="n">
        <v>0.004247685185185185</v>
      </c>
      <c r="N333" s="8" t="n">
        <v>0.003472222222222222</v>
      </c>
      <c r="O333" s="8" t="n">
        <v>0.003958333333333334</v>
      </c>
      <c r="P333" s="8" t="n">
        <v>0.001446759259259259</v>
      </c>
      <c r="Q333" s="8" t="n">
        <v>0.004074074074074074</v>
      </c>
      <c r="R333" s="8" t="n">
        <v>0.002777777777777778</v>
      </c>
      <c r="S333" s="8" t="n">
        <v>0.004548611111111111</v>
      </c>
      <c r="T333" s="8" t="n">
        <v>0.003518518518518518</v>
      </c>
      <c r="U333" s="8" t="n">
        <v>0.003310185185185185</v>
      </c>
      <c r="V333" t="inlineStr">
        <is>
          <t>–</t>
        </is>
      </c>
      <c r="W333">
        <f>E333 + G333 + I333 + K333 + M333 + O333 + Q333 + S333</f>
        <v/>
      </c>
      <c r="X333" s="9">
        <f>W333 / 8</f>
        <v/>
      </c>
      <c r="Y333" s="9">
        <f>MAX(ABS(E333 - X333), ABS(G333 - X333), ABS(I333 - X333), ABS(K333 - X333), ABS(M333 - X333), ABS(O333 - X333), ABS(Q333 - X333), ABS(S333 - X333))</f>
        <v/>
      </c>
      <c r="Z333" s="8" t="n">
        <v>0.05552083333333333</v>
      </c>
    </row>
    <row r="334">
      <c r="A334" t="inlineStr">
        <is>
          <t>Smith, Chris (GBR)</t>
        </is>
      </c>
      <c r="B334" t="inlineStr">
        <is>
          <t>30-34</t>
        </is>
      </c>
      <c r="C334" t="inlineStr">
        <is>
          <t>2023 Birmingham</t>
        </is>
      </c>
      <c r="D334" t="inlineStr">
        <is>
          <t>HYROX</t>
        </is>
      </c>
      <c r="E334" s="8" t="n">
        <v>0.002476851851851852</v>
      </c>
      <c r="F334" s="8" t="n">
        <v>0.002777777777777778</v>
      </c>
      <c r="G334" s="8" t="n">
        <v>0.003229166666666667</v>
      </c>
      <c r="H334" s="8" t="n">
        <v>0.002754629629629629</v>
      </c>
      <c r="I334" s="8" t="n">
        <v>0.003715277777777778</v>
      </c>
      <c r="J334" s="8" t="n">
        <v>0.002916666666666667</v>
      </c>
      <c r="K334" s="8" t="n">
        <v>0.003472222222222222</v>
      </c>
      <c r="L334" s="8" t="n">
        <v>0.002708333333333333</v>
      </c>
      <c r="M334" s="8" t="n">
        <v>0.003622685185185185</v>
      </c>
      <c r="N334" s="8" t="n">
        <v>0.003171296296296296</v>
      </c>
      <c r="O334" s="8" t="n">
        <v>0.003587962962962963</v>
      </c>
      <c r="P334" s="8" t="n">
        <v>0.001377314814814815</v>
      </c>
      <c r="Q334" s="8" t="n">
        <v>0.003668981481481481</v>
      </c>
      <c r="R334" s="8" t="n">
        <v>0.003344907407407408</v>
      </c>
      <c r="S334" s="8" t="n">
        <v>0.003888888888888889</v>
      </c>
      <c r="T334" s="8" t="n">
        <v>0.004606481481481481</v>
      </c>
      <c r="U334" s="8" t="n">
        <v>0.004293981481481481</v>
      </c>
      <c r="V334" t="inlineStr">
        <is>
          <t>–</t>
        </is>
      </c>
      <c r="W334">
        <f>E334 + G334 + I334 + K334 + M334 + O334 + Q334 + S334</f>
        <v/>
      </c>
      <c r="X334" s="9">
        <f>W334 / 8</f>
        <v/>
      </c>
      <c r="Y334" s="9">
        <f>MAX(ABS(E334 - X334), ABS(G334 - X334), ABS(I334 - X334), ABS(K334 - X334), ABS(M334 - X334), ABS(O334 - X334), ABS(Q334 - X334), ABS(S334 - X334))</f>
        <v/>
      </c>
      <c r="Z334" s="8" t="n">
        <v>0.05553240740740741</v>
      </c>
    </row>
    <row r="335">
      <c r="A335" t="inlineStr">
        <is>
          <t>Bishop, Jack (GBR)</t>
        </is>
      </c>
      <c r="B335" t="inlineStr">
        <is>
          <t>30-34</t>
        </is>
      </c>
      <c r="C335" t="inlineStr">
        <is>
          <t>2023 Birmingham</t>
        </is>
      </c>
      <c r="D335" t="inlineStr">
        <is>
          <t>HYROX</t>
        </is>
      </c>
      <c r="E335" s="8" t="n">
        <v>0.002488425925925926</v>
      </c>
      <c r="F335" s="8" t="n">
        <v>0.002858796296296296</v>
      </c>
      <c r="G335" s="8" t="n">
        <v>0.003356481481481482</v>
      </c>
      <c r="H335" s="8" t="n">
        <v>0.001724537037037037</v>
      </c>
      <c r="I335" s="8" t="n">
        <v>0.00375</v>
      </c>
      <c r="J335" s="8" t="n">
        <v>0.003032407407407407</v>
      </c>
      <c r="K335" s="8" t="n">
        <v>0.003888888888888889</v>
      </c>
      <c r="L335" s="8" t="n">
        <v>0.002708333333333333</v>
      </c>
      <c r="M335" s="8" t="n">
        <v>0.003900462962962963</v>
      </c>
      <c r="N335" s="8" t="n">
        <v>0.003217592592592593</v>
      </c>
      <c r="O335" s="8" t="n">
        <v>0.003842592592592593</v>
      </c>
      <c r="P335" s="8" t="n">
        <v>0.001388888888888889</v>
      </c>
      <c r="Q335" s="8" t="n">
        <v>0.003900462962962963</v>
      </c>
      <c r="R335" s="8" t="n">
        <v>0.003530092592592592</v>
      </c>
      <c r="S335" s="8" t="n">
        <v>0.004618055555555556</v>
      </c>
      <c r="T335" s="8" t="n">
        <v>0.003009259259259259</v>
      </c>
      <c r="U335" s="8" t="n">
        <v>0.004409722222222222</v>
      </c>
      <c r="V335" t="inlineStr">
        <is>
          <t>–</t>
        </is>
      </c>
      <c r="W335">
        <f>E335 + G335 + I335 + K335 + M335 + O335 + Q335 + S335</f>
        <v/>
      </c>
      <c r="X335" s="9">
        <f>W335 / 8</f>
        <v/>
      </c>
      <c r="Y335" s="9">
        <f>MAX(ABS(E335 - X335), ABS(G335 - X335), ABS(I335 - X335), ABS(K335 - X335), ABS(M335 - X335), ABS(O335 - X335), ABS(Q335 - X335), ABS(S335 - X335))</f>
        <v/>
      </c>
      <c r="Z335" s="8" t="n">
        <v>0.05554398148148148</v>
      </c>
    </row>
    <row r="336">
      <c r="A336" t="inlineStr">
        <is>
          <t>Lodge, Finley (GBR)</t>
        </is>
      </c>
      <c r="B336" t="inlineStr">
        <is>
          <t>U24</t>
        </is>
      </c>
      <c r="C336" t="inlineStr">
        <is>
          <t>2023 Birmingham</t>
        </is>
      </c>
      <c r="D336" t="inlineStr">
        <is>
          <t>HYROX</t>
        </is>
      </c>
      <c r="E336" s="8" t="n">
        <v>0.002407407407407408</v>
      </c>
      <c r="F336" s="8" t="n">
        <v>0.003043981481481481</v>
      </c>
      <c r="G336" s="8" t="n">
        <v>0.003263888888888889</v>
      </c>
      <c r="H336" s="8" t="n">
        <v>0.001979166666666667</v>
      </c>
      <c r="I336" s="8" t="n">
        <v>0.003657407407407407</v>
      </c>
      <c r="J336" s="8" t="n">
        <v>0.003518518518518518</v>
      </c>
      <c r="K336" s="8" t="n">
        <v>0.003622685185185185</v>
      </c>
      <c r="L336" s="8" t="n">
        <v>0.002905092592592593</v>
      </c>
      <c r="M336" s="8" t="n">
        <v>0.00375</v>
      </c>
      <c r="N336" s="8" t="n">
        <v>0.003541666666666666</v>
      </c>
      <c r="O336" s="8" t="n">
        <v>0.003969907407407407</v>
      </c>
      <c r="P336" s="8" t="n">
        <v>0.001145833333333333</v>
      </c>
      <c r="Q336" s="8" t="n">
        <v>0.00380787037037037</v>
      </c>
      <c r="R336" s="8" t="n">
        <v>0.002511574074074074</v>
      </c>
      <c r="S336" s="8" t="n">
        <v>0.003877314814814815</v>
      </c>
      <c r="T336" s="8" t="n">
        <v>0.003738425925925926</v>
      </c>
      <c r="U336" s="8" t="n">
        <v>0.004884259259259259</v>
      </c>
      <c r="V336" t="inlineStr">
        <is>
          <t>–</t>
        </is>
      </c>
      <c r="W336">
        <f>E336 + G336 + I336 + K336 + M336 + O336 + Q336 + S336</f>
        <v/>
      </c>
      <c r="X336" s="9">
        <f>W336 / 8</f>
        <v/>
      </c>
      <c r="Y336" s="9">
        <f>MAX(ABS(E336 - X336), ABS(G336 - X336), ABS(I336 - X336), ABS(K336 - X336), ABS(M336 - X336), ABS(O336 - X336), ABS(Q336 - X336), ABS(S336 - X336))</f>
        <v/>
      </c>
      <c r="Z336" s="8" t="n">
        <v>0.05555555555555555</v>
      </c>
    </row>
    <row r="337">
      <c r="A337" t="inlineStr">
        <is>
          <t>Hampson, Danny (GBR)</t>
        </is>
      </c>
      <c r="B337" t="inlineStr">
        <is>
          <t>40-44</t>
        </is>
      </c>
      <c r="C337" t="inlineStr">
        <is>
          <t>2023 Birmingham</t>
        </is>
      </c>
      <c r="D337" t="inlineStr">
        <is>
          <t>HYROX</t>
        </is>
      </c>
      <c r="E337" s="8" t="n">
        <v>0.002337962962962963</v>
      </c>
      <c r="F337" s="8" t="n">
        <v>0.002800925925925926</v>
      </c>
      <c r="G337" s="8" t="n">
        <v>0.003125</v>
      </c>
      <c r="H337" s="8" t="n">
        <v>0.00150462962962963</v>
      </c>
      <c r="I337" s="8" t="n">
        <v>0.003935185185185185</v>
      </c>
      <c r="J337" s="8" t="n">
        <v>0.003796296296296296</v>
      </c>
      <c r="K337" s="8" t="n">
        <v>0.0034375</v>
      </c>
      <c r="L337" s="8" t="n">
        <v>0.003344907407407408</v>
      </c>
      <c r="M337" s="8" t="n">
        <v>0.003356481481481482</v>
      </c>
      <c r="N337" s="8" t="n">
        <v>0.003078703703703704</v>
      </c>
      <c r="O337" s="8" t="n">
        <v>0.003368055555555556</v>
      </c>
      <c r="P337" s="8" t="n">
        <v>0.001331018518518518</v>
      </c>
      <c r="Q337" s="8" t="n">
        <v>0.003321759259259259</v>
      </c>
      <c r="R337" s="8" t="n">
        <v>0.003194444444444445</v>
      </c>
      <c r="S337" s="8" t="n">
        <v>0.003877314814814815</v>
      </c>
      <c r="T337" s="8" t="n">
        <v>0.003599537037037037</v>
      </c>
      <c r="U337" s="8" t="n">
        <v>0.006238425925925926</v>
      </c>
      <c r="V337" t="inlineStr">
        <is>
          <t>–</t>
        </is>
      </c>
      <c r="W337">
        <f>E337 + G337 + I337 + K337 + M337 + O337 + Q337 + S337</f>
        <v/>
      </c>
      <c r="X337" s="9">
        <f>W337 / 8</f>
        <v/>
      </c>
      <c r="Y337" s="9">
        <f>MAX(ABS(E337 - X337), ABS(G337 - X337), ABS(I337 - X337), ABS(K337 - X337), ABS(M337 - X337), ABS(O337 - X337), ABS(Q337 - X337), ABS(S337 - X337))</f>
        <v/>
      </c>
      <c r="Z337" s="8" t="n">
        <v>0.05555555555555555</v>
      </c>
    </row>
    <row r="338">
      <c r="A338" t="inlineStr">
        <is>
          <t>Hipwell, Matt (GBR)</t>
        </is>
      </c>
      <c r="B338" t="inlineStr">
        <is>
          <t>30-34</t>
        </is>
      </c>
      <c r="C338" t="inlineStr">
        <is>
          <t>2023 Birmingham</t>
        </is>
      </c>
      <c r="D338" t="inlineStr">
        <is>
          <t>HYROX</t>
        </is>
      </c>
      <c r="E338" s="8" t="n">
        <v>0.002013888888888889</v>
      </c>
      <c r="F338" s="8" t="n">
        <v>0.003148148148148148</v>
      </c>
      <c r="G338" s="8" t="n">
        <v>0.002835648148148148</v>
      </c>
      <c r="H338" s="8" t="n">
        <v>0.002696759259259259</v>
      </c>
      <c r="I338" s="8" t="n">
        <v>0.00318287037037037</v>
      </c>
      <c r="J338" s="8" t="n">
        <v>0.004664351851851852</v>
      </c>
      <c r="K338" s="8" t="n">
        <v>0.003078703703703704</v>
      </c>
      <c r="L338" s="8" t="n">
        <v>0.00306712962962963</v>
      </c>
      <c r="M338" s="8" t="n">
        <v>0.003194444444444445</v>
      </c>
      <c r="N338" s="8" t="n">
        <v>0.00349537037037037</v>
      </c>
      <c r="O338" s="8" t="n">
        <v>0.003125</v>
      </c>
      <c r="P338" s="8" t="n">
        <v>0.001944444444444444</v>
      </c>
      <c r="Q338" s="8" t="n">
        <v>0.003171296296296296</v>
      </c>
      <c r="R338" s="8" t="n">
        <v>0.002824074074074074</v>
      </c>
      <c r="S338" s="8" t="n">
        <v>0.003472222222222222</v>
      </c>
      <c r="T338" s="8" t="n">
        <v>0.006597222222222222</v>
      </c>
      <c r="U338" s="8" t="n">
        <v>0.003148148148148148</v>
      </c>
      <c r="V338" t="inlineStr">
        <is>
          <t>–</t>
        </is>
      </c>
      <c r="W338">
        <f>E338 + G338 + I338 + K338 + M338 + O338 + Q338 + S338</f>
        <v/>
      </c>
      <c r="X338" s="9">
        <f>W338 / 8</f>
        <v/>
      </c>
      <c r="Y338" s="9">
        <f>MAX(ABS(E338 - X338), ABS(G338 - X338), ABS(I338 - X338), ABS(K338 - X338), ABS(M338 - X338), ABS(O338 - X338), ABS(Q338 - X338), ABS(S338 - X338))</f>
        <v/>
      </c>
      <c r="Z338" s="8" t="n">
        <v>0.05556712962962963</v>
      </c>
    </row>
    <row r="339">
      <c r="A339" t="inlineStr">
        <is>
          <t>Jones, Ben (GBR)</t>
        </is>
      </c>
      <c r="B339" t="inlineStr">
        <is>
          <t>35-39</t>
        </is>
      </c>
      <c r="C339" t="inlineStr">
        <is>
          <t>2023 Birmingham</t>
        </is>
      </c>
      <c r="D339" t="inlineStr">
        <is>
          <t>HYROX</t>
        </is>
      </c>
      <c r="E339" s="8" t="n">
        <v>0.002199074074074074</v>
      </c>
      <c r="F339" s="8" t="n">
        <v>0.002835648148148148</v>
      </c>
      <c r="G339" s="8" t="n">
        <v>0.002997685185185185</v>
      </c>
      <c r="H339" s="8" t="n">
        <v>0.002696759259259259</v>
      </c>
      <c r="I339" s="8" t="n">
        <v>0.003229166666666667</v>
      </c>
      <c r="J339" s="8" t="n">
        <v>0.004293981481481481</v>
      </c>
      <c r="K339" s="8" t="n">
        <v>0.003229166666666667</v>
      </c>
      <c r="L339" s="8" t="n">
        <v>0.003900462962962963</v>
      </c>
      <c r="M339" s="8" t="n">
        <v>0.003298611111111111</v>
      </c>
      <c r="N339" s="8" t="n">
        <v>0.00318287037037037</v>
      </c>
      <c r="O339" s="8" t="n">
        <v>0.00318287037037037</v>
      </c>
      <c r="P339" s="8" t="n">
        <v>0.001111111111111111</v>
      </c>
      <c r="Q339" s="8" t="n">
        <v>0.00318287037037037</v>
      </c>
      <c r="R339" s="8" t="n">
        <v>0.003333333333333334</v>
      </c>
      <c r="S339" s="8" t="n">
        <v>0.0034375</v>
      </c>
      <c r="T339" s="8" t="n">
        <v>0.005104166666666667</v>
      </c>
      <c r="U339" s="8" t="n">
        <v>0.004444444444444444</v>
      </c>
      <c r="V339" t="inlineStr">
        <is>
          <t>–</t>
        </is>
      </c>
      <c r="W339">
        <f>E339 + G339 + I339 + K339 + M339 + O339 + Q339 + S339</f>
        <v/>
      </c>
      <c r="X339" s="9">
        <f>W339 / 8</f>
        <v/>
      </c>
      <c r="Y339" s="9">
        <f>MAX(ABS(E339 - X339), ABS(G339 - X339), ABS(I339 - X339), ABS(K339 - X339), ABS(M339 - X339), ABS(O339 - X339), ABS(Q339 - X339), ABS(S339 - X339))</f>
        <v/>
      </c>
      <c r="Z339" s="8" t="n">
        <v>0.05556712962962963</v>
      </c>
    </row>
    <row r="340">
      <c r="A340" t="inlineStr">
        <is>
          <t>Azam, Shoaib (GBR)</t>
        </is>
      </c>
      <c r="B340" t="inlineStr">
        <is>
          <t>35-39</t>
        </is>
      </c>
      <c r="C340" t="inlineStr">
        <is>
          <t>2023 Birmingham</t>
        </is>
      </c>
      <c r="D340" t="inlineStr">
        <is>
          <t>HYROX</t>
        </is>
      </c>
      <c r="E340" s="8" t="n">
        <v>0.002418981481481482</v>
      </c>
      <c r="F340" s="8" t="n">
        <v>0.002916666666666667</v>
      </c>
      <c r="G340" s="8" t="n">
        <v>0.003310185185185185</v>
      </c>
      <c r="H340" s="8" t="n">
        <v>0.002418981481481482</v>
      </c>
      <c r="I340" s="8" t="n">
        <v>0.003680555555555555</v>
      </c>
      <c r="J340" s="8" t="n">
        <v>0.004016203703703704</v>
      </c>
      <c r="K340" s="8" t="n">
        <v>0.003634259259259259</v>
      </c>
      <c r="L340" s="8" t="n">
        <v>0.002893518518518518</v>
      </c>
      <c r="M340" s="8" t="n">
        <v>0.003877314814814815</v>
      </c>
      <c r="N340" s="8" t="n">
        <v>0.003506944444444444</v>
      </c>
      <c r="O340" s="8" t="n">
        <v>0.003530092592592592</v>
      </c>
      <c r="P340" s="8" t="n">
        <v>0.001273148148148148</v>
      </c>
      <c r="Q340" s="8" t="n">
        <v>0.00349537037037037</v>
      </c>
      <c r="R340" s="8" t="n">
        <v>0.003460648148148148</v>
      </c>
      <c r="S340" s="8" t="n">
        <v>0.004039351851851852</v>
      </c>
      <c r="T340" s="8" t="n">
        <v>0.003310185185185185</v>
      </c>
      <c r="U340" s="8" t="n">
        <v>0.003900462962962963</v>
      </c>
      <c r="V340" t="inlineStr">
        <is>
          <t>–</t>
        </is>
      </c>
      <c r="W340">
        <f>E340 + G340 + I340 + K340 + M340 + O340 + Q340 + S340</f>
        <v/>
      </c>
      <c r="X340" s="9">
        <f>W340 / 8</f>
        <v/>
      </c>
      <c r="Y340" s="9">
        <f>MAX(ABS(E340 - X340), ABS(G340 - X340), ABS(I340 - X340), ABS(K340 - X340), ABS(M340 - X340), ABS(O340 - X340), ABS(Q340 - X340), ABS(S340 - X340))</f>
        <v/>
      </c>
      <c r="Z340" s="8" t="n">
        <v>0.05561342592592593</v>
      </c>
    </row>
    <row r="341">
      <c r="A341" t="inlineStr">
        <is>
          <t>Clark, Kai (GBR)</t>
        </is>
      </c>
      <c r="B341" t="inlineStr">
        <is>
          <t>25-29</t>
        </is>
      </c>
      <c r="C341" t="inlineStr">
        <is>
          <t>2023 Birmingham</t>
        </is>
      </c>
      <c r="D341" t="inlineStr">
        <is>
          <t>HYROX</t>
        </is>
      </c>
      <c r="E341" s="8" t="n">
        <v>0.002650462962962963</v>
      </c>
      <c r="F341" s="8" t="n">
        <v>0.003090277777777778</v>
      </c>
      <c r="G341" s="8" t="n">
        <v>0.00349537037037037</v>
      </c>
      <c r="H341" s="8" t="n">
        <v>0.002430555555555556</v>
      </c>
      <c r="I341" s="8" t="n">
        <v>0.003541666666666666</v>
      </c>
      <c r="J341" s="8" t="n">
        <v>0.003564814814814815</v>
      </c>
      <c r="K341" s="8" t="n">
        <v>0.003599537037037037</v>
      </c>
      <c r="L341" s="8" t="n">
        <v>0.003078703703703704</v>
      </c>
      <c r="M341" s="8" t="n">
        <v>0.003576388888888889</v>
      </c>
      <c r="N341" s="8" t="n">
        <v>0.003310185185185185</v>
      </c>
      <c r="O341" s="8" t="n">
        <v>0.003518518518518518</v>
      </c>
      <c r="P341" s="8" t="n">
        <v>0.001226851851851852</v>
      </c>
      <c r="Q341" s="8" t="n">
        <v>0.00349537037037037</v>
      </c>
      <c r="R341" s="8" t="n">
        <v>0.003148148148148148</v>
      </c>
      <c r="S341" s="8" t="n">
        <v>0.003784722222222222</v>
      </c>
      <c r="T341" s="8" t="n">
        <v>0.00425925925925926</v>
      </c>
      <c r="U341" s="8" t="n">
        <v>0.003935185185185185</v>
      </c>
      <c r="V341" t="inlineStr">
        <is>
          <t>–</t>
        </is>
      </c>
      <c r="W341">
        <f>E341 + G341 + I341 + K341 + M341 + O341 + Q341 + S341</f>
        <v/>
      </c>
      <c r="X341" s="9">
        <f>W341 / 8</f>
        <v/>
      </c>
      <c r="Y341" s="9">
        <f>MAX(ABS(E341 - X341), ABS(G341 - X341), ABS(I341 - X341), ABS(K341 - X341), ABS(M341 - X341), ABS(O341 - X341), ABS(Q341 - X341), ABS(S341 - X341))</f>
        <v/>
      </c>
      <c r="Z341" s="8" t="n">
        <v>0.055625</v>
      </c>
    </row>
    <row r="342">
      <c r="A342" t="inlineStr">
        <is>
          <t>Harper, Jay (GBR)</t>
        </is>
      </c>
      <c r="B342" t="inlineStr">
        <is>
          <t>35-39</t>
        </is>
      </c>
      <c r="C342" t="inlineStr">
        <is>
          <t>2023 Birmingham</t>
        </is>
      </c>
      <c r="D342" t="inlineStr">
        <is>
          <t>HYROX</t>
        </is>
      </c>
      <c r="E342" s="8" t="n">
        <v>0.002349537037037037</v>
      </c>
      <c r="F342" s="8" t="n">
        <v>0.002962962962962963</v>
      </c>
      <c r="G342" s="8" t="n">
        <v>0.003206018518518519</v>
      </c>
      <c r="H342" s="8" t="n">
        <v>0.001701388888888889</v>
      </c>
      <c r="I342" s="8" t="n">
        <v>0.004872685185185185</v>
      </c>
      <c r="J342" s="8" t="n">
        <v>0.00318287037037037</v>
      </c>
      <c r="K342" s="8" t="n">
        <v>0.003391203703703704</v>
      </c>
      <c r="L342" s="8" t="n">
        <v>0.003796296296296296</v>
      </c>
      <c r="M342" s="8" t="n">
        <v>0.003460648148148148</v>
      </c>
      <c r="N342" s="8" t="n">
        <v>0.003206018518518519</v>
      </c>
      <c r="O342" s="8" t="n">
        <v>0.003472222222222222</v>
      </c>
      <c r="P342" s="8" t="n">
        <v>0.001319444444444444</v>
      </c>
      <c r="Q342" s="8" t="n">
        <v>0.003356481481481482</v>
      </c>
      <c r="R342" s="8" t="n">
        <v>0.003020833333333333</v>
      </c>
      <c r="S342" s="8" t="n">
        <v>0.003842592592592593</v>
      </c>
      <c r="T342" s="8" t="n">
        <v>0.004548611111111111</v>
      </c>
      <c r="U342" s="8" t="n">
        <v>0.004039351851851852</v>
      </c>
      <c r="V342" t="inlineStr">
        <is>
          <t>–</t>
        </is>
      </c>
      <c r="W342">
        <f>E342 + G342 + I342 + K342 + M342 + O342 + Q342 + S342</f>
        <v/>
      </c>
      <c r="X342" s="9">
        <f>W342 / 8</f>
        <v/>
      </c>
      <c r="Y342" s="9">
        <f>MAX(ABS(E342 - X342), ABS(G342 - X342), ABS(I342 - X342), ABS(K342 - X342), ABS(M342 - X342), ABS(O342 - X342), ABS(Q342 - X342), ABS(S342 - X342))</f>
        <v/>
      </c>
      <c r="Z342" s="8" t="n">
        <v>0.055625</v>
      </c>
    </row>
    <row r="343">
      <c r="A343" t="inlineStr">
        <is>
          <t>Mccarthy, Kevin (GBR)</t>
        </is>
      </c>
      <c r="B343" t="inlineStr">
        <is>
          <t>45-49</t>
        </is>
      </c>
      <c r="C343" t="inlineStr">
        <is>
          <t>2023 Birmingham</t>
        </is>
      </c>
      <c r="D343" t="inlineStr">
        <is>
          <t>HYROX</t>
        </is>
      </c>
      <c r="E343" s="8" t="n">
        <v>0.00224537037037037</v>
      </c>
      <c r="F343" s="8" t="n">
        <v>0.003055555555555556</v>
      </c>
      <c r="G343" s="8" t="n">
        <v>0.003032407407407407</v>
      </c>
      <c r="H343" s="8" t="n">
        <v>0.002395833333333333</v>
      </c>
      <c r="I343" s="8" t="n">
        <v>0.003275462962962963</v>
      </c>
      <c r="J343" s="8" t="n">
        <v>0.003715277777777778</v>
      </c>
      <c r="K343" s="8" t="n">
        <v>0.003136574074074074</v>
      </c>
      <c r="L343" s="8" t="n">
        <v>0.003113425925925926</v>
      </c>
      <c r="M343" s="8" t="n">
        <v>0.003287037037037037</v>
      </c>
      <c r="N343" s="8" t="n">
        <v>0.00349537037037037</v>
      </c>
      <c r="O343" s="8" t="n">
        <v>0.003194444444444445</v>
      </c>
      <c r="P343" s="8" t="n">
        <v>0.001076388888888889</v>
      </c>
      <c r="Q343" s="8" t="n">
        <v>0.003217592592592593</v>
      </c>
      <c r="R343" s="8" t="n">
        <v>0.00375</v>
      </c>
      <c r="S343" s="8" t="n">
        <v>0.003564814814814815</v>
      </c>
      <c r="T343" s="8" t="n">
        <v>0.005983796296296296</v>
      </c>
      <c r="U343" s="8" t="n">
        <v>0.004201388888888889</v>
      </c>
      <c r="V343" t="inlineStr">
        <is>
          <t>–</t>
        </is>
      </c>
      <c r="W343">
        <f>E343 + G343 + I343 + K343 + M343 + O343 + Q343 + S343</f>
        <v/>
      </c>
      <c r="X343" s="9">
        <f>W343 / 8</f>
        <v/>
      </c>
      <c r="Y343" s="9">
        <f>MAX(ABS(E343 - X343), ABS(G343 - X343), ABS(I343 - X343), ABS(K343 - X343), ABS(M343 - X343), ABS(O343 - X343), ABS(Q343 - X343), ABS(S343 - X343))</f>
        <v/>
      </c>
      <c r="Z343" s="8" t="n">
        <v>0.05563657407407407</v>
      </c>
    </row>
    <row r="344">
      <c r="A344" t="inlineStr">
        <is>
          <t>Spencer, Jack (GBR)</t>
        </is>
      </c>
      <c r="B344" t="inlineStr">
        <is>
          <t>25-29</t>
        </is>
      </c>
      <c r="C344" t="inlineStr">
        <is>
          <t>2023 Birmingham</t>
        </is>
      </c>
      <c r="D344" t="inlineStr">
        <is>
          <t>HYROX</t>
        </is>
      </c>
      <c r="E344" s="8" t="n">
        <v>0.002476851851851852</v>
      </c>
      <c r="F344" s="8" t="n">
        <v>0.003020833333333333</v>
      </c>
      <c r="G344" s="8" t="n">
        <v>0.003206018518518519</v>
      </c>
      <c r="H344" s="8" t="n">
        <v>0.002106481481481481</v>
      </c>
      <c r="I344" s="8" t="n">
        <v>0.003530092592592592</v>
      </c>
      <c r="J344" s="8" t="n">
        <v>0.003877314814814815</v>
      </c>
      <c r="K344" s="8" t="n">
        <v>0.003449074074074074</v>
      </c>
      <c r="L344" s="8" t="n">
        <v>0.00349537037037037</v>
      </c>
      <c r="M344" s="8" t="n">
        <v>0.003564814814814815</v>
      </c>
      <c r="N344" s="8" t="n">
        <v>0.003206018518518519</v>
      </c>
      <c r="O344" s="8" t="n">
        <v>0.00337962962962963</v>
      </c>
      <c r="P344" s="8" t="n">
        <v>0.001805555555555555</v>
      </c>
      <c r="Q344" s="8" t="n">
        <v>0.003449074074074074</v>
      </c>
      <c r="R344" s="8" t="n">
        <v>0.00380787037037037</v>
      </c>
      <c r="S344" s="8" t="n">
        <v>0.00369212962962963</v>
      </c>
      <c r="T344" s="8" t="n">
        <v>0.004756944444444445</v>
      </c>
      <c r="U344" s="8" t="n">
        <v>0.002928240740740741</v>
      </c>
      <c r="V344" t="inlineStr">
        <is>
          <t>–</t>
        </is>
      </c>
      <c r="W344">
        <f>E344 + G344 + I344 + K344 + M344 + O344 + Q344 + S344</f>
        <v/>
      </c>
      <c r="X344" s="9">
        <f>W344 / 8</f>
        <v/>
      </c>
      <c r="Y344" s="9">
        <f>MAX(ABS(E344 - X344), ABS(G344 - X344), ABS(I344 - X344), ABS(K344 - X344), ABS(M344 - X344), ABS(O344 - X344), ABS(Q344 - X344), ABS(S344 - X344))</f>
        <v/>
      </c>
      <c r="Z344" s="8" t="n">
        <v>0.05565972222222222</v>
      </c>
    </row>
    <row r="345">
      <c r="A345" t="inlineStr">
        <is>
          <t>Burns, Ricky (GBR)</t>
        </is>
      </c>
      <c r="B345" t="inlineStr">
        <is>
          <t>40-44</t>
        </is>
      </c>
      <c r="C345" t="inlineStr">
        <is>
          <t>2023 Birmingham</t>
        </is>
      </c>
      <c r="D345" t="inlineStr">
        <is>
          <t>HYROX</t>
        </is>
      </c>
      <c r="E345" s="8" t="n">
        <v>0.002349537037037037</v>
      </c>
      <c r="F345" s="8" t="n">
        <v>0.002986111111111111</v>
      </c>
      <c r="G345" s="8" t="n">
        <v>0.003217592592592593</v>
      </c>
      <c r="H345" s="8" t="n">
        <v>0.002118055555555556</v>
      </c>
      <c r="I345" s="8" t="n">
        <v>0.003402777777777778</v>
      </c>
      <c r="J345" s="8" t="n">
        <v>0.003402777777777778</v>
      </c>
      <c r="K345" s="8" t="n">
        <v>0.003472222222222222</v>
      </c>
      <c r="L345" s="8" t="n">
        <v>0.003368055555555556</v>
      </c>
      <c r="M345" s="8" t="n">
        <v>0.0034375</v>
      </c>
      <c r="N345" s="8" t="n">
        <v>0.003402777777777778</v>
      </c>
      <c r="O345" s="8" t="n">
        <v>0.00375</v>
      </c>
      <c r="P345" s="8" t="n">
        <v>0.001458333333333333</v>
      </c>
      <c r="Q345" s="8" t="n">
        <v>0.003240740740740741</v>
      </c>
      <c r="R345" s="8" t="n">
        <v>0.003865740740740741</v>
      </c>
      <c r="S345" s="8" t="n">
        <v>0.003726851851851852</v>
      </c>
      <c r="T345" s="8" t="n">
        <v>0.004212962962962963</v>
      </c>
      <c r="U345" s="8" t="n">
        <v>0.004375</v>
      </c>
      <c r="V345" t="inlineStr">
        <is>
          <t>–</t>
        </is>
      </c>
      <c r="W345">
        <f>E345 + G345 + I345 + K345 + M345 + O345 + Q345 + S345</f>
        <v/>
      </c>
      <c r="X345" s="9">
        <f>W345 / 8</f>
        <v/>
      </c>
      <c r="Y345" s="9">
        <f>MAX(ABS(E345 - X345), ABS(G345 - X345), ABS(I345 - X345), ABS(K345 - X345), ABS(M345 - X345), ABS(O345 - X345), ABS(Q345 - X345), ABS(S345 - X345))</f>
        <v/>
      </c>
      <c r="Z345" s="8" t="n">
        <v>0.05569444444444444</v>
      </c>
    </row>
    <row r="346">
      <c r="A346" t="inlineStr">
        <is>
          <t>Carr, Simon (GBR)</t>
        </is>
      </c>
      <c r="B346" t="inlineStr">
        <is>
          <t>55-59</t>
        </is>
      </c>
      <c r="C346" t="inlineStr">
        <is>
          <t>2023 Birmingham</t>
        </is>
      </c>
      <c r="D346" t="inlineStr">
        <is>
          <t>HYROX</t>
        </is>
      </c>
      <c r="E346" s="8" t="n">
        <v>0.002395833333333333</v>
      </c>
      <c r="F346" s="8" t="n">
        <v>0.002939814814814815</v>
      </c>
      <c r="G346" s="8" t="n">
        <v>0.00306712962962963</v>
      </c>
      <c r="H346" s="8" t="n">
        <v>0.002395833333333333</v>
      </c>
      <c r="I346" s="8" t="n">
        <v>0.00318287037037037</v>
      </c>
      <c r="J346" s="8" t="n">
        <v>0.003819444444444444</v>
      </c>
      <c r="K346" s="8" t="n">
        <v>0.003263888888888889</v>
      </c>
      <c r="L346" s="8" t="n">
        <v>0.003993055555555555</v>
      </c>
      <c r="M346" s="8" t="n">
        <v>0.003344907407407408</v>
      </c>
      <c r="N346" s="8" t="n">
        <v>0.003171296296296296</v>
      </c>
      <c r="O346" s="8" t="n">
        <v>0.003310185185185185</v>
      </c>
      <c r="P346" s="8" t="n">
        <v>0.001273148148148148</v>
      </c>
      <c r="Q346" s="8" t="n">
        <v>0.003344907407407408</v>
      </c>
      <c r="R346" s="8" t="n">
        <v>0.00380787037037037</v>
      </c>
      <c r="S346" s="8" t="n">
        <v>0.003553240740740741</v>
      </c>
      <c r="T346" s="8" t="n">
        <v>0.005601851851851852</v>
      </c>
      <c r="U346" s="8" t="n">
        <v>0.003368055555555556</v>
      </c>
      <c r="V346" t="inlineStr">
        <is>
          <t>–</t>
        </is>
      </c>
      <c r="W346">
        <f>E346 + G346 + I346 + K346 + M346 + O346 + Q346 + S346</f>
        <v/>
      </c>
      <c r="X346" s="9">
        <f>W346 / 8</f>
        <v/>
      </c>
      <c r="Y346" s="9">
        <f>MAX(ABS(E346 - X346), ABS(G346 - X346), ABS(I346 - X346), ABS(K346 - X346), ABS(M346 - X346), ABS(O346 - X346), ABS(Q346 - X346), ABS(S346 - X346))</f>
        <v/>
      </c>
      <c r="Z346" s="8" t="n">
        <v>0.05575231481481482</v>
      </c>
    </row>
    <row r="347">
      <c r="A347" t="inlineStr">
        <is>
          <t>Forte, Dominic (GBR)</t>
        </is>
      </c>
      <c r="B347" t="inlineStr">
        <is>
          <t>25-29</t>
        </is>
      </c>
      <c r="C347" t="inlineStr">
        <is>
          <t>2023 Birmingham</t>
        </is>
      </c>
      <c r="D347" t="inlineStr">
        <is>
          <t>HYROX</t>
        </is>
      </c>
      <c r="E347" s="8" t="n">
        <v>0.002256944444444444</v>
      </c>
      <c r="F347" s="8" t="n">
        <v>0.002858796296296296</v>
      </c>
      <c r="G347" s="8" t="n">
        <v>0.003425925925925926</v>
      </c>
      <c r="H347" s="8" t="n">
        <v>0.001909722222222222</v>
      </c>
      <c r="I347" s="8" t="n">
        <v>0.003773148148148148</v>
      </c>
      <c r="J347" s="8" t="n">
        <v>0.003854166666666667</v>
      </c>
      <c r="K347" s="8" t="n">
        <v>0.003877314814814815</v>
      </c>
      <c r="L347" s="8" t="n">
        <v>0.003344907407407408</v>
      </c>
      <c r="M347" s="8" t="n">
        <v>0.003819444444444444</v>
      </c>
      <c r="N347" s="8" t="n">
        <v>0.003090277777777778</v>
      </c>
      <c r="O347" s="8" t="n">
        <v>0.00375</v>
      </c>
      <c r="P347" s="8" t="n">
        <v>0.001423611111111111</v>
      </c>
      <c r="Q347" s="8" t="n">
        <v>0.003587962962962963</v>
      </c>
      <c r="R347" s="8" t="n">
        <v>0.003159722222222222</v>
      </c>
      <c r="S347" s="8" t="n">
        <v>0.003865740740740741</v>
      </c>
      <c r="T347" s="8" t="n">
        <v>0.003240740740740741</v>
      </c>
      <c r="U347" s="8" t="n">
        <v>0.004641203703703704</v>
      </c>
      <c r="V347" t="inlineStr">
        <is>
          <t>–</t>
        </is>
      </c>
      <c r="W347">
        <f>E347 + G347 + I347 + K347 + M347 + O347 + Q347 + S347</f>
        <v/>
      </c>
      <c r="X347" s="9">
        <f>W347 / 8</f>
        <v/>
      </c>
      <c r="Y347" s="9">
        <f>MAX(ABS(E347 - X347), ABS(G347 - X347), ABS(I347 - X347), ABS(K347 - X347), ABS(M347 - X347), ABS(O347 - X347), ABS(Q347 - X347), ABS(S347 - X347))</f>
        <v/>
      </c>
      <c r="Z347" s="8" t="n">
        <v>0.05578703703703704</v>
      </c>
    </row>
    <row r="348">
      <c r="A348" t="inlineStr">
        <is>
          <t>Waters, Tom (GBR)</t>
        </is>
      </c>
      <c r="B348" t="inlineStr">
        <is>
          <t>35-39</t>
        </is>
      </c>
      <c r="C348" t="inlineStr">
        <is>
          <t>2023 Birmingham</t>
        </is>
      </c>
      <c r="D348" t="inlineStr">
        <is>
          <t>HYROX</t>
        </is>
      </c>
      <c r="E348" s="8" t="n">
        <v>0.002395833333333333</v>
      </c>
      <c r="F348" s="8" t="n">
        <v>0.002928240740740741</v>
      </c>
      <c r="G348" s="8" t="n">
        <v>0.003217592592592593</v>
      </c>
      <c r="H348" s="8" t="n">
        <v>0.0021875</v>
      </c>
      <c r="I348" s="8" t="n">
        <v>0.003541666666666666</v>
      </c>
      <c r="J348" s="8" t="n">
        <v>0.00400462962962963</v>
      </c>
      <c r="K348" s="8" t="n">
        <v>0.003472222222222222</v>
      </c>
      <c r="L348" s="8" t="n">
        <v>0.003460648148148148</v>
      </c>
      <c r="M348" s="8" t="n">
        <v>0.003622685185185185</v>
      </c>
      <c r="N348" s="8" t="n">
        <v>0.003333333333333334</v>
      </c>
      <c r="O348" s="8" t="n">
        <v>0.003541666666666666</v>
      </c>
      <c r="P348" s="8" t="n">
        <v>0.001574074074074074</v>
      </c>
      <c r="Q348" s="8" t="n">
        <v>0.003599537037037037</v>
      </c>
      <c r="R348" s="8" t="n">
        <v>0.00318287037037037</v>
      </c>
      <c r="S348" s="8" t="n">
        <v>0.00380787037037037</v>
      </c>
      <c r="T348" s="8" t="n">
        <v>0.004976851851851852</v>
      </c>
      <c r="U348" s="8" t="n">
        <v>0.003078703703703704</v>
      </c>
      <c r="V348" t="inlineStr">
        <is>
          <t>–</t>
        </is>
      </c>
      <c r="W348">
        <f>E348 + G348 + I348 + K348 + M348 + O348 + Q348 + S348</f>
        <v/>
      </c>
      <c r="X348" s="9">
        <f>W348 / 8</f>
        <v/>
      </c>
      <c r="Y348" s="9">
        <f>MAX(ABS(E348 - X348), ABS(G348 - X348), ABS(I348 - X348), ABS(K348 - X348), ABS(M348 - X348), ABS(O348 - X348), ABS(Q348 - X348), ABS(S348 - X348))</f>
        <v/>
      </c>
      <c r="Z348" s="8" t="n">
        <v>0.05581018518518518</v>
      </c>
    </row>
    <row r="349">
      <c r="A349" t="inlineStr">
        <is>
          <t>Zukauskas, Nerijus (GBR)</t>
        </is>
      </c>
      <c r="B349" t="inlineStr">
        <is>
          <t>40-44</t>
        </is>
      </c>
      <c r="C349" t="inlineStr">
        <is>
          <t>2023 Birmingham</t>
        </is>
      </c>
      <c r="D349" t="inlineStr">
        <is>
          <t>HYROX</t>
        </is>
      </c>
      <c r="E349" s="8" t="n">
        <v>0.002418981481481482</v>
      </c>
      <c r="F349" s="8" t="n">
        <v>0.002858796296296296</v>
      </c>
      <c r="G349" s="8" t="n">
        <v>0.003229166666666667</v>
      </c>
      <c r="H349" s="8" t="n">
        <v>0.001875</v>
      </c>
      <c r="I349" s="8" t="n">
        <v>0.003738425925925926</v>
      </c>
      <c r="J349" s="8" t="n">
        <v>0.003009259259259259</v>
      </c>
      <c r="K349" s="8" t="n">
        <v>0.003657407407407407</v>
      </c>
      <c r="L349" s="8" t="n">
        <v>0.003310185185185185</v>
      </c>
      <c r="M349" s="8" t="n">
        <v>0.003738425925925926</v>
      </c>
      <c r="N349" s="8" t="n">
        <v>0.003333333333333334</v>
      </c>
      <c r="O349" s="8" t="n">
        <v>0.003541666666666666</v>
      </c>
      <c r="P349" s="8" t="n">
        <v>0.001168981481481482</v>
      </c>
      <c r="Q349" s="8" t="n">
        <v>0.003587962962962963</v>
      </c>
      <c r="R349" s="8" t="n">
        <v>0.003472222222222222</v>
      </c>
      <c r="S349" s="8" t="n">
        <v>0.004016203703703704</v>
      </c>
      <c r="T349" s="8" t="n">
        <v>0.003831018518518518</v>
      </c>
      <c r="U349" s="8" t="n">
        <v>0.005219907407407407</v>
      </c>
      <c r="V349" t="inlineStr">
        <is>
          <t>–</t>
        </is>
      </c>
      <c r="W349">
        <f>E349 + G349 + I349 + K349 + M349 + O349 + Q349 + S349</f>
        <v/>
      </c>
      <c r="X349" s="9">
        <f>W349 / 8</f>
        <v/>
      </c>
      <c r="Y349" s="9">
        <f>MAX(ABS(E349 - X349), ABS(G349 - X349), ABS(I349 - X349), ABS(K349 - X349), ABS(M349 - X349), ABS(O349 - X349), ABS(Q349 - X349), ABS(S349 - X349))</f>
        <v/>
      </c>
      <c r="Z349" s="8" t="n">
        <v>0.05590277777777778</v>
      </c>
    </row>
    <row r="350">
      <c r="A350" t="inlineStr">
        <is>
          <t>Mathews, John (GBR)</t>
        </is>
      </c>
      <c r="B350" t="inlineStr">
        <is>
          <t>25-29</t>
        </is>
      </c>
      <c r="C350" t="inlineStr">
        <is>
          <t>2023 Birmingham</t>
        </is>
      </c>
      <c r="D350" t="inlineStr">
        <is>
          <t>HYROX</t>
        </is>
      </c>
      <c r="E350" s="8" t="n">
        <v>0.002361111111111111</v>
      </c>
      <c r="F350" s="8" t="n">
        <v>0.00287037037037037</v>
      </c>
      <c r="G350" s="8" t="n">
        <v>0.003344907407407408</v>
      </c>
      <c r="H350" s="8" t="n">
        <v>0.002685185185185185</v>
      </c>
      <c r="I350" s="8" t="n">
        <v>0.003784722222222222</v>
      </c>
      <c r="J350" s="8" t="n">
        <v>0.003252314814814815</v>
      </c>
      <c r="K350" s="8" t="n">
        <v>0.003831018518518518</v>
      </c>
      <c r="L350" s="8" t="n">
        <v>0.00349537037037037</v>
      </c>
      <c r="M350" s="8" t="n">
        <v>0.003831018518518518</v>
      </c>
      <c r="N350" s="8" t="n">
        <v>0.002858796296296296</v>
      </c>
      <c r="O350" s="8" t="n">
        <v>0.003726851851851852</v>
      </c>
      <c r="P350" s="8" t="n">
        <v>0.001342592592592592</v>
      </c>
      <c r="Q350" s="8" t="n">
        <v>0.003668981481481481</v>
      </c>
      <c r="R350" s="8" t="n">
        <v>0.003587962962962963</v>
      </c>
      <c r="S350" s="8" t="n">
        <v>0.004085648148148148</v>
      </c>
      <c r="T350" s="8" t="n">
        <v>0.003831018518518518</v>
      </c>
      <c r="U350" s="8" t="n">
        <v>0.003472222222222222</v>
      </c>
      <c r="V350" t="inlineStr">
        <is>
          <t>–</t>
        </is>
      </c>
      <c r="W350">
        <f>E350 + G350 + I350 + K350 + M350 + O350 + Q350 + S350</f>
        <v/>
      </c>
      <c r="X350" s="9">
        <f>W350 / 8</f>
        <v/>
      </c>
      <c r="Y350" s="9">
        <f>MAX(ABS(E350 - X350), ABS(G350 - X350), ABS(I350 - X350), ABS(K350 - X350), ABS(M350 - X350), ABS(O350 - X350), ABS(Q350 - X350), ABS(S350 - X350))</f>
        <v/>
      </c>
      <c r="Z350" s="8" t="n">
        <v>0.0559375</v>
      </c>
    </row>
    <row r="351">
      <c r="A351" t="inlineStr">
        <is>
          <t>Bainbridge, Matthew (GBR)</t>
        </is>
      </c>
      <c r="B351" t="inlineStr">
        <is>
          <t>30-34</t>
        </is>
      </c>
      <c r="C351" t="inlineStr">
        <is>
          <t>2023 Birmingham</t>
        </is>
      </c>
      <c r="D351" t="inlineStr">
        <is>
          <t>HYROX</t>
        </is>
      </c>
      <c r="E351" s="8" t="n">
        <v>0.002789351851851852</v>
      </c>
      <c r="F351" s="8" t="n">
        <v>0.002719907407407407</v>
      </c>
      <c r="G351" s="8" t="n">
        <v>0.003622685185185185</v>
      </c>
      <c r="H351" s="8" t="n">
        <v>0.001678240740740741</v>
      </c>
      <c r="I351" s="8" t="n">
        <v>0.003611111111111111</v>
      </c>
      <c r="J351" s="8" t="n">
        <v>0.002858796296296296</v>
      </c>
      <c r="K351" s="8" t="n">
        <v>0.003553240740740741</v>
      </c>
      <c r="L351" s="8" t="n">
        <v>0.002303240740740741</v>
      </c>
      <c r="M351" s="8" t="n">
        <v>0.003726851851851852</v>
      </c>
      <c r="N351" s="8" t="n">
        <v>0.003125</v>
      </c>
      <c r="O351" s="8" t="n">
        <v>0.003854166666666667</v>
      </c>
      <c r="P351" s="8" t="n">
        <v>0.001446759259259259</v>
      </c>
      <c r="Q351" s="8" t="n">
        <v>0.003946759259259259</v>
      </c>
      <c r="R351" s="8" t="n">
        <v>0.003402777777777778</v>
      </c>
      <c r="S351" s="8" t="n">
        <v>0.004548611111111111</v>
      </c>
      <c r="T351" s="8" t="n">
        <v>0.005162037037037037</v>
      </c>
      <c r="U351" s="8" t="n">
        <v>0.003784722222222222</v>
      </c>
      <c r="V351" t="inlineStr">
        <is>
          <t>–</t>
        </is>
      </c>
      <c r="W351">
        <f>E351 + G351 + I351 + K351 + M351 + O351 + Q351 + S351</f>
        <v/>
      </c>
      <c r="X351" s="9">
        <f>W351 / 8</f>
        <v/>
      </c>
      <c r="Y351" s="9">
        <f>MAX(ABS(E351 - X351), ABS(G351 - X351), ABS(I351 - X351), ABS(K351 - X351), ABS(M351 - X351), ABS(O351 - X351), ABS(Q351 - X351), ABS(S351 - X351))</f>
        <v/>
      </c>
      <c r="Z351" s="8" t="n">
        <v>0.05603009259259259</v>
      </c>
    </row>
    <row r="352">
      <c r="A352" t="inlineStr">
        <is>
          <t>Lawlor, Sam (GBR)</t>
        </is>
      </c>
      <c r="B352" t="inlineStr">
        <is>
          <t>30-34</t>
        </is>
      </c>
      <c r="C352" t="inlineStr">
        <is>
          <t>2023 Birmingham</t>
        </is>
      </c>
      <c r="D352" t="inlineStr">
        <is>
          <t>HYROX</t>
        </is>
      </c>
      <c r="E352" s="8" t="n">
        <v>0.002222222222222222</v>
      </c>
      <c r="F352" s="8" t="n">
        <v>0.002847222222222222</v>
      </c>
      <c r="G352" s="8" t="n">
        <v>0.00349537037037037</v>
      </c>
      <c r="H352" s="8" t="n">
        <v>0.002256944444444444</v>
      </c>
      <c r="I352" s="8" t="n">
        <v>0.003703703703703704</v>
      </c>
      <c r="J352" s="8" t="n">
        <v>0.003113425925925926</v>
      </c>
      <c r="K352" s="8" t="n">
        <v>0.00369212962962963</v>
      </c>
      <c r="L352" s="8" t="n">
        <v>0.004120370370370371</v>
      </c>
      <c r="M352" s="8" t="n">
        <v>0.003784722222222222</v>
      </c>
      <c r="N352" s="8" t="n">
        <v>0.003171296296296296</v>
      </c>
      <c r="O352" s="8" t="n">
        <v>0.003622685185185185</v>
      </c>
      <c r="P352" s="8" t="n">
        <v>0.001539351851851852</v>
      </c>
      <c r="Q352" s="8" t="n">
        <v>0.003657407407407407</v>
      </c>
      <c r="R352" s="8" t="n">
        <v>0.003333333333333334</v>
      </c>
      <c r="S352" s="8" t="n">
        <v>0.00380787037037037</v>
      </c>
      <c r="T352" s="8" t="n">
        <v>0.003622685185185185</v>
      </c>
      <c r="U352" s="8" t="n">
        <v>0.004143518518518519</v>
      </c>
      <c r="V352" t="inlineStr">
        <is>
          <t>–</t>
        </is>
      </c>
      <c r="W352">
        <f>E352 + G352 + I352 + K352 + M352 + O352 + Q352 + S352</f>
        <v/>
      </c>
      <c r="X352" s="9">
        <f>W352 / 8</f>
        <v/>
      </c>
      <c r="Y352" s="9">
        <f>MAX(ABS(E352 - X352), ABS(G352 - X352), ABS(I352 - X352), ABS(K352 - X352), ABS(M352 - X352), ABS(O352 - X352), ABS(Q352 - X352), ABS(S352 - X352))</f>
        <v/>
      </c>
      <c r="Z352" s="8" t="n">
        <v>0.05603009259259259</v>
      </c>
    </row>
    <row r="353">
      <c r="A353" t="inlineStr">
        <is>
          <t>Golledge, Lewis (GBR)</t>
        </is>
      </c>
      <c r="B353" t="inlineStr">
        <is>
          <t>30-34</t>
        </is>
      </c>
      <c r="C353" t="inlineStr">
        <is>
          <t>2023 Birmingham</t>
        </is>
      </c>
      <c r="D353" t="inlineStr">
        <is>
          <t>HYROX</t>
        </is>
      </c>
      <c r="E353" s="8" t="n">
        <v>0.002557870370370371</v>
      </c>
      <c r="F353" s="8" t="n">
        <v>0.002951388888888889</v>
      </c>
      <c r="G353" s="8" t="n">
        <v>0.003425925925925926</v>
      </c>
      <c r="H353" s="8" t="n">
        <v>0.002175925925925926</v>
      </c>
      <c r="I353" s="8" t="n">
        <v>0.003703703703703704</v>
      </c>
      <c r="J353" s="8" t="n">
        <v>0.003553240740740741</v>
      </c>
      <c r="K353" s="8" t="n">
        <v>0.003634259259259259</v>
      </c>
      <c r="L353" s="8" t="n">
        <v>0.003981481481481482</v>
      </c>
      <c r="M353" s="8" t="n">
        <v>0.003726851851851852</v>
      </c>
      <c r="N353" s="8" t="n">
        <v>0.003136574074074074</v>
      </c>
      <c r="O353" s="8" t="n">
        <v>0.003715277777777778</v>
      </c>
      <c r="P353" s="8" t="n">
        <v>0.001435185185185185</v>
      </c>
      <c r="Q353" s="8" t="n">
        <v>0.003576388888888889</v>
      </c>
      <c r="R353" s="8" t="n">
        <v>0.003298611111111111</v>
      </c>
      <c r="S353" s="8" t="n">
        <v>0.003784722222222222</v>
      </c>
      <c r="T353" s="8" t="n">
        <v>0.004039351851851852</v>
      </c>
      <c r="U353" s="8" t="n">
        <v>0.003472222222222222</v>
      </c>
      <c r="V353" t="inlineStr">
        <is>
          <t>–</t>
        </is>
      </c>
      <c r="W353">
        <f>E353 + G353 + I353 + K353 + M353 + O353 + Q353 + S353</f>
        <v/>
      </c>
      <c r="X353" s="9">
        <f>W353 / 8</f>
        <v/>
      </c>
      <c r="Y353" s="9">
        <f>MAX(ABS(E353 - X353), ABS(G353 - X353), ABS(I353 - X353), ABS(K353 - X353), ABS(M353 - X353), ABS(O353 - X353), ABS(Q353 - X353), ABS(S353 - X353))</f>
        <v/>
      </c>
      <c r="Z353" s="8" t="n">
        <v>0.05608796296296296</v>
      </c>
    </row>
    <row r="354">
      <c r="A354" t="inlineStr">
        <is>
          <t>Weatherall, Jorge (GBR)</t>
        </is>
      </c>
      <c r="B354" t="inlineStr">
        <is>
          <t>25-29</t>
        </is>
      </c>
      <c r="C354" t="inlineStr">
        <is>
          <t>2023 Birmingham</t>
        </is>
      </c>
      <c r="D354" t="inlineStr">
        <is>
          <t>HYROX</t>
        </is>
      </c>
      <c r="E354" s="8" t="n">
        <v>0.002384259259259259</v>
      </c>
      <c r="F354" s="8" t="n">
        <v>0.002800925925925926</v>
      </c>
      <c r="G354" s="8" t="n">
        <v>0.003101851851851852</v>
      </c>
      <c r="H354" s="8" t="n">
        <v>0.002071759259259259</v>
      </c>
      <c r="I354" s="8" t="n">
        <v>0.003726851851851852</v>
      </c>
      <c r="J354" s="8" t="n">
        <v>0.003472222222222222</v>
      </c>
      <c r="K354" s="8" t="n">
        <v>0.003576388888888889</v>
      </c>
      <c r="L354" s="8" t="n">
        <v>0.003217592592592593</v>
      </c>
      <c r="M354" s="8" t="n">
        <v>0.003506944444444444</v>
      </c>
      <c r="N354" s="8" t="n">
        <v>0.003229166666666667</v>
      </c>
      <c r="O354" s="8" t="n">
        <v>0.003321759259259259</v>
      </c>
      <c r="P354" s="8" t="n">
        <v>0.001458333333333333</v>
      </c>
      <c r="Q354" s="8" t="n">
        <v>0.003148148148148148</v>
      </c>
      <c r="R354" s="8" t="n">
        <v>0.003101851851851852</v>
      </c>
      <c r="S354" s="8" t="n">
        <v>0.003518518518518518</v>
      </c>
      <c r="T354" s="8" t="n">
        <v>0.0034375</v>
      </c>
      <c r="U354" s="8" t="n">
        <v>0.007106481481481482</v>
      </c>
      <c r="V354" t="inlineStr">
        <is>
          <t>–</t>
        </is>
      </c>
      <c r="W354">
        <f>E354 + G354 + I354 + K354 + M354 + O354 + Q354 + S354</f>
        <v/>
      </c>
      <c r="X354" s="9">
        <f>W354 / 8</f>
        <v/>
      </c>
      <c r="Y354" s="9">
        <f>MAX(ABS(E354 - X354), ABS(G354 - X354), ABS(I354 - X354), ABS(K354 - X354), ABS(M354 - X354), ABS(O354 - X354), ABS(Q354 - X354), ABS(S354 - X354))</f>
        <v/>
      </c>
      <c r="Z354" s="8" t="n">
        <v>0.05608796296296296</v>
      </c>
    </row>
    <row r="355">
      <c r="A355" t="inlineStr">
        <is>
          <t>Kelly, Peter (GBR)</t>
        </is>
      </c>
      <c r="B355" t="inlineStr">
        <is>
          <t>60-64</t>
        </is>
      </c>
      <c r="C355" t="inlineStr">
        <is>
          <t>2023 Birmingham</t>
        </is>
      </c>
      <c r="D355" t="inlineStr">
        <is>
          <t>HYROX</t>
        </is>
      </c>
      <c r="E355" s="8" t="n">
        <v>0.002465277777777778</v>
      </c>
      <c r="F355" s="8" t="n">
        <v>0.003240740740740741</v>
      </c>
      <c r="G355" s="8" t="n">
        <v>0.003263888888888889</v>
      </c>
      <c r="H355" s="8" t="n">
        <v>0.0025</v>
      </c>
      <c r="I355" s="8" t="n">
        <v>0.003402777777777778</v>
      </c>
      <c r="J355" s="8" t="n">
        <v>0.00337962962962963</v>
      </c>
      <c r="K355" s="8" t="n">
        <v>0.003634259259259259</v>
      </c>
      <c r="L355" s="8" t="n">
        <v>0.003518518518518518</v>
      </c>
      <c r="M355" s="8" t="n">
        <v>0.003668981481481481</v>
      </c>
      <c r="N355" s="8" t="n">
        <v>0.003472222222222222</v>
      </c>
      <c r="O355" s="8" t="n">
        <v>0.003668981481481481</v>
      </c>
      <c r="P355" s="8" t="n">
        <v>0.001111111111111111</v>
      </c>
      <c r="Q355" s="8" t="n">
        <v>0.003738425925925926</v>
      </c>
      <c r="R355" s="8" t="n">
        <v>0.003194444444444445</v>
      </c>
      <c r="S355" s="8" t="n">
        <v>0.004201388888888889</v>
      </c>
      <c r="T355" s="8" t="n">
        <v>0.004166666666666667</v>
      </c>
      <c r="U355" s="8" t="n">
        <v>0.003576388888888889</v>
      </c>
      <c r="V355" t="inlineStr">
        <is>
          <t>–</t>
        </is>
      </c>
      <c r="W355">
        <f>E355 + G355 + I355 + K355 + M355 + O355 + Q355 + S355</f>
        <v/>
      </c>
      <c r="X355" s="9">
        <f>W355 / 8</f>
        <v/>
      </c>
      <c r="Y355" s="9">
        <f>MAX(ABS(E355 - X355), ABS(G355 - X355), ABS(I355 - X355), ABS(K355 - X355), ABS(M355 - X355), ABS(O355 - X355), ABS(Q355 - X355), ABS(S355 - X355))</f>
        <v/>
      </c>
      <c r="Z355" s="8" t="n">
        <v>0.05611111111111111</v>
      </c>
    </row>
    <row r="356">
      <c r="A356" t="inlineStr">
        <is>
          <t>Toop, Peter (GBR)</t>
        </is>
      </c>
      <c r="B356" t="inlineStr">
        <is>
          <t>35-39</t>
        </is>
      </c>
      <c r="C356" t="inlineStr">
        <is>
          <t>2023 Birmingham</t>
        </is>
      </c>
      <c r="D356" t="inlineStr">
        <is>
          <t>HYROX</t>
        </is>
      </c>
      <c r="E356" s="8" t="n">
        <v>0.002546296296296297</v>
      </c>
      <c r="F356" s="8" t="n">
        <v>0.002858796296296296</v>
      </c>
      <c r="G356" s="8" t="n">
        <v>0.003321759259259259</v>
      </c>
      <c r="H356" s="8" t="n">
        <v>0.002071759259259259</v>
      </c>
      <c r="I356" s="8" t="n">
        <v>0.003553240740740741</v>
      </c>
      <c r="J356" s="8" t="n">
        <v>0.003043981481481481</v>
      </c>
      <c r="K356" s="8" t="n">
        <v>0.003483796296296296</v>
      </c>
      <c r="L356" s="8" t="n">
        <v>0.00380787037037037</v>
      </c>
      <c r="M356" s="8" t="n">
        <v>0.003530092592592592</v>
      </c>
      <c r="N356" s="8" t="n">
        <v>0.003206018518518519</v>
      </c>
      <c r="O356" s="8" t="n">
        <v>0.0034375</v>
      </c>
      <c r="P356" s="8" t="n">
        <v>0.0015625</v>
      </c>
      <c r="Q356" s="8" t="n">
        <v>0.003611111111111111</v>
      </c>
      <c r="R356" s="8" t="n">
        <v>0.003506944444444444</v>
      </c>
      <c r="S356" s="8" t="n">
        <v>0.003969907407407407</v>
      </c>
      <c r="T356" s="8" t="n">
        <v>0.004629629629629629</v>
      </c>
      <c r="U356" s="8" t="n">
        <v>0.004143518518518519</v>
      </c>
      <c r="V356" t="inlineStr">
        <is>
          <t>–</t>
        </is>
      </c>
      <c r="W356">
        <f>E356 + G356 + I356 + K356 + M356 + O356 + Q356 + S356</f>
        <v/>
      </c>
      <c r="X356" s="9">
        <f>W356 / 8</f>
        <v/>
      </c>
      <c r="Y356" s="9">
        <f>MAX(ABS(E356 - X356), ABS(G356 - X356), ABS(I356 - X356), ABS(K356 - X356), ABS(M356 - X356), ABS(O356 - X356), ABS(Q356 - X356), ABS(S356 - X356))</f>
        <v/>
      </c>
      <c r="Z356" s="8" t="n">
        <v>0.05619212962962963</v>
      </c>
    </row>
    <row r="357">
      <c r="A357" t="inlineStr">
        <is>
          <t>Dayalji, Vijay (GBR)</t>
        </is>
      </c>
      <c r="B357" t="inlineStr">
        <is>
          <t>35-39</t>
        </is>
      </c>
      <c r="C357" t="inlineStr">
        <is>
          <t>2023 Birmingham</t>
        </is>
      </c>
      <c r="D357" t="inlineStr">
        <is>
          <t>HYROX</t>
        </is>
      </c>
      <c r="E357" s="8" t="n">
        <v>0.002384259259259259</v>
      </c>
      <c r="F357" s="8" t="n">
        <v>0.003171296296296296</v>
      </c>
      <c r="G357" s="8" t="n">
        <v>0.003287037037037037</v>
      </c>
      <c r="H357" s="8" t="n">
        <v>0.002465277777777778</v>
      </c>
      <c r="I357" s="8" t="n">
        <v>0.003460648148148148</v>
      </c>
      <c r="J357" s="8" t="n">
        <v>0.004537037037037037</v>
      </c>
      <c r="K357" s="8" t="n">
        <v>0.003634259259259259</v>
      </c>
      <c r="L357" s="8" t="n">
        <v>0.003159722222222222</v>
      </c>
      <c r="M357" s="8" t="n">
        <v>0.003645833333333333</v>
      </c>
      <c r="N357" s="8" t="n">
        <v>0.003506944444444444</v>
      </c>
      <c r="O357" s="8" t="n">
        <v>0.003622685185185185</v>
      </c>
      <c r="P357" s="8" t="n">
        <v>0.001377314814814815</v>
      </c>
      <c r="Q357" s="8" t="n">
        <v>0.003576388888888889</v>
      </c>
      <c r="R357" s="8" t="n">
        <v>0.003761574074074074</v>
      </c>
      <c r="S357" s="8" t="n">
        <v>0.003703703703703704</v>
      </c>
      <c r="T357" s="8" t="n">
        <v>0.003842592592592593</v>
      </c>
      <c r="U357" s="8" t="n">
        <v>0.003148148148148148</v>
      </c>
      <c r="V357" t="inlineStr">
        <is>
          <t>–</t>
        </is>
      </c>
      <c r="W357">
        <f>E357 + G357 + I357 + K357 + M357 + O357 + Q357 + S357</f>
        <v/>
      </c>
      <c r="X357" s="9">
        <f>W357 / 8</f>
        <v/>
      </c>
      <c r="Y357" s="9">
        <f>MAX(ABS(E357 - X357), ABS(G357 - X357), ABS(I357 - X357), ABS(K357 - X357), ABS(M357 - X357), ABS(O357 - X357), ABS(Q357 - X357), ABS(S357 - X357))</f>
        <v/>
      </c>
      <c r="Z357" s="8" t="n">
        <v>0.05619212962962963</v>
      </c>
    </row>
    <row r="358">
      <c r="A358" t="inlineStr">
        <is>
          <t>Smith, Daniel (GBR)</t>
        </is>
      </c>
      <c r="B358" t="inlineStr">
        <is>
          <t>U24</t>
        </is>
      </c>
      <c r="C358" t="inlineStr">
        <is>
          <t>2023 Birmingham</t>
        </is>
      </c>
      <c r="D358" t="inlineStr">
        <is>
          <t>HYROX</t>
        </is>
      </c>
      <c r="E358" s="8" t="n">
        <v>0.002280092592592593</v>
      </c>
      <c r="F358" s="8" t="n">
        <v>0.003032407407407407</v>
      </c>
      <c r="G358" s="8" t="n">
        <v>0.003472222222222222</v>
      </c>
      <c r="H358" s="8" t="n">
        <v>0.002407407407407408</v>
      </c>
      <c r="I358" s="8" t="n">
        <v>0.003668981481481481</v>
      </c>
      <c r="J358" s="8" t="n">
        <v>0.003113425925925926</v>
      </c>
      <c r="K358" s="8" t="n">
        <v>0.003703703703703704</v>
      </c>
      <c r="L358" s="8" t="n">
        <v>0.004282407407407408</v>
      </c>
      <c r="M358" s="8" t="n">
        <v>0.003773148148148148</v>
      </c>
      <c r="N358" s="8" t="n">
        <v>0.003159722222222222</v>
      </c>
      <c r="O358" s="8" t="n">
        <v>0.003726851851851852</v>
      </c>
      <c r="P358" s="8" t="n">
        <v>0.0015625</v>
      </c>
      <c r="Q358" s="8" t="n">
        <v>0.003587962962962963</v>
      </c>
      <c r="R358" s="8" t="n">
        <v>0.003611111111111111</v>
      </c>
      <c r="S358" s="8" t="n">
        <v>0.00400462962962963</v>
      </c>
      <c r="T358" s="8" t="n">
        <v>0.003819444444444444</v>
      </c>
      <c r="U358" s="8" t="n">
        <v>0.003078703703703704</v>
      </c>
      <c r="V358" t="inlineStr">
        <is>
          <t>–</t>
        </is>
      </c>
      <c r="W358">
        <f>E358 + G358 + I358 + K358 + M358 + O358 + Q358 + S358</f>
        <v/>
      </c>
      <c r="X358" s="9">
        <f>W358 / 8</f>
        <v/>
      </c>
      <c r="Y358" s="9">
        <f>MAX(ABS(E358 - X358), ABS(G358 - X358), ABS(I358 - X358), ABS(K358 - X358), ABS(M358 - X358), ABS(O358 - X358), ABS(Q358 - X358), ABS(S358 - X358))</f>
        <v/>
      </c>
      <c r="Z358" s="8" t="n">
        <v>0.05620370370370371</v>
      </c>
    </row>
    <row r="359">
      <c r="A359" t="inlineStr">
        <is>
          <t>Linderman, David (GBR)</t>
        </is>
      </c>
      <c r="B359" t="inlineStr">
        <is>
          <t>35-39</t>
        </is>
      </c>
      <c r="C359" t="inlineStr">
        <is>
          <t>2023 Birmingham</t>
        </is>
      </c>
      <c r="D359" t="inlineStr">
        <is>
          <t>HYROX</t>
        </is>
      </c>
      <c r="E359" s="8" t="n">
        <v>0.002453703703703704</v>
      </c>
      <c r="F359" s="8" t="n">
        <v>0.003217592592592593</v>
      </c>
      <c r="G359" s="8" t="n">
        <v>0.003263888888888889</v>
      </c>
      <c r="H359" s="8" t="n">
        <v>0.002696759259259259</v>
      </c>
      <c r="I359" s="8" t="n">
        <v>0.003425925925925926</v>
      </c>
      <c r="J359" s="8" t="n">
        <v>0.003287037037037037</v>
      </c>
      <c r="K359" s="8" t="n">
        <v>0.003472222222222222</v>
      </c>
      <c r="L359" s="8" t="n">
        <v>0.003518518518518518</v>
      </c>
      <c r="M359" s="8" t="n">
        <v>0.003449074074074074</v>
      </c>
      <c r="N359" s="8" t="n">
        <v>0.003472222222222222</v>
      </c>
      <c r="O359" s="8" t="n">
        <v>0.003391203703703704</v>
      </c>
      <c r="P359" s="8" t="n">
        <v>0.000925925925925926</v>
      </c>
      <c r="Q359" s="8" t="n">
        <v>0.003530092592592592</v>
      </c>
      <c r="R359" s="8" t="n">
        <v>0.003449074074074074</v>
      </c>
      <c r="S359" s="8" t="n">
        <v>0.003958333333333334</v>
      </c>
      <c r="T359" s="8" t="n">
        <v>0.004409722222222222</v>
      </c>
      <c r="U359" s="8" t="n">
        <v>0.004409722222222222</v>
      </c>
      <c r="V359" t="inlineStr">
        <is>
          <t>–</t>
        </is>
      </c>
      <c r="W359">
        <f>E359 + G359 + I359 + K359 + M359 + O359 + Q359 + S359</f>
        <v/>
      </c>
      <c r="X359" s="9">
        <f>W359 / 8</f>
        <v/>
      </c>
      <c r="Y359" s="9">
        <f>MAX(ABS(E359 - X359), ABS(G359 - X359), ABS(I359 - X359), ABS(K359 - X359), ABS(M359 - X359), ABS(O359 - X359), ABS(Q359 - X359), ABS(S359 - X359))</f>
        <v/>
      </c>
      <c r="Z359" s="8" t="n">
        <v>0.05625</v>
      </c>
    </row>
    <row r="360">
      <c r="A360" t="inlineStr">
        <is>
          <t>Quaintance, Louis (GBR)</t>
        </is>
      </c>
      <c r="B360" t="inlineStr">
        <is>
          <t>35-39</t>
        </is>
      </c>
      <c r="C360" t="inlineStr">
        <is>
          <t>2023 Birmingham</t>
        </is>
      </c>
      <c r="D360" t="inlineStr">
        <is>
          <t>HYROX</t>
        </is>
      </c>
      <c r="E360" s="8" t="n">
        <v>0.002233796296296296</v>
      </c>
      <c r="F360" s="8" t="n">
        <v>0.003020833333333333</v>
      </c>
      <c r="G360" s="8" t="n">
        <v>0.003171296296296296</v>
      </c>
      <c r="H360" s="8" t="n">
        <v>0.001851851851851852</v>
      </c>
      <c r="I360" s="8" t="n">
        <v>0.003622685185185185</v>
      </c>
      <c r="J360" s="8" t="n">
        <v>0.003854166666666667</v>
      </c>
      <c r="K360" s="8" t="n">
        <v>0.003715277777777778</v>
      </c>
      <c r="L360" s="8" t="n">
        <v>0.002951388888888889</v>
      </c>
      <c r="M360" s="8" t="n">
        <v>0.003773148148148148</v>
      </c>
      <c r="N360" s="8" t="n">
        <v>0.003148148148148148</v>
      </c>
      <c r="O360" s="8" t="n">
        <v>0.003703703703703704</v>
      </c>
      <c r="P360" s="8" t="n">
        <v>0.001655092592592593</v>
      </c>
      <c r="Q360" s="8" t="n">
        <v>0.003819444444444444</v>
      </c>
      <c r="R360" s="8" t="n">
        <v>0.00400462962962963</v>
      </c>
      <c r="S360" s="8" t="n">
        <v>0.004131944444444444</v>
      </c>
      <c r="T360" s="8" t="n">
        <v>0.00425925925925926</v>
      </c>
      <c r="U360" s="8" t="n">
        <v>0.003414351851851852</v>
      </c>
      <c r="V360" t="inlineStr">
        <is>
          <t>–</t>
        </is>
      </c>
      <c r="W360">
        <f>E360 + G360 + I360 + K360 + M360 + O360 + Q360 + S360</f>
        <v/>
      </c>
      <c r="X360" s="9">
        <f>W360 / 8</f>
        <v/>
      </c>
      <c r="Y360" s="9">
        <f>MAX(ABS(E360 - X360), ABS(G360 - X360), ABS(I360 - X360), ABS(K360 - X360), ABS(M360 - X360), ABS(O360 - X360), ABS(Q360 - X360), ABS(S360 - X360))</f>
        <v/>
      </c>
      <c r="Z360" s="8" t="n">
        <v>0.05625</v>
      </c>
    </row>
    <row r="361">
      <c r="A361" t="inlineStr">
        <is>
          <t>Brookes, Fred (GBR)</t>
        </is>
      </c>
      <c r="B361" t="inlineStr">
        <is>
          <t>25-29</t>
        </is>
      </c>
      <c r="C361" t="inlineStr">
        <is>
          <t>2023 Birmingham</t>
        </is>
      </c>
      <c r="D361" t="inlineStr">
        <is>
          <t>HYROX</t>
        </is>
      </c>
      <c r="E361" s="8" t="n">
        <v>0.002581018518518519</v>
      </c>
      <c r="F361" s="8" t="n">
        <v>0.003113425925925926</v>
      </c>
      <c r="G361" s="8" t="n">
        <v>0.003530092592592592</v>
      </c>
      <c r="H361" s="8" t="n">
        <v>0.0021875</v>
      </c>
      <c r="I361" s="8" t="n">
        <v>0.003877314814814815</v>
      </c>
      <c r="J361" s="8" t="n">
        <v>0.002847222222222222</v>
      </c>
      <c r="K361" s="8" t="n">
        <v>0.003865740740740741</v>
      </c>
      <c r="L361" s="8" t="n">
        <v>0.003043981481481481</v>
      </c>
      <c r="M361" s="8" t="n">
        <v>0.003946759259259259</v>
      </c>
      <c r="N361" s="8" t="n">
        <v>0.003344907407407408</v>
      </c>
      <c r="O361" s="8" t="n">
        <v>0.003854166666666667</v>
      </c>
      <c r="P361" s="8" t="n">
        <v>0.0015625</v>
      </c>
      <c r="Q361" s="8" t="n">
        <v>0.003935185185185185</v>
      </c>
      <c r="R361" s="8" t="n">
        <v>0.002766203703703704</v>
      </c>
      <c r="S361" s="8" t="n">
        <v>0.004166666666666667</v>
      </c>
      <c r="T361" s="8" t="n">
        <v>0.004166666666666667</v>
      </c>
      <c r="U361" s="8" t="n">
        <v>0.003587962962962963</v>
      </c>
      <c r="V361" t="inlineStr">
        <is>
          <t>–</t>
        </is>
      </c>
      <c r="W361">
        <f>E361 + G361 + I361 + K361 + M361 + O361 + Q361 + S361</f>
        <v/>
      </c>
      <c r="X361" s="9">
        <f>W361 / 8</f>
        <v/>
      </c>
      <c r="Y361" s="9">
        <f>MAX(ABS(E361 - X361), ABS(G361 - X361), ABS(I361 - X361), ABS(K361 - X361), ABS(M361 - X361), ABS(O361 - X361), ABS(Q361 - X361), ABS(S361 - X361))</f>
        <v/>
      </c>
      <c r="Z361" s="8" t="n">
        <v>0.05628472222222222</v>
      </c>
    </row>
    <row r="362">
      <c r="A362" t="inlineStr">
        <is>
          <t>Mullen, Gerard (GBR)</t>
        </is>
      </c>
      <c r="B362" t="inlineStr">
        <is>
          <t>35-39</t>
        </is>
      </c>
      <c r="C362" t="inlineStr">
        <is>
          <t>2023 Birmingham</t>
        </is>
      </c>
      <c r="D362" t="inlineStr">
        <is>
          <t>HYROX</t>
        </is>
      </c>
      <c r="E362" s="8" t="n">
        <v>0.002372685185185185</v>
      </c>
      <c r="F362" s="8" t="n">
        <v>0.002986111111111111</v>
      </c>
      <c r="G362" s="8" t="n">
        <v>0.003310185185185185</v>
      </c>
      <c r="H362" s="8" t="n">
        <v>0.002719907407407407</v>
      </c>
      <c r="I362" s="8" t="n">
        <v>0.003483796296296296</v>
      </c>
      <c r="J362" s="8" t="n">
        <v>0.004155092592592592</v>
      </c>
      <c r="K362" s="8" t="n">
        <v>0.003483796296296296</v>
      </c>
      <c r="L362" s="8" t="n">
        <v>0.001851851851851852</v>
      </c>
      <c r="M362" s="8" t="n">
        <v>0.003831018518518518</v>
      </c>
      <c r="N362" s="8" t="n">
        <v>0.003252314814814815</v>
      </c>
      <c r="O362" s="8" t="n">
        <v>0.003622685185185185</v>
      </c>
      <c r="P362" s="8" t="n">
        <v>0.002233796296296296</v>
      </c>
      <c r="Q362" s="8" t="n">
        <v>0.003518518518518518</v>
      </c>
      <c r="R362" s="8" t="n">
        <v>0.002916666666666667</v>
      </c>
      <c r="S362" s="8" t="n">
        <v>0.003993055555555555</v>
      </c>
      <c r="T362" s="8" t="n">
        <v>0.003993055555555555</v>
      </c>
      <c r="U362" s="8" t="n">
        <v>0.004652777777777777</v>
      </c>
      <c r="V362" t="inlineStr">
        <is>
          <t>–</t>
        </is>
      </c>
      <c r="W362">
        <f>E362 + G362 + I362 + K362 + M362 + O362 + Q362 + S362</f>
        <v/>
      </c>
      <c r="X362" s="9">
        <f>W362 / 8</f>
        <v/>
      </c>
      <c r="Y362" s="9">
        <f>MAX(ABS(E362 - X362), ABS(G362 - X362), ABS(I362 - X362), ABS(K362 - X362), ABS(M362 - X362), ABS(O362 - X362), ABS(Q362 - X362), ABS(S362 - X362))</f>
        <v/>
      </c>
      <c r="Z362" s="8" t="n">
        <v>0.05628472222222222</v>
      </c>
    </row>
    <row r="363">
      <c r="A363" t="inlineStr">
        <is>
          <t>Howard, George (GBR)</t>
        </is>
      </c>
      <c r="B363" t="inlineStr">
        <is>
          <t>35-39</t>
        </is>
      </c>
      <c r="C363" t="inlineStr">
        <is>
          <t>2023 Birmingham</t>
        </is>
      </c>
      <c r="D363" t="inlineStr">
        <is>
          <t>HYROX</t>
        </is>
      </c>
      <c r="E363" s="8" t="n">
        <v>0.002337962962962963</v>
      </c>
      <c r="F363" s="8" t="n">
        <v>0.002951388888888889</v>
      </c>
      <c r="G363" s="8" t="n">
        <v>0.003194444444444445</v>
      </c>
      <c r="H363" s="8" t="n">
        <v>0.001828703703703704</v>
      </c>
      <c r="I363" s="8" t="n">
        <v>0.004270833333333333</v>
      </c>
      <c r="J363" s="8" t="n">
        <v>0.003761574074074074</v>
      </c>
      <c r="K363" s="8" t="n">
        <v>0.003912037037037037</v>
      </c>
      <c r="L363" s="8" t="n">
        <v>0.004282407407407408</v>
      </c>
      <c r="M363" s="8" t="n">
        <v>0.003923611111111111</v>
      </c>
      <c r="N363" s="8" t="n">
        <v>0.003275462962962963</v>
      </c>
      <c r="O363" s="8" t="n">
        <v>0.003668981481481481</v>
      </c>
      <c r="P363" s="8" t="n">
        <v>0.001053240740740741</v>
      </c>
      <c r="Q363" s="8" t="n">
        <v>0.003634259259259259</v>
      </c>
      <c r="R363" s="8" t="n">
        <v>0.002523148148148148</v>
      </c>
      <c r="S363" s="8" t="n">
        <v>0.004039351851851852</v>
      </c>
      <c r="T363" s="8" t="n">
        <v>0.003263888888888889</v>
      </c>
      <c r="U363" s="8" t="n">
        <v>0.004467592592592592</v>
      </c>
      <c r="V363" t="inlineStr">
        <is>
          <t>–</t>
        </is>
      </c>
      <c r="W363">
        <f>E363 + G363 + I363 + K363 + M363 + O363 + Q363 + S363</f>
        <v/>
      </c>
      <c r="X363" s="9">
        <f>W363 / 8</f>
        <v/>
      </c>
      <c r="Y363" s="9">
        <f>MAX(ABS(E363 - X363), ABS(G363 - X363), ABS(I363 - X363), ABS(K363 - X363), ABS(M363 - X363), ABS(O363 - X363), ABS(Q363 - X363), ABS(S363 - X363))</f>
        <v/>
      </c>
      <c r="Z363" s="8" t="n">
        <v>0.0562962962962963</v>
      </c>
    </row>
    <row r="364">
      <c r="A364" t="inlineStr">
        <is>
          <t>Kenward, Tom (GBR)</t>
        </is>
      </c>
      <c r="B364" t="inlineStr">
        <is>
          <t>40-44</t>
        </is>
      </c>
      <c r="C364" t="inlineStr">
        <is>
          <t>2023 Birmingham</t>
        </is>
      </c>
      <c r="D364" t="inlineStr">
        <is>
          <t>HYROX</t>
        </is>
      </c>
      <c r="E364" s="8" t="n">
        <v>0.002372685185185185</v>
      </c>
      <c r="F364" s="8" t="n">
        <v>0.002928240740740741</v>
      </c>
      <c r="G364" s="8" t="n">
        <v>0.003194444444444445</v>
      </c>
      <c r="H364" s="8" t="n">
        <v>0.002604166666666667</v>
      </c>
      <c r="I364" s="8" t="n">
        <v>0.00349537037037037</v>
      </c>
      <c r="J364" s="8" t="n">
        <v>0.003946759259259259</v>
      </c>
      <c r="K364" s="8" t="n">
        <v>0.00349537037037037</v>
      </c>
      <c r="L364" s="8" t="n">
        <v>0.004016203703703704</v>
      </c>
      <c r="M364" s="8" t="n">
        <v>0.003668981481481481</v>
      </c>
      <c r="N364" s="8" t="n">
        <v>0.00318287037037037</v>
      </c>
      <c r="O364" s="8" t="n">
        <v>0.003564814814814815</v>
      </c>
      <c r="P364" s="8" t="n">
        <v>0.001412037037037037</v>
      </c>
      <c r="Q364" s="8" t="n">
        <v>0.003449074074074074</v>
      </c>
      <c r="R364" s="8" t="n">
        <v>0.003263888888888889</v>
      </c>
      <c r="S364" s="8" t="n">
        <v>0.004050925925925926</v>
      </c>
      <c r="T364" s="8" t="n">
        <v>0.003483796296296296</v>
      </c>
      <c r="U364" s="8" t="n">
        <v>0.004282407407407408</v>
      </c>
      <c r="V364" t="inlineStr">
        <is>
          <t>–</t>
        </is>
      </c>
      <c r="W364">
        <f>E364 + G364 + I364 + K364 + M364 + O364 + Q364 + S364</f>
        <v/>
      </c>
      <c r="X364" s="9">
        <f>W364 / 8</f>
        <v/>
      </c>
      <c r="Y364" s="9">
        <f>MAX(ABS(E364 - X364), ABS(G364 - X364), ABS(I364 - X364), ABS(K364 - X364), ABS(M364 - X364), ABS(O364 - X364), ABS(Q364 - X364), ABS(S364 - X364))</f>
        <v/>
      </c>
      <c r="Z364" s="8" t="n">
        <v>0.05630787037037037</v>
      </c>
    </row>
    <row r="365">
      <c r="A365" t="inlineStr">
        <is>
          <t>Johnson, Adrian (GBR)</t>
        </is>
      </c>
      <c r="B365" t="inlineStr">
        <is>
          <t>45-49</t>
        </is>
      </c>
      <c r="C365" t="inlineStr">
        <is>
          <t>2023 Birmingham</t>
        </is>
      </c>
      <c r="D365" t="inlineStr">
        <is>
          <t>HYROX</t>
        </is>
      </c>
      <c r="E365" s="8" t="n">
        <v>0.00244212962962963</v>
      </c>
      <c r="F365" s="8" t="n">
        <v>0.002777777777777778</v>
      </c>
      <c r="G365" s="8" t="n">
        <v>0.003263888888888889</v>
      </c>
      <c r="H365" s="8" t="n">
        <v>0.001701388888888889</v>
      </c>
      <c r="I365" s="8" t="n">
        <v>0.003506944444444444</v>
      </c>
      <c r="J365" s="8" t="n">
        <v>0.003657407407407407</v>
      </c>
      <c r="K365" s="8" t="n">
        <v>0.003668981481481481</v>
      </c>
      <c r="L365" s="8" t="n">
        <v>0.004328703703703704</v>
      </c>
      <c r="M365" s="8" t="n">
        <v>0.003773148148148148</v>
      </c>
      <c r="N365" s="8" t="n">
        <v>0.003240740740740741</v>
      </c>
      <c r="O365" s="8" t="n">
        <v>0.003622685185185185</v>
      </c>
      <c r="P365" s="8" t="n">
        <v>0.001481481481481481</v>
      </c>
      <c r="Q365" s="8" t="n">
        <v>0.003564814814814815</v>
      </c>
      <c r="R365" s="8" t="n">
        <v>0.003391203703703704</v>
      </c>
      <c r="S365" s="8" t="n">
        <v>0.004039351851851852</v>
      </c>
      <c r="T365" s="8" t="n">
        <v>0.003680555555555555</v>
      </c>
      <c r="U365" s="8" t="n">
        <v>0.004270833333333333</v>
      </c>
      <c r="V365" t="inlineStr">
        <is>
          <t>–</t>
        </is>
      </c>
      <c r="W365">
        <f>E365 + G365 + I365 + K365 + M365 + O365 + Q365 + S365</f>
        <v/>
      </c>
      <c r="X365" s="9">
        <f>W365 / 8</f>
        <v/>
      </c>
      <c r="Y365" s="9">
        <f>MAX(ABS(E365 - X365), ABS(G365 - X365), ABS(I365 - X365), ABS(K365 - X365), ABS(M365 - X365), ABS(O365 - X365), ABS(Q365 - X365), ABS(S365 - X365))</f>
        <v/>
      </c>
      <c r="Z365" s="8" t="n">
        <v>0.05633101851851852</v>
      </c>
    </row>
    <row r="366">
      <c r="A366" t="inlineStr">
        <is>
          <t>Taylor, Chris (GBR)</t>
        </is>
      </c>
      <c r="B366" t="inlineStr">
        <is>
          <t>30-34</t>
        </is>
      </c>
      <c r="C366" t="inlineStr">
        <is>
          <t>2023 Birmingham</t>
        </is>
      </c>
      <c r="D366" t="inlineStr">
        <is>
          <t>HYROX</t>
        </is>
      </c>
      <c r="E366" s="8" t="n">
        <v>0.002557870370370371</v>
      </c>
      <c r="F366" s="8" t="n">
        <v>0.002893518518518518</v>
      </c>
      <c r="G366" s="8" t="n">
        <v>0.003240740740740741</v>
      </c>
      <c r="H366" s="8" t="n">
        <v>0.001875</v>
      </c>
      <c r="I366" s="8" t="n">
        <v>0.003680555555555555</v>
      </c>
      <c r="J366" s="8" t="n">
        <v>0.003333333333333334</v>
      </c>
      <c r="K366" s="8" t="n">
        <v>0.003958333333333334</v>
      </c>
      <c r="L366" s="8" t="n">
        <v>0.003136574074074074</v>
      </c>
      <c r="M366" s="8" t="n">
        <v>0.003993055555555555</v>
      </c>
      <c r="N366" s="8" t="n">
        <v>0.003240740740740741</v>
      </c>
      <c r="O366" s="8" t="n">
        <v>0.003958333333333334</v>
      </c>
      <c r="P366" s="8" t="n">
        <v>0.001365740740740741</v>
      </c>
      <c r="Q366" s="8" t="n">
        <v>0.004016203703703704</v>
      </c>
      <c r="R366" s="8" t="n">
        <v>0.003275462962962963</v>
      </c>
      <c r="S366" s="8" t="n">
        <v>0.004409722222222222</v>
      </c>
      <c r="T366" s="8" t="n">
        <v>0.003715277777777778</v>
      </c>
      <c r="U366" s="8" t="n">
        <v>0.003796296296296296</v>
      </c>
      <c r="V366" t="inlineStr">
        <is>
          <t>–</t>
        </is>
      </c>
      <c r="W366">
        <f>E366 + G366 + I366 + K366 + M366 + O366 + Q366 + S366</f>
        <v/>
      </c>
      <c r="X366" s="9">
        <f>W366 / 8</f>
        <v/>
      </c>
      <c r="Y366" s="9">
        <f>MAX(ABS(E366 - X366), ABS(G366 - X366), ABS(I366 - X366), ABS(K366 - X366), ABS(M366 - X366), ABS(O366 - X366), ABS(Q366 - X366), ABS(S366 - X366))</f>
        <v/>
      </c>
      <c r="Z366" s="8" t="n">
        <v>0.05636574074074074</v>
      </c>
    </row>
    <row r="367">
      <c r="A367" t="inlineStr">
        <is>
          <t>Ainscough, Paul (GBR)</t>
        </is>
      </c>
      <c r="B367" t="inlineStr">
        <is>
          <t>50-54</t>
        </is>
      </c>
      <c r="C367" t="inlineStr">
        <is>
          <t>2023 Birmingham</t>
        </is>
      </c>
      <c r="D367" t="inlineStr">
        <is>
          <t>HYROX</t>
        </is>
      </c>
      <c r="E367" s="8" t="n">
        <v>0.002696759259259259</v>
      </c>
      <c r="F367" s="8" t="n">
        <v>0.003078703703703704</v>
      </c>
      <c r="G367" s="8" t="n">
        <v>0.003344907407407408</v>
      </c>
      <c r="H367" s="8" t="n">
        <v>0.002662037037037037</v>
      </c>
      <c r="I367" s="8" t="n">
        <v>0.003449074074074074</v>
      </c>
      <c r="J367" s="8" t="n">
        <v>0.002881944444444444</v>
      </c>
      <c r="K367" s="8" t="n">
        <v>0.003645833333333333</v>
      </c>
      <c r="L367" s="8" t="n">
        <v>0.003101851851851852</v>
      </c>
      <c r="M367" s="8" t="n">
        <v>0.003703703703703704</v>
      </c>
      <c r="N367" s="8" t="n">
        <v>0.003321759259259259</v>
      </c>
      <c r="O367" s="8" t="n">
        <v>0.003668981481481481</v>
      </c>
      <c r="P367" s="8" t="n">
        <v>0.001446759259259259</v>
      </c>
      <c r="Q367" s="8" t="n">
        <v>0.003668981481481481</v>
      </c>
      <c r="R367" s="8" t="n">
        <v>0.003449074074074074</v>
      </c>
      <c r="S367" s="8" t="n">
        <v>0.004131944444444444</v>
      </c>
      <c r="T367" s="8" t="n">
        <v>0.004571759259259259</v>
      </c>
      <c r="U367" s="8" t="n">
        <v>0.00375</v>
      </c>
      <c r="V367" t="inlineStr">
        <is>
          <t>–</t>
        </is>
      </c>
      <c r="W367">
        <f>E367 + G367 + I367 + K367 + M367 + O367 + Q367 + S367</f>
        <v/>
      </c>
      <c r="X367" s="9">
        <f>W367 / 8</f>
        <v/>
      </c>
      <c r="Y367" s="9">
        <f>MAX(ABS(E367 - X367), ABS(G367 - X367), ABS(I367 - X367), ABS(K367 - X367), ABS(M367 - X367), ABS(O367 - X367), ABS(Q367 - X367), ABS(S367 - X367))</f>
        <v/>
      </c>
      <c r="Z367" s="8" t="n">
        <v>0.05645833333333333</v>
      </c>
    </row>
    <row r="368">
      <c r="A368" t="inlineStr">
        <is>
          <t>Day, Karl (GBR)</t>
        </is>
      </c>
      <c r="B368" t="inlineStr">
        <is>
          <t>30-34</t>
        </is>
      </c>
      <c r="C368" t="inlineStr">
        <is>
          <t>2023 Birmingham</t>
        </is>
      </c>
      <c r="D368" t="inlineStr">
        <is>
          <t>HYROX</t>
        </is>
      </c>
      <c r="E368" s="8" t="n">
        <v>0.002395833333333333</v>
      </c>
      <c r="F368" s="8" t="n">
        <v>0.003136574074074074</v>
      </c>
      <c r="G368" s="8" t="n">
        <v>0.003298611111111111</v>
      </c>
      <c r="H368" s="8" t="n">
        <v>0.003020833333333333</v>
      </c>
      <c r="I368" s="8" t="n">
        <v>0.0034375</v>
      </c>
      <c r="J368" s="8" t="n">
        <v>0.004606481481481481</v>
      </c>
      <c r="K368" s="8" t="n">
        <v>0.00337962962962963</v>
      </c>
      <c r="L368" s="8" t="n">
        <v>0.002407407407407408</v>
      </c>
      <c r="M368" s="8" t="n">
        <v>0.003541666666666666</v>
      </c>
      <c r="N368" s="8" t="n">
        <v>0.003587962962962963</v>
      </c>
      <c r="O368" s="8" t="n">
        <v>0.00337962962962963</v>
      </c>
      <c r="P368" s="8" t="n">
        <v>0.001828703703703704</v>
      </c>
      <c r="Q368" s="8" t="n">
        <v>0.003344907407407408</v>
      </c>
      <c r="R368" s="8" t="n">
        <v>0.00306712962962963</v>
      </c>
      <c r="S368" s="8" t="n">
        <v>0.003668981481481481</v>
      </c>
      <c r="T368" s="8" t="n">
        <v>0.004872685185185185</v>
      </c>
      <c r="U368" s="8" t="n">
        <v>0.003587962962962963</v>
      </c>
      <c r="V368" t="inlineStr">
        <is>
          <t>–</t>
        </is>
      </c>
      <c r="W368">
        <f>E368 + G368 + I368 + K368 + M368 + O368 + Q368 + S368</f>
        <v/>
      </c>
      <c r="X368" s="9">
        <f>W368 / 8</f>
        <v/>
      </c>
      <c r="Y368" s="9">
        <f>MAX(ABS(E368 - X368), ABS(G368 - X368), ABS(I368 - X368), ABS(K368 - X368), ABS(M368 - X368), ABS(O368 - X368), ABS(Q368 - X368), ABS(S368 - X368))</f>
        <v/>
      </c>
      <c r="Z368" s="8" t="n">
        <v>0.05646990740740741</v>
      </c>
    </row>
    <row r="369">
      <c r="A369" t="inlineStr">
        <is>
          <t>Price, Andrew (GBR)</t>
        </is>
      </c>
      <c r="B369" t="inlineStr">
        <is>
          <t>40-44</t>
        </is>
      </c>
      <c r="C369" t="inlineStr">
        <is>
          <t>2023 Birmingham</t>
        </is>
      </c>
      <c r="D369" t="inlineStr">
        <is>
          <t>HYROX</t>
        </is>
      </c>
      <c r="E369" s="8" t="n">
        <v>0.002361111111111111</v>
      </c>
      <c r="F369" s="8" t="n">
        <v>0.002951388888888889</v>
      </c>
      <c r="G369" s="8" t="n">
        <v>0.003356481481481482</v>
      </c>
      <c r="H369" s="8" t="n">
        <v>0.002418981481481482</v>
      </c>
      <c r="I369" s="8" t="n">
        <v>0.003553240740740741</v>
      </c>
      <c r="J369" s="8" t="n">
        <v>0.003576388888888889</v>
      </c>
      <c r="K369" s="8" t="n">
        <v>0.003576388888888889</v>
      </c>
      <c r="L369" s="8" t="n">
        <v>0.003171296296296296</v>
      </c>
      <c r="M369" s="8" t="n">
        <v>0.003668981481481481</v>
      </c>
      <c r="N369" s="8" t="n">
        <v>0.003194444444444445</v>
      </c>
      <c r="O369" s="8" t="n">
        <v>0.003726851851851852</v>
      </c>
      <c r="P369" s="8" t="n">
        <v>0.001469907407407407</v>
      </c>
      <c r="Q369" s="8" t="n">
        <v>0.003703703703703704</v>
      </c>
      <c r="R369" s="8" t="n">
        <v>0.004027777777777778</v>
      </c>
      <c r="S369" s="8" t="n">
        <v>0.004375</v>
      </c>
      <c r="T369" s="8" t="n">
        <v>0.003726851851851852</v>
      </c>
      <c r="U369" s="8" t="n">
        <v>0.00375</v>
      </c>
      <c r="V369" t="inlineStr">
        <is>
          <t>–</t>
        </is>
      </c>
      <c r="W369">
        <f>E369 + G369 + I369 + K369 + M369 + O369 + Q369 + S369</f>
        <v/>
      </c>
      <c r="X369" s="9">
        <f>W369 / 8</f>
        <v/>
      </c>
      <c r="Y369" s="9">
        <f>MAX(ABS(E369 - X369), ABS(G369 - X369), ABS(I369 - X369), ABS(K369 - X369), ABS(M369 - X369), ABS(O369 - X369), ABS(Q369 - X369), ABS(S369 - X369))</f>
        <v/>
      </c>
      <c r="Z369" s="8" t="n">
        <v>0.05650462962962963</v>
      </c>
    </row>
    <row r="370">
      <c r="A370" t="inlineStr">
        <is>
          <t>Eves, Christopher (GBR)</t>
        </is>
      </c>
      <c r="B370" t="inlineStr">
        <is>
          <t>35-39</t>
        </is>
      </c>
      <c r="C370" t="inlineStr">
        <is>
          <t>2023 Birmingham</t>
        </is>
      </c>
      <c r="D370" t="inlineStr">
        <is>
          <t>HYROX</t>
        </is>
      </c>
      <c r="E370" s="8" t="n">
        <v>0.002407407407407408</v>
      </c>
      <c r="F370" s="8" t="n">
        <v>0.002997685185185185</v>
      </c>
      <c r="G370" s="8" t="n">
        <v>0.003217592592592593</v>
      </c>
      <c r="H370" s="8" t="n">
        <v>0.002384259259259259</v>
      </c>
      <c r="I370" s="8" t="n">
        <v>0.003460648148148148</v>
      </c>
      <c r="J370" s="8" t="n">
        <v>0.003854166666666667</v>
      </c>
      <c r="K370" s="8" t="n">
        <v>0.003483796296296296</v>
      </c>
      <c r="L370" s="8" t="n">
        <v>0.004039351851851852</v>
      </c>
      <c r="M370" s="8" t="n">
        <v>0.003645833333333333</v>
      </c>
      <c r="N370" s="8" t="n">
        <v>0.003356481481481482</v>
      </c>
      <c r="O370" s="8" t="n">
        <v>0.003472222222222222</v>
      </c>
      <c r="P370" s="8" t="n">
        <v>0.001331018518518518</v>
      </c>
      <c r="Q370" s="8" t="n">
        <v>0.0034375</v>
      </c>
      <c r="R370" s="8" t="n">
        <v>0.003263888888888889</v>
      </c>
      <c r="S370" s="8" t="n">
        <v>0.003726851851851852</v>
      </c>
      <c r="T370" s="8" t="n">
        <v>0.003958333333333334</v>
      </c>
      <c r="U370" s="8" t="n">
        <v>0.004618055555555556</v>
      </c>
      <c r="V370" t="inlineStr">
        <is>
          <t>–</t>
        </is>
      </c>
      <c r="W370">
        <f>E370 + G370 + I370 + K370 + M370 + O370 + Q370 + S370</f>
        <v/>
      </c>
      <c r="X370" s="9">
        <f>W370 / 8</f>
        <v/>
      </c>
      <c r="Y370" s="9">
        <f>MAX(ABS(E370 - X370), ABS(G370 - X370), ABS(I370 - X370), ABS(K370 - X370), ABS(M370 - X370), ABS(O370 - X370), ABS(Q370 - X370), ABS(S370 - X370))</f>
        <v/>
      </c>
      <c r="Z370" s="8" t="n">
        <v>0.05655092592592593</v>
      </c>
    </row>
    <row r="371">
      <c r="A371" t="inlineStr">
        <is>
          <t>Webster, James (GBR)</t>
        </is>
      </c>
      <c r="B371" t="inlineStr">
        <is>
          <t>30-34</t>
        </is>
      </c>
      <c r="C371" t="inlineStr">
        <is>
          <t>2023 Birmingham</t>
        </is>
      </c>
      <c r="D371" t="inlineStr">
        <is>
          <t>HYROX</t>
        </is>
      </c>
      <c r="E371" s="8" t="n">
        <v>0.002638888888888889</v>
      </c>
      <c r="F371" s="8" t="n">
        <v>0.002974537037037037</v>
      </c>
      <c r="G371" s="8" t="n">
        <v>0.00349537037037037</v>
      </c>
      <c r="H371" s="8" t="n">
        <v>0.002581018518518519</v>
      </c>
      <c r="I371" s="8" t="n">
        <v>0.003587962962962963</v>
      </c>
      <c r="J371" s="8" t="n">
        <v>0.003240740740740741</v>
      </c>
      <c r="K371" s="8" t="n">
        <v>0.003622685185185185</v>
      </c>
      <c r="L371" s="8" t="n">
        <v>0.002939814814814815</v>
      </c>
      <c r="M371" s="8" t="n">
        <v>0.003946759259259259</v>
      </c>
      <c r="N371" s="8" t="n">
        <v>0.003229166666666667</v>
      </c>
      <c r="O371" s="8" t="n">
        <v>0.003761574074074074</v>
      </c>
      <c r="P371" s="8" t="n">
        <v>0.001238425925925926</v>
      </c>
      <c r="Q371" s="8" t="n">
        <v>0.003831018518518518</v>
      </c>
      <c r="R371" s="8" t="n">
        <v>0.002939814814814815</v>
      </c>
      <c r="S371" s="8" t="n">
        <v>0.004456018518518519</v>
      </c>
      <c r="T371" s="8" t="n">
        <v>0.004525462962962963</v>
      </c>
      <c r="U371" s="8" t="n">
        <v>0.003634259259259259</v>
      </c>
      <c r="V371" t="inlineStr">
        <is>
          <t>–</t>
        </is>
      </c>
      <c r="W371">
        <f>E371 + G371 + I371 + K371 + M371 + O371 + Q371 + S371</f>
        <v/>
      </c>
      <c r="X371" s="9">
        <f>W371 / 8</f>
        <v/>
      </c>
      <c r="Y371" s="9">
        <f>MAX(ABS(E371 - X371), ABS(G371 - X371), ABS(I371 - X371), ABS(K371 - X371), ABS(M371 - X371), ABS(O371 - X371), ABS(Q371 - X371), ABS(S371 - X371))</f>
        <v/>
      </c>
      <c r="Z371" s="8" t="n">
        <v>0.05655092592592593</v>
      </c>
    </row>
    <row r="372">
      <c r="A372" t="inlineStr">
        <is>
          <t>Green, Alex (GBR)</t>
        </is>
      </c>
      <c r="B372" t="inlineStr">
        <is>
          <t>30-34</t>
        </is>
      </c>
      <c r="C372" t="inlineStr">
        <is>
          <t>2023 Birmingham</t>
        </is>
      </c>
      <c r="D372" t="inlineStr">
        <is>
          <t>HYROX</t>
        </is>
      </c>
      <c r="E372" s="8" t="n">
        <v>0.002349537037037037</v>
      </c>
      <c r="F372" s="8" t="n">
        <v>0.002835648148148148</v>
      </c>
      <c r="G372" s="8" t="n">
        <v>0.003587962962962963</v>
      </c>
      <c r="H372" s="8" t="n">
        <v>0.002696759259259259</v>
      </c>
      <c r="I372" s="8" t="n">
        <v>0.00369212962962963</v>
      </c>
      <c r="J372" s="8" t="n">
        <v>0.003252314814814815</v>
      </c>
      <c r="K372" s="8" t="n">
        <v>0.003761574074074074</v>
      </c>
      <c r="L372" s="8" t="n">
        <v>0.003136574074074074</v>
      </c>
      <c r="M372" s="8" t="n">
        <v>0.003912037037037037</v>
      </c>
      <c r="N372" s="8" t="n">
        <v>0.003194444444444445</v>
      </c>
      <c r="O372" s="8" t="n">
        <v>0.003668981481481481</v>
      </c>
      <c r="P372" s="8" t="n">
        <v>0.001435185185185185</v>
      </c>
      <c r="Q372" s="8" t="n">
        <v>0.003541666666666666</v>
      </c>
      <c r="R372" s="8" t="n">
        <v>0.003368055555555556</v>
      </c>
      <c r="S372" s="8" t="n">
        <v>0.003877314814814815</v>
      </c>
      <c r="T372" s="8" t="n">
        <v>0.004293981481481481</v>
      </c>
      <c r="U372" s="8" t="n">
        <v>0.004074074074074074</v>
      </c>
      <c r="V372" t="inlineStr">
        <is>
          <t>–</t>
        </is>
      </c>
      <c r="W372">
        <f>E372 + G372 + I372 + K372 + M372 + O372 + Q372 + S372</f>
        <v/>
      </c>
      <c r="X372" s="9">
        <f>W372 / 8</f>
        <v/>
      </c>
      <c r="Y372" s="9">
        <f>MAX(ABS(E372 - X372), ABS(G372 - X372), ABS(I372 - X372), ABS(K372 - X372), ABS(M372 - X372), ABS(O372 - X372), ABS(Q372 - X372), ABS(S372 - X372))</f>
        <v/>
      </c>
      <c r="Z372" s="8" t="n">
        <v>0.05657407407407408</v>
      </c>
    </row>
    <row r="373">
      <c r="A373" t="inlineStr">
        <is>
          <t>Fox, Otis (GBR)</t>
        </is>
      </c>
      <c r="B373" t="inlineStr">
        <is>
          <t>30-34</t>
        </is>
      </c>
      <c r="C373" t="inlineStr">
        <is>
          <t>2023 Birmingham</t>
        </is>
      </c>
      <c r="D373" t="inlineStr">
        <is>
          <t>HYROX</t>
        </is>
      </c>
      <c r="E373" s="8" t="n">
        <v>0.002280092592592593</v>
      </c>
      <c r="F373" s="8" t="n">
        <v>0.0028125</v>
      </c>
      <c r="G373" s="8" t="n">
        <v>0.003020833333333333</v>
      </c>
      <c r="H373" s="8" t="n">
        <v>0.002083333333333333</v>
      </c>
      <c r="I373" s="8" t="n">
        <v>0.003634259259259259</v>
      </c>
      <c r="J373" s="8" t="n">
        <v>0.003923611111111111</v>
      </c>
      <c r="K373" s="8" t="n">
        <v>0.003703703703703704</v>
      </c>
      <c r="L373" s="8" t="n">
        <v>0.002766203703703704</v>
      </c>
      <c r="M373" s="8" t="n">
        <v>0.003715277777777778</v>
      </c>
      <c r="N373" s="8" t="n">
        <v>0.003090277777777778</v>
      </c>
      <c r="O373" s="8" t="n">
        <v>0.00349537037037037</v>
      </c>
      <c r="P373" s="8" t="n">
        <v>0.00162037037037037</v>
      </c>
      <c r="Q373" s="8" t="n">
        <v>0.00349537037037037</v>
      </c>
      <c r="R373" s="8" t="n">
        <v>0.003912037037037037</v>
      </c>
      <c r="S373" s="8" t="n">
        <v>0.003981481481481482</v>
      </c>
      <c r="T373" s="8" t="n">
        <v>0.005972222222222223</v>
      </c>
      <c r="U373" s="8" t="n">
        <v>0.003171296296296296</v>
      </c>
      <c r="V373" t="inlineStr">
        <is>
          <t>–</t>
        </is>
      </c>
      <c r="W373">
        <f>E373 + G373 + I373 + K373 + M373 + O373 + Q373 + S373</f>
        <v/>
      </c>
      <c r="X373" s="9">
        <f>W373 / 8</f>
        <v/>
      </c>
      <c r="Y373" s="9">
        <f>MAX(ABS(E373 - X373), ABS(G373 - X373), ABS(I373 - X373), ABS(K373 - X373), ABS(M373 - X373), ABS(O373 - X373), ABS(Q373 - X373), ABS(S373 - X373))</f>
        <v/>
      </c>
      <c r="Z373" s="8" t="n">
        <v>0.05658564814814815</v>
      </c>
    </row>
    <row r="374">
      <c r="A374" t="inlineStr">
        <is>
          <t>Williams, Ed (GBR)</t>
        </is>
      </c>
      <c r="B374" t="inlineStr">
        <is>
          <t>35-39</t>
        </is>
      </c>
      <c r="C374" t="inlineStr">
        <is>
          <t>2023 Birmingham</t>
        </is>
      </c>
      <c r="D374" t="inlineStr">
        <is>
          <t>HYROX</t>
        </is>
      </c>
      <c r="E374" s="8" t="n">
        <v>0.002627314814814815</v>
      </c>
      <c r="F374" s="8" t="n">
        <v>0.002997685185185185</v>
      </c>
      <c r="G374" s="8" t="n">
        <v>0.003425925925925926</v>
      </c>
      <c r="H374" s="8" t="n">
        <v>0.002638888888888889</v>
      </c>
      <c r="I374" s="8" t="n">
        <v>0.00337962962962963</v>
      </c>
      <c r="J374" s="8" t="n">
        <v>0.003761574074074074</v>
      </c>
      <c r="K374" s="8" t="n">
        <v>0.003541666666666666</v>
      </c>
      <c r="L374" s="8" t="n">
        <v>0.003321759259259259</v>
      </c>
      <c r="M374" s="8" t="n">
        <v>0.003576388888888889</v>
      </c>
      <c r="N374" s="8" t="n">
        <v>0.003055555555555556</v>
      </c>
      <c r="O374" s="8" t="n">
        <v>0.003564814814814815</v>
      </c>
      <c r="P374" s="8" t="n">
        <v>0.001527777777777778</v>
      </c>
      <c r="Q374" s="8" t="n">
        <v>0.003541666666666666</v>
      </c>
      <c r="R374" s="8" t="n">
        <v>0.003622685185185185</v>
      </c>
      <c r="S374" s="8" t="n">
        <v>0.004143518518518519</v>
      </c>
      <c r="T374" s="8" t="n">
        <v>0.004039351851851852</v>
      </c>
      <c r="U374" s="8" t="n">
        <v>0.003946759259259259</v>
      </c>
      <c r="V374" t="inlineStr">
        <is>
          <t>–</t>
        </is>
      </c>
      <c r="W374">
        <f>E374 + G374 + I374 + K374 + M374 + O374 + Q374 + S374</f>
        <v/>
      </c>
      <c r="X374" s="9">
        <f>W374 / 8</f>
        <v/>
      </c>
      <c r="Y374" s="9">
        <f>MAX(ABS(E374 - X374), ABS(G374 - X374), ABS(I374 - X374), ABS(K374 - X374), ABS(M374 - X374), ABS(O374 - X374), ABS(Q374 - X374), ABS(S374 - X374))</f>
        <v/>
      </c>
      <c r="Z374" s="8" t="n">
        <v>0.05659722222222222</v>
      </c>
    </row>
    <row r="375">
      <c r="A375" t="inlineStr">
        <is>
          <t>Richardson, Carl (GBR)</t>
        </is>
      </c>
      <c r="B375" t="inlineStr">
        <is>
          <t>50-54</t>
        </is>
      </c>
      <c r="C375" t="inlineStr">
        <is>
          <t>2023 Birmingham</t>
        </is>
      </c>
      <c r="D375" t="inlineStr">
        <is>
          <t>HYROX</t>
        </is>
      </c>
      <c r="E375" s="8" t="n">
        <v>0.002361111111111111</v>
      </c>
      <c r="F375" s="8" t="n">
        <v>0.002789351851851852</v>
      </c>
      <c r="G375" s="8" t="n">
        <v>0.003553240740740741</v>
      </c>
      <c r="H375" s="8" t="n">
        <v>0.001770833333333333</v>
      </c>
      <c r="I375" s="8" t="n">
        <v>0.004027777777777778</v>
      </c>
      <c r="J375" s="8" t="n">
        <v>0.003564814814814815</v>
      </c>
      <c r="K375" s="8" t="n">
        <v>0.003912037037037037</v>
      </c>
      <c r="L375" s="8" t="n">
        <v>0.003425925925925926</v>
      </c>
      <c r="M375" s="8" t="n">
        <v>0.003877314814814815</v>
      </c>
      <c r="N375" s="8" t="n">
        <v>0.003090277777777778</v>
      </c>
      <c r="O375" s="8" t="n">
        <v>0.003842592592592593</v>
      </c>
      <c r="P375" s="8" t="n">
        <v>0.001041666666666667</v>
      </c>
      <c r="Q375" s="8" t="n">
        <v>0.003900462962962963</v>
      </c>
      <c r="R375" s="8" t="n">
        <v>0.0028125</v>
      </c>
      <c r="S375" s="8" t="n">
        <v>0.004375</v>
      </c>
      <c r="T375" s="8" t="n">
        <v>0.004178240740740741</v>
      </c>
      <c r="U375" s="8" t="n">
        <v>0.004201388888888889</v>
      </c>
      <c r="V375" t="inlineStr">
        <is>
          <t>–</t>
        </is>
      </c>
      <c r="W375">
        <f>E375 + G375 + I375 + K375 + M375 + O375 + Q375 + S375</f>
        <v/>
      </c>
      <c r="X375" s="9">
        <f>W375 / 8</f>
        <v/>
      </c>
      <c r="Y375" s="9">
        <f>MAX(ABS(E375 - X375), ABS(G375 - X375), ABS(I375 - X375), ABS(K375 - X375), ABS(M375 - X375), ABS(O375 - X375), ABS(Q375 - X375), ABS(S375 - X375))</f>
        <v/>
      </c>
      <c r="Z375" s="8" t="n">
        <v>0.05662037037037037</v>
      </c>
    </row>
    <row r="376">
      <c r="A376" t="inlineStr">
        <is>
          <t>Kenny, Tony (GBR)</t>
        </is>
      </c>
      <c r="B376" t="inlineStr">
        <is>
          <t>30-34</t>
        </is>
      </c>
      <c r="C376" t="inlineStr">
        <is>
          <t>2023 Birmingham</t>
        </is>
      </c>
      <c r="D376" t="inlineStr">
        <is>
          <t>HYROX</t>
        </is>
      </c>
      <c r="E376" s="8" t="n">
        <v>0.002372685185185185</v>
      </c>
      <c r="F376" s="8" t="n">
        <v>0.003009259259259259</v>
      </c>
      <c r="G376" s="8" t="n">
        <v>0.003472222222222222</v>
      </c>
      <c r="H376" s="8" t="n">
        <v>0.003078703703703704</v>
      </c>
      <c r="I376" s="8" t="n">
        <v>0.00375</v>
      </c>
      <c r="J376" s="8" t="n">
        <v>0.004479166666666667</v>
      </c>
      <c r="K376" s="8" t="n">
        <v>0.00375</v>
      </c>
      <c r="L376" s="8" t="n">
        <v>0.002696759259259259</v>
      </c>
      <c r="M376" s="8" t="n">
        <v>0.00380787037037037</v>
      </c>
      <c r="N376" s="8" t="n">
        <v>0.00318287037037037</v>
      </c>
      <c r="O376" s="8" t="n">
        <v>0.003634259259259259</v>
      </c>
      <c r="P376" s="8" t="n">
        <v>0.000925925925925926</v>
      </c>
      <c r="Q376" s="8" t="n">
        <v>0.003645833333333333</v>
      </c>
      <c r="R376" s="8" t="n">
        <v>0.002893518518518518</v>
      </c>
      <c r="S376" s="8" t="n">
        <v>0.003923611111111111</v>
      </c>
      <c r="T376" s="8" t="n">
        <v>0.004178240740740741</v>
      </c>
      <c r="U376" s="8" t="n">
        <v>0.003923611111111111</v>
      </c>
      <c r="V376" t="inlineStr">
        <is>
          <t>–</t>
        </is>
      </c>
      <c r="W376">
        <f>E376 + G376 + I376 + K376 + M376 + O376 + Q376 + S376</f>
        <v/>
      </c>
      <c r="X376" s="9">
        <f>W376 / 8</f>
        <v/>
      </c>
      <c r="Y376" s="9">
        <f>MAX(ABS(E376 - X376), ABS(G376 - X376), ABS(I376 - X376), ABS(K376 - X376), ABS(M376 - X376), ABS(O376 - X376), ABS(Q376 - X376), ABS(S376 - X376))</f>
        <v/>
      </c>
      <c r="Z376" s="8" t="n">
        <v>0.05664351851851852</v>
      </c>
    </row>
    <row r="377">
      <c r="A377" t="inlineStr">
        <is>
          <t>Brown, Adam (GBR)</t>
        </is>
      </c>
      <c r="B377" t="inlineStr">
        <is>
          <t>40-44</t>
        </is>
      </c>
      <c r="C377" t="inlineStr">
        <is>
          <t>2023 Birmingham</t>
        </is>
      </c>
      <c r="D377" t="inlineStr">
        <is>
          <t>HYROX</t>
        </is>
      </c>
      <c r="E377" s="8" t="n">
        <v>0.002569444444444445</v>
      </c>
      <c r="F377" s="8" t="n">
        <v>0.002905092592592593</v>
      </c>
      <c r="G377" s="8" t="n">
        <v>0.003229166666666667</v>
      </c>
      <c r="H377" s="8" t="n">
        <v>0.001909722222222222</v>
      </c>
      <c r="I377" s="8" t="n">
        <v>0.003344907407407408</v>
      </c>
      <c r="J377" s="8" t="n">
        <v>0.004282407407407408</v>
      </c>
      <c r="K377" s="8" t="n">
        <v>0.003460648148148148</v>
      </c>
      <c r="L377" s="8" t="n">
        <v>0.003865740740740741</v>
      </c>
      <c r="M377" s="8" t="n">
        <v>0.003425925925925926</v>
      </c>
      <c r="N377" s="8" t="n">
        <v>0.003402777777777778</v>
      </c>
      <c r="O377" s="8" t="n">
        <v>0.003368055555555556</v>
      </c>
      <c r="P377" s="8" t="n">
        <v>0.001319444444444444</v>
      </c>
      <c r="Q377" s="8" t="n">
        <v>0.003402777777777778</v>
      </c>
      <c r="R377" s="8" t="n">
        <v>0.00375</v>
      </c>
      <c r="S377" s="8" t="n">
        <v>0.003946759259259259</v>
      </c>
      <c r="T377" s="8" t="n">
        <v>0.004108796296296296</v>
      </c>
      <c r="U377" s="8" t="n">
        <v>0.004467592592592592</v>
      </c>
      <c r="V377" t="inlineStr">
        <is>
          <t>–</t>
        </is>
      </c>
      <c r="W377">
        <f>E377 + G377 + I377 + K377 + M377 + O377 + Q377 + S377</f>
        <v/>
      </c>
      <c r="X377" s="9">
        <f>W377 / 8</f>
        <v/>
      </c>
      <c r="Y377" s="9">
        <f>MAX(ABS(E377 - X377), ABS(G377 - X377), ABS(I377 - X377), ABS(K377 - X377), ABS(M377 - X377), ABS(O377 - X377), ABS(Q377 - X377), ABS(S377 - X377))</f>
        <v/>
      </c>
      <c r="Z377" s="8" t="n">
        <v>0.05666666666666666</v>
      </c>
    </row>
    <row r="378">
      <c r="A378" t="inlineStr">
        <is>
          <t>Roge, Pascal (GBR)</t>
        </is>
      </c>
      <c r="B378" t="inlineStr">
        <is>
          <t>40-44</t>
        </is>
      </c>
      <c r="C378" t="inlineStr">
        <is>
          <t>2023 Birmingham</t>
        </is>
      </c>
      <c r="D378" t="inlineStr">
        <is>
          <t>HYROX</t>
        </is>
      </c>
      <c r="E378" s="8" t="n">
        <v>0.002604166666666667</v>
      </c>
      <c r="F378" s="8" t="n">
        <v>0.003159722222222222</v>
      </c>
      <c r="G378" s="8" t="n">
        <v>0.003333333333333334</v>
      </c>
      <c r="H378" s="8" t="n">
        <v>0.002002314814814815</v>
      </c>
      <c r="I378" s="8" t="n">
        <v>0.003715277777777778</v>
      </c>
      <c r="J378" s="8" t="n">
        <v>0.002627314814814815</v>
      </c>
      <c r="K378" s="8" t="n">
        <v>0.003553240740740741</v>
      </c>
      <c r="L378" s="8" t="n">
        <v>0.004398148148148148</v>
      </c>
      <c r="M378" s="8" t="n">
        <v>0.003842592592592593</v>
      </c>
      <c r="N378" s="8" t="n">
        <v>0.003321759259259259</v>
      </c>
      <c r="O378" s="8" t="n">
        <v>0.003715277777777778</v>
      </c>
      <c r="P378" s="8" t="n">
        <v>0.00130787037037037</v>
      </c>
      <c r="Q378" s="8" t="n">
        <v>0.003784722222222222</v>
      </c>
      <c r="R378" s="8" t="n">
        <v>0.00337962962962963</v>
      </c>
      <c r="S378" s="8" t="n">
        <v>0.004305555555555556</v>
      </c>
      <c r="T378" s="8" t="n">
        <v>0.003645833333333333</v>
      </c>
      <c r="U378" s="8" t="n">
        <v>0.004074074074074074</v>
      </c>
      <c r="V378" t="inlineStr">
        <is>
          <t>–</t>
        </is>
      </c>
      <c r="W378">
        <f>E378 + G378 + I378 + K378 + M378 + O378 + Q378 + S378</f>
        <v/>
      </c>
      <c r="X378" s="9">
        <f>W378 / 8</f>
        <v/>
      </c>
      <c r="Y378" s="9">
        <f>MAX(ABS(E378 - X378), ABS(G378 - X378), ABS(I378 - X378), ABS(K378 - X378), ABS(M378 - X378), ABS(O378 - X378), ABS(Q378 - X378), ABS(S378 - X378))</f>
        <v/>
      </c>
      <c r="Z378" s="8" t="n">
        <v>0.05667824074074074</v>
      </c>
    </row>
    <row r="379">
      <c r="A379" t="inlineStr">
        <is>
          <t>Barrett, Craig (GBR)</t>
        </is>
      </c>
      <c r="B379" t="inlineStr">
        <is>
          <t>40-44</t>
        </is>
      </c>
      <c r="C379" t="inlineStr">
        <is>
          <t>2023 Birmingham</t>
        </is>
      </c>
      <c r="D379" t="inlineStr">
        <is>
          <t>HYROX</t>
        </is>
      </c>
      <c r="E379" s="8" t="n">
        <v>0.002604166666666667</v>
      </c>
      <c r="F379" s="8" t="n">
        <v>0.00287037037037037</v>
      </c>
      <c r="G379" s="8" t="n">
        <v>0.003321759259259259</v>
      </c>
      <c r="H379" s="8" t="n">
        <v>0.002256944444444444</v>
      </c>
      <c r="I379" s="8" t="n">
        <v>0.003425925925925926</v>
      </c>
      <c r="J379" s="8" t="n">
        <v>0.003298611111111111</v>
      </c>
      <c r="K379" s="8" t="n">
        <v>0.003541666666666666</v>
      </c>
      <c r="L379" s="8" t="n">
        <v>0.003356481481481482</v>
      </c>
      <c r="M379" s="8" t="n">
        <v>0.003553240740740741</v>
      </c>
      <c r="N379" s="8" t="n">
        <v>0.003310185185185185</v>
      </c>
      <c r="O379" s="8" t="n">
        <v>0.003622685185185185</v>
      </c>
      <c r="P379" s="8" t="n">
        <v>0.001296296296296296</v>
      </c>
      <c r="Q379" s="8" t="n">
        <v>0.003530092592592592</v>
      </c>
      <c r="R379" s="8" t="n">
        <v>0.00318287037037037</v>
      </c>
      <c r="S379" s="8" t="n">
        <v>0.003981481481481482</v>
      </c>
      <c r="T379" s="8" t="n">
        <v>0.005613425925925926</v>
      </c>
      <c r="U379" s="8" t="n">
        <v>0.00400462962962963</v>
      </c>
      <c r="V379" t="inlineStr">
        <is>
          <t>–</t>
        </is>
      </c>
      <c r="W379">
        <f>E379 + G379 + I379 + K379 + M379 + O379 + Q379 + S379</f>
        <v/>
      </c>
      <c r="X379" s="9">
        <f>W379 / 8</f>
        <v/>
      </c>
      <c r="Y379" s="9">
        <f>MAX(ABS(E379 - X379), ABS(G379 - X379), ABS(I379 - X379), ABS(K379 - X379), ABS(M379 - X379), ABS(O379 - X379), ABS(Q379 - X379), ABS(S379 - X379))</f>
        <v/>
      </c>
      <c r="Z379" s="8" t="n">
        <v>0.05668981481481482</v>
      </c>
    </row>
    <row r="380">
      <c r="A380" t="inlineStr">
        <is>
          <t>Prothero, Chris (GBR)</t>
        </is>
      </c>
      <c r="B380" t="inlineStr">
        <is>
          <t>30-34</t>
        </is>
      </c>
      <c r="C380" t="inlineStr">
        <is>
          <t>2023 Birmingham</t>
        </is>
      </c>
      <c r="D380" t="inlineStr">
        <is>
          <t>HYROX</t>
        </is>
      </c>
      <c r="E380" s="8" t="n">
        <v>0.0021875</v>
      </c>
      <c r="F380" s="8" t="n">
        <v>0.003113425925925926</v>
      </c>
      <c r="G380" s="8" t="n">
        <v>0.002974537037037037</v>
      </c>
      <c r="H380" s="8" t="n">
        <v>0.002349537037037037</v>
      </c>
      <c r="I380" s="8" t="n">
        <v>0.003043981481481481</v>
      </c>
      <c r="J380" s="8" t="n">
        <v>0.005208333333333333</v>
      </c>
      <c r="K380" s="8" t="n">
        <v>0.003148148148148148</v>
      </c>
      <c r="L380" s="8" t="n">
        <v>0.0028125</v>
      </c>
      <c r="M380" s="8" t="n">
        <v>0.003298611111111111</v>
      </c>
      <c r="N380" s="8" t="n">
        <v>0.00318287037037037</v>
      </c>
      <c r="O380" s="8" t="n">
        <v>0.003240740740740741</v>
      </c>
      <c r="P380" s="8" t="n">
        <v>0.002106481481481481</v>
      </c>
      <c r="Q380" s="8" t="n">
        <v>0.003356481481481482</v>
      </c>
      <c r="R380" s="8" t="n">
        <v>0.004340277777777778</v>
      </c>
      <c r="S380" s="8" t="n">
        <v>0.003900462962962963</v>
      </c>
      <c r="T380" s="8" t="n">
        <v>0.004548611111111111</v>
      </c>
      <c r="U380" s="8" t="n">
        <v>0.003993055555555555</v>
      </c>
      <c r="V380" t="inlineStr">
        <is>
          <t>–</t>
        </is>
      </c>
      <c r="W380">
        <f>E380 + G380 + I380 + K380 + M380 + O380 + Q380 + S380</f>
        <v/>
      </c>
      <c r="X380" s="9">
        <f>W380 / 8</f>
        <v/>
      </c>
      <c r="Y380" s="9">
        <f>MAX(ABS(E380 - X380), ABS(G380 - X380), ABS(I380 - X380), ABS(K380 - X380), ABS(M380 - X380), ABS(O380 - X380), ABS(Q380 - X380), ABS(S380 - X380))</f>
        <v/>
      </c>
      <c r="Z380" s="8" t="n">
        <v>0.05671296296296297</v>
      </c>
    </row>
    <row r="381">
      <c r="A381" t="inlineStr">
        <is>
          <t>Banks, David (GBR)</t>
        </is>
      </c>
      <c r="B381" t="inlineStr">
        <is>
          <t>65-69</t>
        </is>
      </c>
      <c r="C381" t="inlineStr">
        <is>
          <t>2023 Birmingham</t>
        </is>
      </c>
      <c r="D381" t="inlineStr">
        <is>
          <t>HYROX</t>
        </is>
      </c>
      <c r="E381" s="8" t="n">
        <v>0.002824074074074074</v>
      </c>
      <c r="F381" s="8" t="n">
        <v>0.003009259259259259</v>
      </c>
      <c r="G381" s="8" t="n">
        <v>0.003668981481481481</v>
      </c>
      <c r="H381" s="8" t="n">
        <v>0.002546296296296297</v>
      </c>
      <c r="I381" s="8" t="n">
        <v>0.003819444444444444</v>
      </c>
      <c r="J381" s="8" t="n">
        <v>0.002615740740740741</v>
      </c>
      <c r="K381" s="8" t="n">
        <v>0.003761574074074074</v>
      </c>
      <c r="L381" s="8" t="n">
        <v>0.003148148148148148</v>
      </c>
      <c r="M381" s="8" t="n">
        <v>0.003773148148148148</v>
      </c>
      <c r="N381" s="8" t="n">
        <v>0.003078703703703704</v>
      </c>
      <c r="O381" s="8" t="n">
        <v>0.003773148148148148</v>
      </c>
      <c r="P381" s="8" t="n">
        <v>0.001400462962962963</v>
      </c>
      <c r="Q381" s="8" t="n">
        <v>0.003761574074074074</v>
      </c>
      <c r="R381" s="8" t="n">
        <v>0.00349537037037037</v>
      </c>
      <c r="S381" s="8" t="n">
        <v>0.004085648148148148</v>
      </c>
      <c r="T381" s="8" t="n">
        <v>0.00474537037037037</v>
      </c>
      <c r="U381" s="8" t="n">
        <v>0.003310185185185185</v>
      </c>
      <c r="V381" t="inlineStr">
        <is>
          <t>–</t>
        </is>
      </c>
      <c r="W381">
        <f>E381 + G381 + I381 + K381 + M381 + O381 + Q381 + S381</f>
        <v/>
      </c>
      <c r="X381" s="9">
        <f>W381 / 8</f>
        <v/>
      </c>
      <c r="Y381" s="9">
        <f>MAX(ABS(E381 - X381), ABS(G381 - X381), ABS(I381 - X381), ABS(K381 - X381), ABS(M381 - X381), ABS(O381 - X381), ABS(Q381 - X381), ABS(S381 - X381))</f>
        <v/>
      </c>
      <c r="Z381" s="8" t="n">
        <v>0.05672453703703704</v>
      </c>
    </row>
    <row r="382">
      <c r="A382" t="inlineStr">
        <is>
          <t>Rowland, Ellis (GBR)</t>
        </is>
      </c>
      <c r="B382" t="inlineStr">
        <is>
          <t>U24</t>
        </is>
      </c>
      <c r="C382" t="inlineStr">
        <is>
          <t>2023 Birmingham</t>
        </is>
      </c>
      <c r="D382" t="inlineStr">
        <is>
          <t>HYROX</t>
        </is>
      </c>
      <c r="E382" s="8" t="n">
        <v>0.002372685185185185</v>
      </c>
      <c r="F382" s="8" t="n">
        <v>0.002962962962962963</v>
      </c>
      <c r="G382" s="8" t="n">
        <v>0.003263888888888889</v>
      </c>
      <c r="H382" s="8" t="n">
        <v>0.002604166666666667</v>
      </c>
      <c r="I382" s="8" t="n">
        <v>0.003831018518518518</v>
      </c>
      <c r="J382" s="8" t="n">
        <v>0.003831018518518518</v>
      </c>
      <c r="K382" s="8" t="n">
        <v>0.003483796296296296</v>
      </c>
      <c r="L382" s="8" t="n">
        <v>0.0034375</v>
      </c>
      <c r="M382" s="8" t="n">
        <v>0.003587962962962963</v>
      </c>
      <c r="N382" s="8" t="n">
        <v>0.003414351851851852</v>
      </c>
      <c r="O382" s="8" t="n">
        <v>0.00337962962962963</v>
      </c>
      <c r="P382" s="8" t="n">
        <v>0.00150462962962963</v>
      </c>
      <c r="Q382" s="8" t="n">
        <v>0.003564814814814815</v>
      </c>
      <c r="R382" s="8" t="n">
        <v>0.0034375</v>
      </c>
      <c r="S382" s="8" t="n">
        <v>0.003726851851851852</v>
      </c>
      <c r="T382" s="8" t="n">
        <v>0.003900462962962963</v>
      </c>
      <c r="U382" s="8" t="n">
        <v>0.004513888888888888</v>
      </c>
      <c r="V382" t="inlineStr">
        <is>
          <t>–</t>
        </is>
      </c>
      <c r="W382">
        <f>E382 + G382 + I382 + K382 + M382 + O382 + Q382 + S382</f>
        <v/>
      </c>
      <c r="X382" s="9">
        <f>W382 / 8</f>
        <v/>
      </c>
      <c r="Y382" s="9">
        <f>MAX(ABS(E382 - X382), ABS(G382 - X382), ABS(I382 - X382), ABS(K382 - X382), ABS(M382 - X382), ABS(O382 - X382), ABS(Q382 - X382), ABS(S382 - X382))</f>
        <v/>
      </c>
      <c r="Z382" s="8" t="n">
        <v>0.05673611111111111</v>
      </c>
    </row>
    <row r="383">
      <c r="A383" t="inlineStr">
        <is>
          <t>Overney, Rob (GBR)</t>
        </is>
      </c>
      <c r="B383" t="inlineStr">
        <is>
          <t>30-34</t>
        </is>
      </c>
      <c r="C383" t="inlineStr">
        <is>
          <t>2023 Birmingham</t>
        </is>
      </c>
      <c r="D383" t="inlineStr">
        <is>
          <t>HYROX</t>
        </is>
      </c>
      <c r="E383" s="8" t="n">
        <v>0.00244212962962963</v>
      </c>
      <c r="F383" s="8" t="n">
        <v>0.002824074074074074</v>
      </c>
      <c r="G383" s="8" t="n">
        <v>0.003564814814814815</v>
      </c>
      <c r="H383" s="8" t="n">
        <v>0.002916666666666667</v>
      </c>
      <c r="I383" s="8" t="n">
        <v>0.00369212962962963</v>
      </c>
      <c r="J383" s="8" t="n">
        <v>0.004386574074074074</v>
      </c>
      <c r="K383" s="8" t="n">
        <v>0.00369212962962963</v>
      </c>
      <c r="L383" s="8" t="n">
        <v>0.003425925925925926</v>
      </c>
      <c r="M383" s="8" t="n">
        <v>0.003680555555555555</v>
      </c>
      <c r="N383" s="8" t="n">
        <v>0.003009259259259259</v>
      </c>
      <c r="O383" s="8" t="n">
        <v>0.003622685185185185</v>
      </c>
      <c r="P383" s="8" t="n">
        <v>0.001215277777777778</v>
      </c>
      <c r="Q383" s="8" t="n">
        <v>0.003715277777777778</v>
      </c>
      <c r="R383" s="8" t="n">
        <v>0.003425925925925926</v>
      </c>
      <c r="S383" s="8" t="n">
        <v>0.004120370370370371</v>
      </c>
      <c r="T383" s="8" t="n">
        <v>0.003831018518518518</v>
      </c>
      <c r="U383" s="8" t="n">
        <v>0.003263888888888889</v>
      </c>
      <c r="V383" t="inlineStr">
        <is>
          <t>–</t>
        </is>
      </c>
      <c r="W383">
        <f>E383 + G383 + I383 + K383 + M383 + O383 + Q383 + S383</f>
        <v/>
      </c>
      <c r="X383" s="9">
        <f>W383 / 8</f>
        <v/>
      </c>
      <c r="Y383" s="9">
        <f>MAX(ABS(E383 - X383), ABS(G383 - X383), ABS(I383 - X383), ABS(K383 - X383), ABS(M383 - X383), ABS(O383 - X383), ABS(Q383 - X383), ABS(S383 - X383))</f>
        <v/>
      </c>
      <c r="Z383" s="8" t="n">
        <v>0.05674768518518519</v>
      </c>
    </row>
    <row r="384">
      <c r="A384" t="inlineStr">
        <is>
          <t>Moralee, Chris (GBR)</t>
        </is>
      </c>
      <c r="B384" t="inlineStr">
        <is>
          <t>30-34</t>
        </is>
      </c>
      <c r="C384" t="inlineStr">
        <is>
          <t>2023 Birmingham</t>
        </is>
      </c>
      <c r="D384" t="inlineStr">
        <is>
          <t>HYROX</t>
        </is>
      </c>
      <c r="E384" s="8" t="n">
        <v>0.002615740740740741</v>
      </c>
      <c r="F384" s="8" t="n">
        <v>0.003229166666666667</v>
      </c>
      <c r="G384" s="8" t="n">
        <v>0.003460648148148148</v>
      </c>
      <c r="H384" s="8" t="n">
        <v>0.002268518518518519</v>
      </c>
      <c r="I384" s="8" t="n">
        <v>0.003877314814814815</v>
      </c>
      <c r="J384" s="8" t="n">
        <v>0.003298611111111111</v>
      </c>
      <c r="K384" s="8" t="n">
        <v>0.003703703703703704</v>
      </c>
      <c r="L384" s="8" t="n">
        <v>0.004039351851851852</v>
      </c>
      <c r="M384" s="8" t="n">
        <v>0.003877314814814815</v>
      </c>
      <c r="N384" s="8" t="n">
        <v>0.003287037037037037</v>
      </c>
      <c r="O384" s="8" t="n">
        <v>0.003715277777777778</v>
      </c>
      <c r="P384" s="8" t="n">
        <v>0.001342592592592592</v>
      </c>
      <c r="Q384" s="8" t="n">
        <v>0.003715277777777778</v>
      </c>
      <c r="R384" s="8" t="n">
        <v>0.003252314814814815</v>
      </c>
      <c r="S384" s="8" t="n">
        <v>0.0040625</v>
      </c>
      <c r="T384" s="8" t="n">
        <v>0.00369212962962963</v>
      </c>
      <c r="U384" s="8" t="n">
        <v>0.0034375</v>
      </c>
      <c r="V384" t="inlineStr">
        <is>
          <t>–</t>
        </is>
      </c>
      <c r="W384">
        <f>E384 + G384 + I384 + K384 + M384 + O384 + Q384 + S384</f>
        <v/>
      </c>
      <c r="X384" s="9">
        <f>W384 / 8</f>
        <v/>
      </c>
      <c r="Y384" s="9">
        <f>MAX(ABS(E384 - X384), ABS(G384 - X384), ABS(I384 - X384), ABS(K384 - X384), ABS(M384 - X384), ABS(O384 - X384), ABS(Q384 - X384), ABS(S384 - X384))</f>
        <v/>
      </c>
      <c r="Z384" s="8" t="n">
        <v>0.05678240740740741</v>
      </c>
    </row>
    <row r="385">
      <c r="A385" t="inlineStr">
        <is>
          <t>Ingram, Joe (GBR)</t>
        </is>
      </c>
      <c r="B385" t="inlineStr">
        <is>
          <t>30-34</t>
        </is>
      </c>
      <c r="C385" t="inlineStr">
        <is>
          <t>2023 Birmingham</t>
        </is>
      </c>
      <c r="D385" t="inlineStr">
        <is>
          <t>HYROX</t>
        </is>
      </c>
      <c r="E385" s="8" t="n">
        <v>0.002303240740740741</v>
      </c>
      <c r="F385" s="8" t="n">
        <v>0.002974537037037037</v>
      </c>
      <c r="G385" s="8" t="n">
        <v>0.003298611111111111</v>
      </c>
      <c r="H385" s="8" t="n">
        <v>0.002152777777777778</v>
      </c>
      <c r="I385" s="8" t="n">
        <v>0.003680555555555555</v>
      </c>
      <c r="J385" s="8" t="n">
        <v>0.003298611111111111</v>
      </c>
      <c r="K385" s="8" t="n">
        <v>0.004085648148148148</v>
      </c>
      <c r="L385" s="8" t="n">
        <v>0.002557870370370371</v>
      </c>
      <c r="M385" s="8" t="n">
        <v>0.003668981481481481</v>
      </c>
      <c r="N385" s="8" t="n">
        <v>0.003125</v>
      </c>
      <c r="O385" s="8" t="n">
        <v>0.003715277777777778</v>
      </c>
      <c r="P385" s="8" t="n">
        <v>0.001898148148148148</v>
      </c>
      <c r="Q385" s="8" t="n">
        <v>0.003622685185185185</v>
      </c>
      <c r="R385" s="8" t="n">
        <v>0.002974537037037037</v>
      </c>
      <c r="S385" s="8" t="n">
        <v>0.004270833333333333</v>
      </c>
      <c r="T385" s="8" t="n">
        <v>0.004664351851851852</v>
      </c>
      <c r="U385" s="8" t="n">
        <v>0.004594907407407408</v>
      </c>
      <c r="V385" t="inlineStr">
        <is>
          <t>–</t>
        </is>
      </c>
      <c r="W385">
        <f>E385 + G385 + I385 + K385 + M385 + O385 + Q385 + S385</f>
        <v/>
      </c>
      <c r="X385" s="9">
        <f>W385 / 8</f>
        <v/>
      </c>
      <c r="Y385" s="9">
        <f>MAX(ABS(E385 - X385), ABS(G385 - X385), ABS(I385 - X385), ABS(K385 - X385), ABS(M385 - X385), ABS(O385 - X385), ABS(Q385 - X385), ABS(S385 - X385))</f>
        <v/>
      </c>
      <c r="Z385" s="8" t="n">
        <v>0.05678240740740741</v>
      </c>
    </row>
    <row r="386">
      <c r="A386" t="inlineStr">
        <is>
          <t>Douglass, Mike (GBR)</t>
        </is>
      </c>
      <c r="B386" t="inlineStr">
        <is>
          <t>35-39</t>
        </is>
      </c>
      <c r="C386" t="inlineStr">
        <is>
          <t>2023 Birmingham</t>
        </is>
      </c>
      <c r="D386" t="inlineStr">
        <is>
          <t>HYROX</t>
        </is>
      </c>
      <c r="E386" s="8" t="n">
        <v>0.002361111111111111</v>
      </c>
      <c r="F386" s="8" t="n">
        <v>0.003101851851851852</v>
      </c>
      <c r="G386" s="8" t="n">
        <v>0.003078703703703704</v>
      </c>
      <c r="H386" s="8" t="n">
        <v>0.002384259259259259</v>
      </c>
      <c r="I386" s="8" t="n">
        <v>0.003287037037037037</v>
      </c>
      <c r="J386" s="8" t="n">
        <v>0.00380787037037037</v>
      </c>
      <c r="K386" s="8" t="n">
        <v>0.00337962962962963</v>
      </c>
      <c r="L386" s="8" t="n">
        <v>0.002986111111111111</v>
      </c>
      <c r="M386" s="8" t="n">
        <v>0.003506944444444444</v>
      </c>
      <c r="N386" s="8" t="n">
        <v>0.003611111111111111</v>
      </c>
      <c r="O386" s="8" t="n">
        <v>0.003391203703703704</v>
      </c>
      <c r="P386" s="8" t="n">
        <v>0.001539351851851852</v>
      </c>
      <c r="Q386" s="8" t="n">
        <v>0.003240740740740741</v>
      </c>
      <c r="R386" s="8" t="n">
        <v>0.003831018518518518</v>
      </c>
      <c r="S386" s="8" t="n">
        <v>0.003576388888888889</v>
      </c>
      <c r="T386" s="8" t="n">
        <v>0.004467592592592592</v>
      </c>
      <c r="U386" s="8" t="n">
        <v>0.005358796296296296</v>
      </c>
      <c r="V386" t="inlineStr">
        <is>
          <t>–</t>
        </is>
      </c>
      <c r="W386">
        <f>E386 + G386 + I386 + K386 + M386 + O386 + Q386 + S386</f>
        <v/>
      </c>
      <c r="X386" s="9">
        <f>W386 / 8</f>
        <v/>
      </c>
      <c r="Y386" s="9">
        <f>MAX(ABS(E386 - X386), ABS(G386 - X386), ABS(I386 - X386), ABS(K386 - X386), ABS(M386 - X386), ABS(O386 - X386), ABS(Q386 - X386), ABS(S386 - X386))</f>
        <v/>
      </c>
      <c r="Z386" s="8" t="n">
        <v>0.05680555555555555</v>
      </c>
    </row>
    <row r="387">
      <c r="A387" t="inlineStr">
        <is>
          <t>Tremelling, Matt (GBR)</t>
        </is>
      </c>
      <c r="B387" t="inlineStr">
        <is>
          <t>40-44</t>
        </is>
      </c>
      <c r="C387" t="inlineStr">
        <is>
          <t>2023 Birmingham</t>
        </is>
      </c>
      <c r="D387" t="inlineStr">
        <is>
          <t>HYROX</t>
        </is>
      </c>
      <c r="E387" s="8" t="n">
        <v>0.003206018518518519</v>
      </c>
      <c r="F387" s="8" t="n">
        <v>0.003032407407407407</v>
      </c>
      <c r="G387" s="8" t="n">
        <v>0.003761574074074074</v>
      </c>
      <c r="H387" s="8" t="n">
        <v>0.002141203703703704</v>
      </c>
      <c r="I387" s="8" t="n">
        <v>0.003888888888888889</v>
      </c>
      <c r="J387" s="8" t="n">
        <v>0.002986111111111111</v>
      </c>
      <c r="K387" s="8" t="n">
        <v>0.003958333333333334</v>
      </c>
      <c r="L387" s="8" t="n">
        <v>0.003206018518518519</v>
      </c>
      <c r="M387" s="8" t="n">
        <v>0.003969907407407407</v>
      </c>
      <c r="N387" s="8" t="n">
        <v>0.003113425925925926</v>
      </c>
      <c r="O387" s="8" t="n">
        <v>0.003912037037037037</v>
      </c>
      <c r="P387" s="8" t="n">
        <v>0.00130787037037037</v>
      </c>
      <c r="Q387" s="8" t="n">
        <v>0.003854166666666667</v>
      </c>
      <c r="R387" s="8" t="n">
        <v>0.002754629629629629</v>
      </c>
      <c r="S387" s="8" t="n">
        <v>0.004166666666666667</v>
      </c>
      <c r="T387" s="8" t="n">
        <v>0.003587962962962963</v>
      </c>
      <c r="U387" s="8" t="n">
        <v>0.004085648148148148</v>
      </c>
      <c r="V387" t="inlineStr">
        <is>
          <t>–</t>
        </is>
      </c>
      <c r="W387">
        <f>E387 + G387 + I387 + K387 + M387 + O387 + Q387 + S387</f>
        <v/>
      </c>
      <c r="X387" s="9">
        <f>W387 / 8</f>
        <v/>
      </c>
      <c r="Y387" s="9">
        <f>MAX(ABS(E387 - X387), ABS(G387 - X387), ABS(I387 - X387), ABS(K387 - X387), ABS(M387 - X387), ABS(O387 - X387), ABS(Q387 - X387), ABS(S387 - X387))</f>
        <v/>
      </c>
      <c r="Z387" s="8" t="n">
        <v>0.05684027777777778</v>
      </c>
    </row>
    <row r="388">
      <c r="A388" t="inlineStr">
        <is>
          <t>Cooke, Andy (GBR)</t>
        </is>
      </c>
      <c r="B388" t="inlineStr">
        <is>
          <t>50-54</t>
        </is>
      </c>
      <c r="C388" t="inlineStr">
        <is>
          <t>2023 Birmingham</t>
        </is>
      </c>
      <c r="D388" t="inlineStr">
        <is>
          <t>HYROX</t>
        </is>
      </c>
      <c r="E388" s="8" t="n">
        <v>0.0021875</v>
      </c>
      <c r="F388" s="8" t="n">
        <v>0.002939814814814815</v>
      </c>
      <c r="G388" s="8" t="n">
        <v>0.00318287037037037</v>
      </c>
      <c r="H388" s="8" t="n">
        <v>0.002858796296296296</v>
      </c>
      <c r="I388" s="8" t="n">
        <v>0.00337962962962963</v>
      </c>
      <c r="J388" s="8" t="n">
        <v>0.004224537037037037</v>
      </c>
      <c r="K388" s="8" t="n">
        <v>0.003599537037037037</v>
      </c>
      <c r="L388" s="8" t="n">
        <v>0.003668981481481481</v>
      </c>
      <c r="M388" s="8" t="n">
        <v>0.003680555555555555</v>
      </c>
      <c r="N388" s="8" t="n">
        <v>0.003298611111111111</v>
      </c>
      <c r="O388" s="8" t="n">
        <v>0.00369212962962963</v>
      </c>
      <c r="P388" s="8" t="n">
        <v>0.00130787037037037</v>
      </c>
      <c r="Q388" s="8" t="n">
        <v>0.003657407407407407</v>
      </c>
      <c r="R388" s="8" t="n">
        <v>0.003564814814814815</v>
      </c>
      <c r="S388" s="8" t="n">
        <v>0.003981481481481482</v>
      </c>
      <c r="T388" s="8" t="n">
        <v>0.004166666666666667</v>
      </c>
      <c r="U388" s="8" t="n">
        <v>0.003599537037037037</v>
      </c>
      <c r="V388" t="inlineStr">
        <is>
          <t>–</t>
        </is>
      </c>
      <c r="W388">
        <f>E388 + G388 + I388 + K388 + M388 + O388 + Q388 + S388</f>
        <v/>
      </c>
      <c r="X388" s="9">
        <f>W388 / 8</f>
        <v/>
      </c>
      <c r="Y388" s="9">
        <f>MAX(ABS(E388 - X388), ABS(G388 - X388), ABS(I388 - X388), ABS(K388 - X388), ABS(M388 - X388), ABS(O388 - X388), ABS(Q388 - X388), ABS(S388 - X388))</f>
        <v/>
      </c>
      <c r="Z388" s="8" t="n">
        <v>0.05690972222222222</v>
      </c>
    </row>
    <row r="389">
      <c r="A389" t="inlineStr">
        <is>
          <t>Welch, Philip (GBR)</t>
        </is>
      </c>
      <c r="B389" t="inlineStr">
        <is>
          <t>30-34</t>
        </is>
      </c>
      <c r="C389" t="inlineStr">
        <is>
          <t>2023 Birmingham</t>
        </is>
      </c>
      <c r="D389" t="inlineStr">
        <is>
          <t>HYROX</t>
        </is>
      </c>
      <c r="E389" s="8" t="n">
        <v>0.00224537037037037</v>
      </c>
      <c r="F389" s="8" t="n">
        <v>0.002939814814814815</v>
      </c>
      <c r="G389" s="8" t="n">
        <v>0.00306712962962963</v>
      </c>
      <c r="H389" s="8" t="n">
        <v>0.00181712962962963</v>
      </c>
      <c r="I389" s="8" t="n">
        <v>0.003530092592592592</v>
      </c>
      <c r="J389" s="8" t="n">
        <v>0.005381944444444444</v>
      </c>
      <c r="K389" s="8" t="n">
        <v>0.003715277777777778</v>
      </c>
      <c r="L389" s="8" t="n">
        <v>0.003738425925925926</v>
      </c>
      <c r="M389" s="8" t="n">
        <v>0.003773148148148148</v>
      </c>
      <c r="N389" s="8" t="n">
        <v>0.003333333333333334</v>
      </c>
      <c r="O389" s="8" t="n">
        <v>0.003518518518518518</v>
      </c>
      <c r="P389" s="8" t="n">
        <v>0.001736111111111111</v>
      </c>
      <c r="Q389" s="8" t="n">
        <v>0.003402777777777778</v>
      </c>
      <c r="R389" s="8" t="n">
        <v>0.002939814814814815</v>
      </c>
      <c r="S389" s="8" t="n">
        <v>0.00380787037037037</v>
      </c>
      <c r="T389" s="8" t="n">
        <v>0.003923611111111111</v>
      </c>
      <c r="U389" s="8" t="n">
        <v>0.004155092592592592</v>
      </c>
      <c r="V389" t="inlineStr">
        <is>
          <t>–</t>
        </is>
      </c>
      <c r="W389">
        <f>E389 + G389 + I389 + K389 + M389 + O389 + Q389 + S389</f>
        <v/>
      </c>
      <c r="X389" s="9">
        <f>W389 / 8</f>
        <v/>
      </c>
      <c r="Y389" s="9">
        <f>MAX(ABS(E389 - X389), ABS(G389 - X389), ABS(I389 - X389), ABS(K389 - X389), ABS(M389 - X389), ABS(O389 - X389), ABS(Q389 - X389), ABS(S389 - X389))</f>
        <v/>
      </c>
      <c r="Z389" s="8" t="n">
        <v>0.05690972222222222</v>
      </c>
    </row>
    <row r="390">
      <c r="A390" t="inlineStr">
        <is>
          <t>Pickering, Ben (GBR)</t>
        </is>
      </c>
      <c r="B390" t="inlineStr">
        <is>
          <t>35-39</t>
        </is>
      </c>
      <c r="C390" t="inlineStr">
        <is>
          <t>2023 Birmingham</t>
        </is>
      </c>
      <c r="D390" t="inlineStr">
        <is>
          <t>HYROX</t>
        </is>
      </c>
      <c r="E390" s="8" t="n">
        <v>0.002291666666666667</v>
      </c>
      <c r="F390" s="8" t="n">
        <v>0.002928240740740741</v>
      </c>
      <c r="G390" s="8" t="n">
        <v>0.00318287037037037</v>
      </c>
      <c r="H390" s="8" t="n">
        <v>0.002557870370370371</v>
      </c>
      <c r="I390" s="8" t="n">
        <v>0.003530092592592592</v>
      </c>
      <c r="J390" s="8" t="n">
        <v>0.003877314814814815</v>
      </c>
      <c r="K390" s="8" t="n">
        <v>0.003703703703703704</v>
      </c>
      <c r="L390" s="8" t="n">
        <v>0.002662037037037037</v>
      </c>
      <c r="M390" s="8" t="n">
        <v>0.003761574074074074</v>
      </c>
      <c r="N390" s="8" t="n">
        <v>0.003321759259259259</v>
      </c>
      <c r="O390" s="8" t="n">
        <v>0.003657407407407407</v>
      </c>
      <c r="P390" s="8" t="n">
        <v>0.001585648148148148</v>
      </c>
      <c r="Q390" s="8" t="n">
        <v>0.003715277777777778</v>
      </c>
      <c r="R390" s="8" t="n">
        <v>0.003298611111111111</v>
      </c>
      <c r="S390" s="8" t="n">
        <v>0.004606481481481481</v>
      </c>
      <c r="T390" s="8" t="n">
        <v>0.004224537037037037</v>
      </c>
      <c r="U390" s="8" t="n">
        <v>0.004155092592592592</v>
      </c>
      <c r="V390" t="inlineStr">
        <is>
          <t>–</t>
        </is>
      </c>
      <c r="W390">
        <f>E390 + G390 + I390 + K390 + M390 + O390 + Q390 + S390</f>
        <v/>
      </c>
      <c r="X390" s="9">
        <f>W390 / 8</f>
        <v/>
      </c>
      <c r="Y390" s="9">
        <f>MAX(ABS(E390 - X390), ABS(G390 - X390), ABS(I390 - X390), ABS(K390 - X390), ABS(M390 - X390), ABS(O390 - X390), ABS(Q390 - X390), ABS(S390 - X390))</f>
        <v/>
      </c>
      <c r="Z390" s="8" t="n">
        <v>0.05696759259259259</v>
      </c>
    </row>
    <row r="391">
      <c r="A391" t="inlineStr">
        <is>
          <t>Watters, Michael (GBR)</t>
        </is>
      </c>
      <c r="B391" t="inlineStr">
        <is>
          <t>35-39</t>
        </is>
      </c>
      <c r="C391" t="inlineStr">
        <is>
          <t>2023 Birmingham</t>
        </is>
      </c>
      <c r="D391" t="inlineStr">
        <is>
          <t>HYROX</t>
        </is>
      </c>
      <c r="E391" s="8" t="n">
        <v>0.002372685185185185</v>
      </c>
      <c r="F391" s="8" t="n">
        <v>0.002881944444444444</v>
      </c>
      <c r="G391" s="8" t="n">
        <v>0.003287037037037037</v>
      </c>
      <c r="H391" s="8" t="n">
        <v>0.002280092592592593</v>
      </c>
      <c r="I391" s="8" t="n">
        <v>0.006701388888888889</v>
      </c>
      <c r="J391" s="8" t="n">
        <v>0.003622685185185185</v>
      </c>
      <c r="K391" s="8" t="n">
        <v>0.003564814814814815</v>
      </c>
      <c r="L391" s="8" t="n">
        <v>0.003032407407407407</v>
      </c>
      <c r="M391" s="8" t="n">
        <v>0.003576388888888889</v>
      </c>
      <c r="N391" s="8" t="n">
        <v>0.003333333333333334</v>
      </c>
      <c r="O391" s="8" t="n">
        <v>0.003506944444444444</v>
      </c>
      <c r="P391" s="8" t="n">
        <v>0.001180555555555556</v>
      </c>
      <c r="Q391" s="8" t="n">
        <v>0.003449074074074074</v>
      </c>
      <c r="R391" s="8" t="n">
        <v>0.003414351851851852</v>
      </c>
      <c r="S391" s="8" t="n">
        <v>0.003854166666666667</v>
      </c>
      <c r="T391" s="8" t="n">
        <v>0.004016203703703704</v>
      </c>
      <c r="U391" s="8" t="n">
        <v>0.003009259259259259</v>
      </c>
      <c r="V391" t="inlineStr">
        <is>
          <t>7 Minutes</t>
        </is>
      </c>
      <c r="W391">
        <f>E391 + G391 + I391 + K391 + M391 + O391 + Q391 + S391</f>
        <v/>
      </c>
      <c r="X391" s="9">
        <f>W391 / 8</f>
        <v/>
      </c>
      <c r="Y391" s="9">
        <f>MAX(ABS(E391 - X391), ABS(G391 - X391), ABS(I391 - X391), ABS(K391 - X391), ABS(M391 - X391), ABS(O391 - X391), ABS(Q391 - X391), ABS(S391 - X391))</f>
        <v/>
      </c>
      <c r="Z391" s="8" t="n">
        <v>0.05699074074074074</v>
      </c>
    </row>
    <row r="392">
      <c r="A392" t="inlineStr">
        <is>
          <t>Snape, Steve (GBR)</t>
        </is>
      </c>
      <c r="B392" t="inlineStr">
        <is>
          <t>45-49</t>
        </is>
      </c>
      <c r="C392" t="inlineStr">
        <is>
          <t>2023 Birmingham</t>
        </is>
      </c>
      <c r="D392" t="inlineStr">
        <is>
          <t>HYROX</t>
        </is>
      </c>
      <c r="E392" s="8" t="n">
        <v>0.002488425925925926</v>
      </c>
      <c r="F392" s="8" t="n">
        <v>0.002881944444444444</v>
      </c>
      <c r="G392" s="8" t="n">
        <v>0.003252314814814815</v>
      </c>
      <c r="H392" s="8" t="n">
        <v>0.002152777777777778</v>
      </c>
      <c r="I392" s="8" t="n">
        <v>0.003368055555555556</v>
      </c>
      <c r="J392" s="8" t="n">
        <v>0.003472222222222222</v>
      </c>
      <c r="K392" s="8" t="n">
        <v>0.003483796296296296</v>
      </c>
      <c r="L392" s="8" t="n">
        <v>0.003159722222222222</v>
      </c>
      <c r="M392" s="8" t="n">
        <v>0.004212962962962963</v>
      </c>
      <c r="N392" s="8" t="n">
        <v>0.003240740740740741</v>
      </c>
      <c r="O392" s="8" t="n">
        <v>0.003645833333333333</v>
      </c>
      <c r="P392" s="8" t="n">
        <v>0.001377314814814815</v>
      </c>
      <c r="Q392" s="8" t="n">
        <v>0.00375</v>
      </c>
      <c r="R392" s="8" t="n">
        <v>0.003090277777777778</v>
      </c>
      <c r="S392" s="8" t="n">
        <v>0.004201388888888889</v>
      </c>
      <c r="T392" s="8" t="n">
        <v>0.005</v>
      </c>
      <c r="U392" s="8" t="n">
        <v>0.00431712962962963</v>
      </c>
      <c r="V392" t="inlineStr">
        <is>
          <t>–</t>
        </is>
      </c>
      <c r="W392">
        <f>E392 + G392 + I392 + K392 + M392 + O392 + Q392 + S392</f>
        <v/>
      </c>
      <c r="X392" s="9">
        <f>W392 / 8</f>
        <v/>
      </c>
      <c r="Y392" s="9">
        <f>MAX(ABS(E392 - X392), ABS(G392 - X392), ABS(I392 - X392), ABS(K392 - X392), ABS(M392 - X392), ABS(O392 - X392), ABS(Q392 - X392), ABS(S392 - X392))</f>
        <v/>
      </c>
      <c r="Z392" s="8" t="n">
        <v>0.05701388888888889</v>
      </c>
    </row>
    <row r="393">
      <c r="A393" t="inlineStr">
        <is>
          <t>Pickup, Ian (GBR)</t>
        </is>
      </c>
      <c r="B393" t="inlineStr">
        <is>
          <t>35-39</t>
        </is>
      </c>
      <c r="C393" t="inlineStr">
        <is>
          <t>2023 Birmingham</t>
        </is>
      </c>
      <c r="D393" t="inlineStr">
        <is>
          <t>HYROX</t>
        </is>
      </c>
      <c r="E393" s="8" t="n">
        <v>0.0025</v>
      </c>
      <c r="F393" s="8" t="n">
        <v>0.003032407407407407</v>
      </c>
      <c r="G393" s="8" t="n">
        <v>0.003321759259259259</v>
      </c>
      <c r="H393" s="8" t="n">
        <v>0.002476851851851852</v>
      </c>
      <c r="I393" s="8" t="n">
        <v>0.003611111111111111</v>
      </c>
      <c r="J393" s="8" t="n">
        <v>0.003576388888888889</v>
      </c>
      <c r="K393" s="8" t="n">
        <v>0.003645833333333333</v>
      </c>
      <c r="L393" s="8" t="n">
        <v>0.003206018518518519</v>
      </c>
      <c r="M393" s="8" t="n">
        <v>0.00369212962962963</v>
      </c>
      <c r="N393" s="8" t="n">
        <v>0.003229166666666667</v>
      </c>
      <c r="O393" s="8" t="n">
        <v>0.00375</v>
      </c>
      <c r="P393" s="8" t="n">
        <v>0.001736111111111111</v>
      </c>
      <c r="Q393" s="8" t="n">
        <v>0.003738425925925926</v>
      </c>
      <c r="R393" s="8" t="n">
        <v>0.003472222222222222</v>
      </c>
      <c r="S393" s="8" t="n">
        <v>0.004178240740740741</v>
      </c>
      <c r="T393" s="8" t="n">
        <v>0.003668981481481481</v>
      </c>
      <c r="U393" s="8" t="n">
        <v>0.004293981481481481</v>
      </c>
      <c r="V393" t="inlineStr">
        <is>
          <t>–</t>
        </is>
      </c>
      <c r="W393">
        <f>E393 + G393 + I393 + K393 + M393 + O393 + Q393 + S393</f>
        <v/>
      </c>
      <c r="X393" s="9">
        <f>W393 / 8</f>
        <v/>
      </c>
      <c r="Y393" s="9">
        <f>MAX(ABS(E393 - X393), ABS(G393 - X393), ABS(I393 - X393), ABS(K393 - X393), ABS(M393 - X393), ABS(O393 - X393), ABS(Q393 - X393), ABS(S393 - X393))</f>
        <v/>
      </c>
      <c r="Z393" s="8" t="n">
        <v>0.05703703703703704</v>
      </c>
    </row>
    <row r="394">
      <c r="A394" t="inlineStr">
        <is>
          <t>Broughton, Matthew (GBR)</t>
        </is>
      </c>
      <c r="B394" t="inlineStr">
        <is>
          <t>30-34</t>
        </is>
      </c>
      <c r="C394" t="inlineStr">
        <is>
          <t>2023 Birmingham</t>
        </is>
      </c>
      <c r="D394" t="inlineStr">
        <is>
          <t>HYROX</t>
        </is>
      </c>
      <c r="E394" s="8" t="n">
        <v>0.002465277777777778</v>
      </c>
      <c r="F394" s="8" t="n">
        <v>0.002789351851851852</v>
      </c>
      <c r="G394" s="8" t="n">
        <v>0.003449074074074074</v>
      </c>
      <c r="H394" s="8" t="n">
        <v>0.002060185185185185</v>
      </c>
      <c r="I394" s="8" t="n">
        <v>0.003587962962962963</v>
      </c>
      <c r="J394" s="8" t="n">
        <v>0.002916666666666667</v>
      </c>
      <c r="K394" s="8" t="n">
        <v>0.003634259259259259</v>
      </c>
      <c r="L394" s="8" t="n">
        <v>0.003900462962962963</v>
      </c>
      <c r="M394" s="8" t="n">
        <v>0.00375</v>
      </c>
      <c r="N394" s="8" t="n">
        <v>0.003125</v>
      </c>
      <c r="O394" s="8" t="n">
        <v>0.003761574074074074</v>
      </c>
      <c r="P394" s="8" t="n">
        <v>0.001435185185185185</v>
      </c>
      <c r="Q394" s="8" t="n">
        <v>0.003784722222222222</v>
      </c>
      <c r="R394" s="8" t="n">
        <v>0.003993055555555555</v>
      </c>
      <c r="S394" s="8" t="n">
        <v>0.0040625</v>
      </c>
      <c r="T394" s="8" t="n">
        <v>0.004467592592592592</v>
      </c>
      <c r="U394" s="8" t="n">
        <v>0.003993055555555555</v>
      </c>
      <c r="V394" t="inlineStr">
        <is>
          <t>–</t>
        </is>
      </c>
      <c r="W394">
        <f>E394 + G394 + I394 + K394 + M394 + O394 + Q394 + S394</f>
        <v/>
      </c>
      <c r="X394" s="9">
        <f>W394 / 8</f>
        <v/>
      </c>
      <c r="Y394" s="9">
        <f>MAX(ABS(E394 - X394), ABS(G394 - X394), ABS(I394 - X394), ABS(K394 - X394), ABS(M394 - X394), ABS(O394 - X394), ABS(Q394 - X394), ABS(S394 - X394))</f>
        <v/>
      </c>
      <c r="Z394" s="8" t="n">
        <v>0.05708333333333333</v>
      </c>
    </row>
    <row r="395">
      <c r="A395" t="inlineStr">
        <is>
          <t>Sharp, Stephen (GBR)</t>
        </is>
      </c>
      <c r="B395" t="inlineStr">
        <is>
          <t>40-44</t>
        </is>
      </c>
      <c r="C395" t="inlineStr">
        <is>
          <t>2023 Birmingham</t>
        </is>
      </c>
      <c r="D395" t="inlineStr">
        <is>
          <t>HYROX</t>
        </is>
      </c>
      <c r="E395" s="8" t="n">
        <v>0.003969907407407407</v>
      </c>
      <c r="F395" s="8" t="n">
        <v>0.002789351851851852</v>
      </c>
      <c r="G395" s="8" t="n">
        <v>0.003217592592592593</v>
      </c>
      <c r="H395" s="8" t="n">
        <v>0.002407407407407408</v>
      </c>
      <c r="I395" s="8" t="n">
        <v>0.003530092592592592</v>
      </c>
      <c r="J395" s="8" t="n">
        <v>0.002094907407407407</v>
      </c>
      <c r="K395" s="8" t="n">
        <v>0.003414351851851852</v>
      </c>
      <c r="L395" s="8" t="n">
        <v>0.00449074074074074</v>
      </c>
      <c r="M395" s="8" t="n">
        <v>0.003611111111111111</v>
      </c>
      <c r="N395" s="8" t="n">
        <v>0.002916666666666667</v>
      </c>
      <c r="O395" s="8" t="n">
        <v>0.00337962962962963</v>
      </c>
      <c r="P395" s="8" t="n">
        <v>0.0008217592592592593</v>
      </c>
      <c r="Q395" s="8" t="n">
        <v>0.003449074074074074</v>
      </c>
      <c r="R395" s="8" t="n">
        <v>0.003518518518518518</v>
      </c>
      <c r="S395" s="8" t="n">
        <v>0.003784722222222222</v>
      </c>
      <c r="T395" s="8" t="n">
        <v>0.005138888888888889</v>
      </c>
      <c r="U395" s="8" t="n">
        <v>0.004641203703703704</v>
      </c>
      <c r="V395" t="inlineStr">
        <is>
          <t>–</t>
        </is>
      </c>
      <c r="W395">
        <f>E395 + G395 + I395 + K395 + M395 + O395 + Q395 + S395</f>
        <v/>
      </c>
      <c r="X395" s="9">
        <f>W395 / 8</f>
        <v/>
      </c>
      <c r="Y395" s="9">
        <f>MAX(ABS(E395 - X395), ABS(G395 - X395), ABS(I395 - X395), ABS(K395 - X395), ABS(M395 - X395), ABS(O395 - X395), ABS(Q395 - X395), ABS(S395 - X395))</f>
        <v/>
      </c>
      <c r="Z395" s="8" t="n">
        <v>0.05709490740740741</v>
      </c>
    </row>
    <row r="396">
      <c r="A396" t="inlineStr">
        <is>
          <t>Crumlish, Anthony (GBR)</t>
        </is>
      </c>
      <c r="B396" t="inlineStr">
        <is>
          <t>35-39</t>
        </is>
      </c>
      <c r="C396" t="inlineStr">
        <is>
          <t>2023 Birmingham</t>
        </is>
      </c>
      <c r="D396" t="inlineStr">
        <is>
          <t>HYROX</t>
        </is>
      </c>
      <c r="E396" s="8" t="n">
        <v>0.002291666666666667</v>
      </c>
      <c r="F396" s="8" t="n">
        <v>0.002962962962962963</v>
      </c>
      <c r="G396" s="8" t="n">
        <v>0.003171296296296296</v>
      </c>
      <c r="H396" s="8" t="n">
        <v>0.002465277777777778</v>
      </c>
      <c r="I396" s="8" t="n">
        <v>0.003321759259259259</v>
      </c>
      <c r="J396" s="8" t="n">
        <v>0.004155092592592592</v>
      </c>
      <c r="K396" s="8" t="n">
        <v>0.003263888888888889</v>
      </c>
      <c r="L396" s="8" t="n">
        <v>0.002743055555555555</v>
      </c>
      <c r="M396" s="8" t="n">
        <v>0.003414351851851852</v>
      </c>
      <c r="N396" s="8" t="n">
        <v>0.003240740740740741</v>
      </c>
      <c r="O396" s="8" t="n">
        <v>0.003333333333333334</v>
      </c>
      <c r="P396" s="8" t="n">
        <v>0.001319444444444444</v>
      </c>
      <c r="Q396" s="8" t="n">
        <v>0.003449074074074074</v>
      </c>
      <c r="R396" s="8" t="n">
        <v>0.003958333333333334</v>
      </c>
      <c r="S396" s="8" t="n">
        <v>0.004212962962962963</v>
      </c>
      <c r="T396" s="8" t="n">
        <v>0.005057870370370371</v>
      </c>
      <c r="U396" s="8" t="n">
        <v>0.004837962962962963</v>
      </c>
      <c r="V396" t="inlineStr">
        <is>
          <t>–</t>
        </is>
      </c>
      <c r="W396">
        <f>E396 + G396 + I396 + K396 + M396 + O396 + Q396 + S396</f>
        <v/>
      </c>
      <c r="X396" s="9">
        <f>W396 / 8</f>
        <v/>
      </c>
      <c r="Y396" s="9">
        <f>MAX(ABS(E396 - X396), ABS(G396 - X396), ABS(I396 - X396), ABS(K396 - X396), ABS(M396 - X396), ABS(O396 - X396), ABS(Q396 - X396), ABS(S396 - X396))</f>
        <v/>
      </c>
      <c r="Z396" s="8" t="n">
        <v>0.05712962962962963</v>
      </c>
    </row>
    <row r="397">
      <c r="A397" t="inlineStr">
        <is>
          <t>Blake, Oliver (GBR)</t>
        </is>
      </c>
      <c r="B397" t="inlineStr">
        <is>
          <t>35-39</t>
        </is>
      </c>
      <c r="C397" t="inlineStr">
        <is>
          <t>2023 Birmingham</t>
        </is>
      </c>
      <c r="D397" t="inlineStr">
        <is>
          <t>HYROX</t>
        </is>
      </c>
      <c r="E397" s="8" t="n">
        <v>0.002638888888888889</v>
      </c>
      <c r="F397" s="8" t="n">
        <v>0.00306712962962963</v>
      </c>
      <c r="G397" s="8" t="n">
        <v>0.003032407407407407</v>
      </c>
      <c r="H397" s="8" t="n">
        <v>0.00224537037037037</v>
      </c>
      <c r="I397" s="8" t="n">
        <v>0.004884259259259259</v>
      </c>
      <c r="J397" s="8" t="n">
        <v>0.003229166666666667</v>
      </c>
      <c r="K397" s="8" t="n">
        <v>0.003275462962962963</v>
      </c>
      <c r="L397" s="8" t="n">
        <v>0.00244212962962963</v>
      </c>
      <c r="M397" s="8" t="n">
        <v>0.005486111111111111</v>
      </c>
      <c r="N397" s="8" t="n">
        <v>0.00318287037037037</v>
      </c>
      <c r="O397" s="8" t="n">
        <v>0.003460648148148148</v>
      </c>
      <c r="P397" s="8" t="n">
        <v>0.001273148148148148</v>
      </c>
      <c r="Q397" s="8" t="n">
        <v>0.0034375</v>
      </c>
      <c r="R397" s="8" t="n">
        <v>0.002962962962962963</v>
      </c>
      <c r="S397" s="8" t="n">
        <v>0.003668981481481481</v>
      </c>
      <c r="T397" s="8" t="n">
        <v>0.005567129629629629</v>
      </c>
      <c r="U397" s="8" t="n">
        <v>0.003425925925925926</v>
      </c>
      <c r="V397" t="inlineStr">
        <is>
          <t>–</t>
        </is>
      </c>
      <c r="W397">
        <f>E397 + G397 + I397 + K397 + M397 + O397 + Q397 + S397</f>
        <v/>
      </c>
      <c r="X397" s="9">
        <f>W397 / 8</f>
        <v/>
      </c>
      <c r="Y397" s="9">
        <f>MAX(ABS(E397 - X397), ABS(G397 - X397), ABS(I397 - X397), ABS(K397 - X397), ABS(M397 - X397), ABS(O397 - X397), ABS(Q397 - X397), ABS(S397 - X397))</f>
        <v/>
      </c>
      <c r="Z397" s="8" t="n">
        <v>0.0571875</v>
      </c>
    </row>
    <row r="398">
      <c r="A398" t="inlineStr">
        <is>
          <t>Almouhammadi, Hasan (GBR)</t>
        </is>
      </c>
      <c r="B398" t="inlineStr">
        <is>
          <t>30-34</t>
        </is>
      </c>
      <c r="C398" t="inlineStr">
        <is>
          <t>2023 Birmingham</t>
        </is>
      </c>
      <c r="D398" t="inlineStr">
        <is>
          <t>HYROX</t>
        </is>
      </c>
      <c r="E398" s="8" t="n">
        <v>0.002546296296296297</v>
      </c>
      <c r="F398" s="8" t="n">
        <v>0.002789351851851852</v>
      </c>
      <c r="G398" s="8" t="n">
        <v>0.003391203703703704</v>
      </c>
      <c r="H398" s="8" t="n">
        <v>0.002037037037037037</v>
      </c>
      <c r="I398" s="8" t="n">
        <v>0.003576388888888889</v>
      </c>
      <c r="J398" s="8" t="n">
        <v>0.003877314814814815</v>
      </c>
      <c r="K398" s="8" t="n">
        <v>0.004201388888888889</v>
      </c>
      <c r="L398" s="8" t="n">
        <v>0.003622685185185185</v>
      </c>
      <c r="M398" s="8" t="n">
        <v>0.003483796296296296</v>
      </c>
      <c r="N398" s="8" t="n">
        <v>0.003113425925925926</v>
      </c>
      <c r="O398" s="8" t="n">
        <v>0.003622685185185185</v>
      </c>
      <c r="P398" s="8" t="n">
        <v>0.001238425925925926</v>
      </c>
      <c r="Q398" s="8" t="n">
        <v>0.003541666666666666</v>
      </c>
      <c r="R398" s="8" t="n">
        <v>0.003368055555555556</v>
      </c>
      <c r="S398" s="8" t="n">
        <v>0.00380787037037037</v>
      </c>
      <c r="T398" s="8" t="n">
        <v>0.005081018518518519</v>
      </c>
      <c r="U398" s="8" t="n">
        <v>0.004027777777777778</v>
      </c>
      <c r="V398" t="inlineStr">
        <is>
          <t>–</t>
        </is>
      </c>
      <c r="W398">
        <f>E398 + G398 + I398 + K398 + M398 + O398 + Q398 + S398</f>
        <v/>
      </c>
      <c r="X398" s="9">
        <f>W398 / 8</f>
        <v/>
      </c>
      <c r="Y398" s="9">
        <f>MAX(ABS(E398 - X398), ABS(G398 - X398), ABS(I398 - X398), ABS(K398 - X398), ABS(M398 - X398), ABS(O398 - X398), ABS(Q398 - X398), ABS(S398 - X398))</f>
        <v/>
      </c>
      <c r="Z398" s="8" t="n">
        <v>0.05725694444444444</v>
      </c>
    </row>
    <row r="399">
      <c r="A399" t="inlineStr">
        <is>
          <t>Shaw, Joseph (GBR)</t>
        </is>
      </c>
      <c r="B399" t="inlineStr">
        <is>
          <t>30-34</t>
        </is>
      </c>
      <c r="C399" t="inlineStr">
        <is>
          <t>2023 Birmingham</t>
        </is>
      </c>
      <c r="D399" t="inlineStr">
        <is>
          <t>HYROX</t>
        </is>
      </c>
      <c r="E399" s="8" t="n">
        <v>0.002395833333333333</v>
      </c>
      <c r="F399" s="8" t="n">
        <v>0.003113425925925926</v>
      </c>
      <c r="G399" s="8" t="n">
        <v>0.003009259259259259</v>
      </c>
      <c r="H399" s="8" t="n">
        <v>0.002395833333333333</v>
      </c>
      <c r="I399" s="8" t="n">
        <v>0.003159722222222222</v>
      </c>
      <c r="J399" s="8" t="n">
        <v>0.004375</v>
      </c>
      <c r="K399" s="8" t="n">
        <v>0.003217592592592593</v>
      </c>
      <c r="L399" s="8" t="n">
        <v>0.003043981481481481</v>
      </c>
      <c r="M399" s="8" t="n">
        <v>0.003298611111111111</v>
      </c>
      <c r="N399" s="8" t="n">
        <v>0.0034375</v>
      </c>
      <c r="O399" s="8" t="n">
        <v>0.003287037037037037</v>
      </c>
      <c r="P399" s="8" t="n">
        <v>0.001111111111111111</v>
      </c>
      <c r="Q399" s="8" t="n">
        <v>0.003252314814814815</v>
      </c>
      <c r="R399" s="8" t="n">
        <v>0.004641203703703704</v>
      </c>
      <c r="S399" s="8" t="n">
        <v>0.003634259259259259</v>
      </c>
      <c r="T399" s="8" t="n">
        <v>0.004988425925925926</v>
      </c>
      <c r="U399" s="8" t="n">
        <v>0.004988425925925926</v>
      </c>
      <c r="V399" t="inlineStr">
        <is>
          <t>–</t>
        </is>
      </c>
      <c r="W399">
        <f>E399 + G399 + I399 + K399 + M399 + O399 + Q399 + S399</f>
        <v/>
      </c>
      <c r="X399" s="9">
        <f>W399 / 8</f>
        <v/>
      </c>
      <c r="Y399" s="9">
        <f>MAX(ABS(E399 - X399), ABS(G399 - X399), ABS(I399 - X399), ABS(K399 - X399), ABS(M399 - X399), ABS(O399 - X399), ABS(Q399 - X399), ABS(S399 - X399))</f>
        <v/>
      </c>
      <c r="Z399" s="8" t="n">
        <v>0.05726851851851852</v>
      </c>
    </row>
    <row r="400">
      <c r="A400" t="inlineStr">
        <is>
          <t>Ihnat, Michal (GBR)</t>
        </is>
      </c>
      <c r="B400" t="inlineStr">
        <is>
          <t>40-44</t>
        </is>
      </c>
      <c r="C400" t="inlineStr">
        <is>
          <t>2023 Birmingham</t>
        </is>
      </c>
      <c r="D400" t="inlineStr">
        <is>
          <t>HYROX</t>
        </is>
      </c>
      <c r="E400" s="8" t="n">
        <v>0.002673611111111111</v>
      </c>
      <c r="F400" s="8" t="n">
        <v>0.0028125</v>
      </c>
      <c r="G400" s="8" t="n">
        <v>0.003831018518518518</v>
      </c>
      <c r="H400" s="8" t="n">
        <v>0.001863425925925926</v>
      </c>
      <c r="I400" s="8" t="n">
        <v>0.003935185185185185</v>
      </c>
      <c r="J400" s="8" t="n">
        <v>0.003402777777777778</v>
      </c>
      <c r="K400" s="8" t="n">
        <v>0.003946759259259259</v>
      </c>
      <c r="L400" s="8" t="n">
        <v>0.002847222222222222</v>
      </c>
      <c r="M400" s="8" t="n">
        <v>0.004074074074074074</v>
      </c>
      <c r="N400" s="8" t="n">
        <v>0.003229166666666667</v>
      </c>
      <c r="O400" s="8" t="n">
        <v>0.00400462962962963</v>
      </c>
      <c r="P400" s="8" t="n">
        <v>0.001180555555555556</v>
      </c>
      <c r="Q400" s="8" t="n">
        <v>0.004201388888888889</v>
      </c>
      <c r="R400" s="8" t="n">
        <v>0.003842592592592593</v>
      </c>
      <c r="S400" s="8" t="n">
        <v>0.00431712962962963</v>
      </c>
      <c r="T400" s="8" t="n">
        <v>0.003101851851851852</v>
      </c>
      <c r="U400" s="8" t="n">
        <v>0.004097222222222223</v>
      </c>
      <c r="V400" t="inlineStr">
        <is>
          <t>–</t>
        </is>
      </c>
      <c r="W400">
        <f>E400 + G400 + I400 + K400 + M400 + O400 + Q400 + S400</f>
        <v/>
      </c>
      <c r="X400" s="9">
        <f>W400 / 8</f>
        <v/>
      </c>
      <c r="Y400" s="9">
        <f>MAX(ABS(E400 - X400), ABS(G400 - X400), ABS(I400 - X400), ABS(K400 - X400), ABS(M400 - X400), ABS(O400 - X400), ABS(Q400 - X400), ABS(S400 - X400))</f>
        <v/>
      </c>
      <c r="Z400" s="8" t="n">
        <v>0.05726851851851852</v>
      </c>
    </row>
    <row r="401">
      <c r="A401" t="inlineStr">
        <is>
          <t>Conner, Dominic (GBR)</t>
        </is>
      </c>
      <c r="B401" t="inlineStr">
        <is>
          <t>45-49</t>
        </is>
      </c>
      <c r="C401" t="inlineStr">
        <is>
          <t>2023 Birmingham</t>
        </is>
      </c>
      <c r="D401" t="inlineStr">
        <is>
          <t>HYROX</t>
        </is>
      </c>
      <c r="E401" s="8" t="n">
        <v>0.002523148148148148</v>
      </c>
      <c r="F401" s="8" t="n">
        <v>0.00306712962962963</v>
      </c>
      <c r="G401" s="8" t="n">
        <v>0.003356481481481482</v>
      </c>
      <c r="H401" s="8" t="n">
        <v>0.002199074074074074</v>
      </c>
      <c r="I401" s="8" t="n">
        <v>0.003506944444444444</v>
      </c>
      <c r="J401" s="8" t="n">
        <v>0.003090277777777778</v>
      </c>
      <c r="K401" s="8" t="n">
        <v>0.00349537037037037</v>
      </c>
      <c r="L401" s="8" t="n">
        <v>0.003634259259259259</v>
      </c>
      <c r="M401" s="8" t="n">
        <v>0.003587962962962963</v>
      </c>
      <c r="N401" s="8" t="n">
        <v>0.003125</v>
      </c>
      <c r="O401" s="8" t="n">
        <v>0.003541666666666666</v>
      </c>
      <c r="P401" s="8" t="n">
        <v>0.00130787037037037</v>
      </c>
      <c r="Q401" s="8" t="n">
        <v>0.003553240740740741</v>
      </c>
      <c r="R401" s="8" t="n">
        <v>0.003784722222222222</v>
      </c>
      <c r="S401" s="8" t="n">
        <v>0.005613425925925926</v>
      </c>
      <c r="T401" s="8" t="n">
        <v>0.003599537037037037</v>
      </c>
      <c r="U401" s="8" t="n">
        <v>0.004363425925925926</v>
      </c>
      <c r="V401" t="inlineStr">
        <is>
          <t>–</t>
        </is>
      </c>
      <c r="W401">
        <f>E401 + G401 + I401 + K401 + M401 + O401 + Q401 + S401</f>
        <v/>
      </c>
      <c r="X401" s="9">
        <f>W401 / 8</f>
        <v/>
      </c>
      <c r="Y401" s="9">
        <f>MAX(ABS(E401 - X401), ABS(G401 - X401), ABS(I401 - X401), ABS(K401 - X401), ABS(M401 - X401), ABS(O401 - X401), ABS(Q401 - X401), ABS(S401 - X401))</f>
        <v/>
      </c>
      <c r="Z401" s="8" t="n">
        <v>0.05728009259259259</v>
      </c>
    </row>
    <row r="402">
      <c r="A402" t="inlineStr">
        <is>
          <t>Clarke, Callum (GBR)</t>
        </is>
      </c>
      <c r="B402" t="inlineStr">
        <is>
          <t>25-29</t>
        </is>
      </c>
      <c r="C402" t="inlineStr">
        <is>
          <t>2023 Birmingham</t>
        </is>
      </c>
      <c r="D402" t="inlineStr">
        <is>
          <t>HYROX</t>
        </is>
      </c>
      <c r="E402" s="8" t="n">
        <v>0.00244212962962963</v>
      </c>
      <c r="F402" s="8" t="n">
        <v>0.002928240740740741</v>
      </c>
      <c r="G402" s="8" t="n">
        <v>0.003391203703703704</v>
      </c>
      <c r="H402" s="8" t="n">
        <v>0.002349537037037037</v>
      </c>
      <c r="I402" s="8" t="n">
        <v>0.003703703703703704</v>
      </c>
      <c r="J402" s="8" t="n">
        <v>0.003159722222222222</v>
      </c>
      <c r="K402" s="8" t="n">
        <v>0.003668981481481481</v>
      </c>
      <c r="L402" s="8" t="n">
        <v>0.004282407407407408</v>
      </c>
      <c r="M402" s="8" t="n">
        <v>0.003738425925925926</v>
      </c>
      <c r="N402" s="8" t="n">
        <v>0.003194444444444445</v>
      </c>
      <c r="O402" s="8" t="n">
        <v>0.003599537037037037</v>
      </c>
      <c r="P402" s="8" t="n">
        <v>0.001516203703703704</v>
      </c>
      <c r="Q402" s="8" t="n">
        <v>0.003530092592592592</v>
      </c>
      <c r="R402" s="8" t="n">
        <v>0.0034375</v>
      </c>
      <c r="S402" s="8" t="n">
        <v>0.003946759259259259</v>
      </c>
      <c r="T402" s="8" t="n">
        <v>0.004652777777777777</v>
      </c>
      <c r="U402" s="8" t="n">
        <v>0.003819444444444444</v>
      </c>
      <c r="V402" t="inlineStr">
        <is>
          <t>–</t>
        </is>
      </c>
      <c r="W402">
        <f>E402 + G402 + I402 + K402 + M402 + O402 + Q402 + S402</f>
        <v/>
      </c>
      <c r="X402" s="9">
        <f>W402 / 8</f>
        <v/>
      </c>
      <c r="Y402" s="9">
        <f>MAX(ABS(E402 - X402), ABS(G402 - X402), ABS(I402 - X402), ABS(K402 - X402), ABS(M402 - X402), ABS(O402 - X402), ABS(Q402 - X402), ABS(S402 - X402))</f>
        <v/>
      </c>
      <c r="Z402" s="8" t="n">
        <v>0.05728009259259259</v>
      </c>
    </row>
    <row r="403">
      <c r="A403" t="inlineStr">
        <is>
          <t>King, Ly (GBR)</t>
        </is>
      </c>
      <c r="B403" t="inlineStr">
        <is>
          <t>30-34</t>
        </is>
      </c>
      <c r="C403" t="inlineStr">
        <is>
          <t>2023 Birmingham</t>
        </is>
      </c>
      <c r="D403" t="inlineStr">
        <is>
          <t>HYROX</t>
        </is>
      </c>
      <c r="E403" s="8" t="n">
        <v>0.002638888888888889</v>
      </c>
      <c r="F403" s="8" t="n">
        <v>0.003217592592592593</v>
      </c>
      <c r="G403" s="8" t="n">
        <v>0.003611111111111111</v>
      </c>
      <c r="H403" s="8" t="n">
        <v>0.002534722222222222</v>
      </c>
      <c r="I403" s="8" t="n">
        <v>0.0040625</v>
      </c>
      <c r="J403" s="8" t="n">
        <v>0.003148148148148148</v>
      </c>
      <c r="K403" s="8" t="n">
        <v>0.003958333333333334</v>
      </c>
      <c r="L403" s="8" t="n">
        <v>0.002025462962962963</v>
      </c>
      <c r="M403" s="8" t="n">
        <v>0.003634259259259259</v>
      </c>
      <c r="N403" s="8" t="n">
        <v>0.003263888888888889</v>
      </c>
      <c r="O403" s="8" t="n">
        <v>0.003599537037037037</v>
      </c>
      <c r="P403" s="8" t="n">
        <v>0.001585648148148148</v>
      </c>
      <c r="Q403" s="8" t="n">
        <v>0.003668981481481481</v>
      </c>
      <c r="R403" s="8" t="n">
        <v>0.002662037037037037</v>
      </c>
      <c r="S403" s="8" t="n">
        <v>0.004155092592592592</v>
      </c>
      <c r="T403" s="8" t="n">
        <v>0.004409722222222222</v>
      </c>
      <c r="U403" s="8" t="n">
        <v>0.005208333333333333</v>
      </c>
      <c r="V403" t="inlineStr">
        <is>
          <t>–</t>
        </is>
      </c>
      <c r="W403">
        <f>E403 + G403 + I403 + K403 + M403 + O403 + Q403 + S403</f>
        <v/>
      </c>
      <c r="X403" s="9">
        <f>W403 / 8</f>
        <v/>
      </c>
      <c r="Y403" s="9">
        <f>MAX(ABS(E403 - X403), ABS(G403 - X403), ABS(I403 - X403), ABS(K403 - X403), ABS(M403 - X403), ABS(O403 - X403), ABS(Q403 - X403), ABS(S403 - X403))</f>
        <v/>
      </c>
      <c r="Z403" s="8" t="n">
        <v>0.05729166666666666</v>
      </c>
    </row>
    <row r="404">
      <c r="A404" t="inlineStr">
        <is>
          <t>Watson, James (GBR)</t>
        </is>
      </c>
      <c r="B404" t="inlineStr">
        <is>
          <t>25-29</t>
        </is>
      </c>
      <c r="C404" t="inlineStr">
        <is>
          <t>2023 Birmingham</t>
        </is>
      </c>
      <c r="D404" t="inlineStr">
        <is>
          <t>HYROX</t>
        </is>
      </c>
      <c r="E404" s="8" t="n">
        <v>0.002928240740740741</v>
      </c>
      <c r="F404" s="8" t="n">
        <v>0.002974537037037037</v>
      </c>
      <c r="G404" s="8" t="n">
        <v>0.003831018518518518</v>
      </c>
      <c r="H404" s="8" t="n">
        <v>0.002384259259259259</v>
      </c>
      <c r="I404" s="8" t="n">
        <v>0.004120370370370371</v>
      </c>
      <c r="J404" s="8" t="n">
        <v>0.002546296296296297</v>
      </c>
      <c r="K404" s="8" t="n">
        <v>0.004074074074074074</v>
      </c>
      <c r="L404" s="8" t="n">
        <v>0.003101851851851852</v>
      </c>
      <c r="M404" s="8" t="n">
        <v>0.004050925925925926</v>
      </c>
      <c r="N404" s="8" t="n">
        <v>0.003020833333333333</v>
      </c>
      <c r="O404" s="8" t="n">
        <v>0.004016203703703704</v>
      </c>
      <c r="P404" s="8" t="n">
        <v>0.001342592592592592</v>
      </c>
      <c r="Q404" s="8" t="n">
        <v>0.003946759259259259</v>
      </c>
      <c r="R404" s="8" t="n">
        <v>0.002662037037037037</v>
      </c>
      <c r="S404" s="8" t="n">
        <v>0.004537037037037037</v>
      </c>
      <c r="T404" s="8" t="n">
        <v>0.003935185185185185</v>
      </c>
      <c r="U404" s="8" t="n">
        <v>0.003912037037037037</v>
      </c>
      <c r="V404" t="inlineStr">
        <is>
          <t>–</t>
        </is>
      </c>
      <c r="W404">
        <f>E404 + G404 + I404 + K404 + M404 + O404 + Q404 + S404</f>
        <v/>
      </c>
      <c r="X404" s="9">
        <f>W404 / 8</f>
        <v/>
      </c>
      <c r="Y404" s="9">
        <f>MAX(ABS(E404 - X404), ABS(G404 - X404), ABS(I404 - X404), ABS(K404 - X404), ABS(M404 - X404), ABS(O404 - X404), ABS(Q404 - X404), ABS(S404 - X404))</f>
        <v/>
      </c>
      <c r="Z404" s="8" t="n">
        <v>0.05730324074074074</v>
      </c>
    </row>
    <row r="405">
      <c r="A405" t="inlineStr">
        <is>
          <t>Cox, Andrew (GBR)</t>
        </is>
      </c>
      <c r="B405" t="inlineStr">
        <is>
          <t>40-44</t>
        </is>
      </c>
      <c r="C405" t="inlineStr">
        <is>
          <t>2023 Birmingham</t>
        </is>
      </c>
      <c r="D405" t="inlineStr">
        <is>
          <t>HYROX</t>
        </is>
      </c>
      <c r="E405" s="8" t="n">
        <v>0.002546296296296297</v>
      </c>
      <c r="F405" s="8" t="n">
        <v>0.003043981481481481</v>
      </c>
      <c r="G405" s="8" t="n">
        <v>0.003368055555555556</v>
      </c>
      <c r="H405" s="8" t="n">
        <v>0.00244212962962963</v>
      </c>
      <c r="I405" s="8" t="n">
        <v>0.003587962962962963</v>
      </c>
      <c r="J405" s="8" t="n">
        <v>0.003912037037037037</v>
      </c>
      <c r="K405" s="8" t="n">
        <v>0.003668981481481481</v>
      </c>
      <c r="L405" s="8" t="n">
        <v>0.003831018518518518</v>
      </c>
      <c r="M405" s="8" t="n">
        <v>0.003634259259259259</v>
      </c>
      <c r="N405" s="8" t="n">
        <v>0.003229166666666667</v>
      </c>
      <c r="O405" s="8" t="n">
        <v>0.003587962962962963</v>
      </c>
      <c r="P405" s="8" t="n">
        <v>0.001770833333333333</v>
      </c>
      <c r="Q405" s="8" t="n">
        <v>0.003738425925925926</v>
      </c>
      <c r="R405" s="8" t="n">
        <v>0.004143518518518519</v>
      </c>
      <c r="S405" s="8" t="n">
        <v>0.003993055555555555</v>
      </c>
      <c r="T405" s="8" t="n">
        <v>0.003703703703703704</v>
      </c>
      <c r="U405" s="8" t="n">
        <v>0.003252314814814815</v>
      </c>
      <c r="V405" t="inlineStr">
        <is>
          <t>–</t>
        </is>
      </c>
      <c r="W405">
        <f>E405 + G405 + I405 + K405 + M405 + O405 + Q405 + S405</f>
        <v/>
      </c>
      <c r="X405" s="9">
        <f>W405 / 8</f>
        <v/>
      </c>
      <c r="Y405" s="9">
        <f>MAX(ABS(E405 - X405), ABS(G405 - X405), ABS(I405 - X405), ABS(K405 - X405), ABS(M405 - X405), ABS(O405 - X405), ABS(Q405 - X405), ABS(S405 - X405))</f>
        <v/>
      </c>
      <c r="Z405" s="8" t="n">
        <v>0.05733796296296297</v>
      </c>
    </row>
    <row r="406">
      <c r="A406" t="inlineStr">
        <is>
          <t>Hartley, Sam (GBR)</t>
        </is>
      </c>
      <c r="B406" t="inlineStr">
        <is>
          <t>25-29</t>
        </is>
      </c>
      <c r="C406" t="inlineStr">
        <is>
          <t>2023 Birmingham</t>
        </is>
      </c>
      <c r="D406" t="inlineStr">
        <is>
          <t>HYROX</t>
        </is>
      </c>
      <c r="E406" s="8" t="n">
        <v>0.00224537037037037</v>
      </c>
      <c r="F406" s="8" t="n">
        <v>0.002905092592592593</v>
      </c>
      <c r="G406" s="8" t="n">
        <v>0.003298611111111111</v>
      </c>
      <c r="H406" s="8" t="n">
        <v>0.002268518518518519</v>
      </c>
      <c r="I406" s="8" t="n">
        <v>0.00375</v>
      </c>
      <c r="J406" s="8" t="n">
        <v>0.003865740740740741</v>
      </c>
      <c r="K406" s="8" t="n">
        <v>0.003981481481481482</v>
      </c>
      <c r="L406" s="8" t="n">
        <v>0.003391203703703704</v>
      </c>
      <c r="M406" s="8" t="n">
        <v>0.003993055555555555</v>
      </c>
      <c r="N406" s="8" t="n">
        <v>0.003414351851851852</v>
      </c>
      <c r="O406" s="8" t="n">
        <v>0.003622685185185185</v>
      </c>
      <c r="P406" s="8" t="n">
        <v>0.001238425925925926</v>
      </c>
      <c r="Q406" s="8" t="n">
        <v>0.003460648148148148</v>
      </c>
      <c r="R406" s="8" t="n">
        <v>0.002673611111111111</v>
      </c>
      <c r="S406" s="8" t="n">
        <v>0.004212962962962963</v>
      </c>
      <c r="T406" s="8" t="n">
        <v>0.004074074074074074</v>
      </c>
      <c r="U406" s="8" t="n">
        <v>0.005104166666666667</v>
      </c>
      <c r="V406" t="inlineStr">
        <is>
          <t>–</t>
        </is>
      </c>
      <c r="W406">
        <f>E406 + G406 + I406 + K406 + M406 + O406 + Q406 + S406</f>
        <v/>
      </c>
      <c r="X406" s="9">
        <f>W406 / 8</f>
        <v/>
      </c>
      <c r="Y406" s="9">
        <f>MAX(ABS(E406 - X406), ABS(G406 - X406), ABS(I406 - X406), ABS(K406 - X406), ABS(M406 - X406), ABS(O406 - X406), ABS(Q406 - X406), ABS(S406 - X406))</f>
        <v/>
      </c>
      <c r="Z406" s="8" t="n">
        <v>0.05737268518518519</v>
      </c>
    </row>
    <row r="407">
      <c r="A407" t="inlineStr">
        <is>
          <t>Goulson, David (GBR)</t>
        </is>
      </c>
      <c r="B407" t="inlineStr">
        <is>
          <t>50-54</t>
        </is>
      </c>
      <c r="C407" t="inlineStr">
        <is>
          <t>2023 Birmingham</t>
        </is>
      </c>
      <c r="D407" t="inlineStr">
        <is>
          <t>HYROX</t>
        </is>
      </c>
      <c r="E407" s="8" t="n">
        <v>0.002476851851851852</v>
      </c>
      <c r="F407" s="8" t="n">
        <v>0.00306712962962963</v>
      </c>
      <c r="G407" s="8" t="n">
        <v>0.003414351851851852</v>
      </c>
      <c r="H407" s="8" t="n">
        <v>0.00193287037037037</v>
      </c>
      <c r="I407" s="8" t="n">
        <v>0.00349537037037037</v>
      </c>
      <c r="J407" s="8" t="n">
        <v>0.003645833333333333</v>
      </c>
      <c r="K407" s="8" t="n">
        <v>0.003576388888888889</v>
      </c>
      <c r="L407" s="8" t="n">
        <v>0.003298611111111111</v>
      </c>
      <c r="M407" s="8" t="n">
        <v>0.003622685185185185</v>
      </c>
      <c r="N407" s="8" t="n">
        <v>0.003263888888888889</v>
      </c>
      <c r="O407" s="8" t="n">
        <v>0.00369212962962963</v>
      </c>
      <c r="P407" s="8" t="n">
        <v>0.00125</v>
      </c>
      <c r="Q407" s="8" t="n">
        <v>0.003680555555555555</v>
      </c>
      <c r="R407" s="8" t="n">
        <v>0.003449074074074074</v>
      </c>
      <c r="S407" s="8" t="n">
        <v>0.004247685185185185</v>
      </c>
      <c r="T407" s="8" t="n">
        <v>0.004803240740740741</v>
      </c>
      <c r="U407" s="8" t="n">
        <v>0.004560185185185185</v>
      </c>
      <c r="V407" t="inlineStr">
        <is>
          <t>–</t>
        </is>
      </c>
      <c r="W407">
        <f>E407 + G407 + I407 + K407 + M407 + O407 + Q407 + S407</f>
        <v/>
      </c>
      <c r="X407" s="9">
        <f>W407 / 8</f>
        <v/>
      </c>
      <c r="Y407" s="9">
        <f>MAX(ABS(E407 - X407), ABS(G407 - X407), ABS(I407 - X407), ABS(K407 - X407), ABS(M407 - X407), ABS(O407 - X407), ABS(Q407 - X407), ABS(S407 - X407))</f>
        <v/>
      </c>
      <c r="Z407" s="8" t="n">
        <v>0.05738425925925926</v>
      </c>
    </row>
    <row r="408">
      <c r="A408" t="inlineStr">
        <is>
          <t>Maule, Richard (GBR)</t>
        </is>
      </c>
      <c r="B408" t="inlineStr">
        <is>
          <t>55-59</t>
        </is>
      </c>
      <c r="C408" t="inlineStr">
        <is>
          <t>2023 Birmingham</t>
        </is>
      </c>
      <c r="D408" t="inlineStr">
        <is>
          <t>HYROX</t>
        </is>
      </c>
      <c r="E408" s="8" t="n">
        <v>0.002928240740740741</v>
      </c>
      <c r="F408" s="8" t="n">
        <v>0.002997685185185185</v>
      </c>
      <c r="G408" s="8" t="n">
        <v>0.003726851851851852</v>
      </c>
      <c r="H408" s="8" t="n">
        <v>0.002349537037037037</v>
      </c>
      <c r="I408" s="8" t="n">
        <v>0.00380787037037037</v>
      </c>
      <c r="J408" s="8" t="n">
        <v>0.003229166666666667</v>
      </c>
      <c r="K408" s="8" t="n">
        <v>0.003877314814814815</v>
      </c>
      <c r="L408" s="8" t="n">
        <v>0.003333333333333334</v>
      </c>
      <c r="M408" s="8" t="n">
        <v>0.003796296296296296</v>
      </c>
      <c r="N408" s="8" t="n">
        <v>0.003229166666666667</v>
      </c>
      <c r="O408" s="8" t="n">
        <v>0.003796296296296296</v>
      </c>
      <c r="P408" s="8" t="n">
        <v>0.001319444444444444</v>
      </c>
      <c r="Q408" s="8" t="n">
        <v>0.003703703703703704</v>
      </c>
      <c r="R408" s="8" t="n">
        <v>0.002824074074074074</v>
      </c>
      <c r="S408" s="8" t="n">
        <v>0.004085648148148148</v>
      </c>
      <c r="T408" s="8" t="n">
        <v>0.004606481481481481</v>
      </c>
      <c r="U408" s="8" t="n">
        <v>0.003888888888888889</v>
      </c>
      <c r="V408" t="inlineStr">
        <is>
          <t>–</t>
        </is>
      </c>
      <c r="W408">
        <f>E408 + G408 + I408 + K408 + M408 + O408 + Q408 + S408</f>
        <v/>
      </c>
      <c r="X408" s="9">
        <f>W408 / 8</f>
        <v/>
      </c>
      <c r="Y408" s="9">
        <f>MAX(ABS(E408 - X408), ABS(G408 - X408), ABS(I408 - X408), ABS(K408 - X408), ABS(M408 - X408), ABS(O408 - X408), ABS(Q408 - X408), ABS(S408 - X408))</f>
        <v/>
      </c>
      <c r="Z408" s="8" t="n">
        <v>0.05740740740740741</v>
      </c>
    </row>
    <row r="409">
      <c r="A409" t="inlineStr">
        <is>
          <t>Cooper, Ian (GBR)</t>
        </is>
      </c>
      <c r="B409" t="inlineStr">
        <is>
          <t>40-44</t>
        </is>
      </c>
      <c r="C409" t="inlineStr">
        <is>
          <t>2023 Birmingham</t>
        </is>
      </c>
      <c r="D409" t="inlineStr">
        <is>
          <t>HYROX</t>
        </is>
      </c>
      <c r="E409" s="8" t="n">
        <v>0.002638888888888889</v>
      </c>
      <c r="F409" s="8" t="n">
        <v>0.00337962962962963</v>
      </c>
      <c r="G409" s="8" t="n">
        <v>0.003344907407407408</v>
      </c>
      <c r="H409" s="8" t="n">
        <v>0.002731481481481481</v>
      </c>
      <c r="I409" s="8" t="n">
        <v>0.003530092592592592</v>
      </c>
      <c r="J409" s="8" t="n">
        <v>0.004456018518518519</v>
      </c>
      <c r="K409" s="8" t="n">
        <v>0.00349537037037037</v>
      </c>
      <c r="L409" s="8" t="n">
        <v>0.004363425925925926</v>
      </c>
      <c r="M409" s="8" t="n">
        <v>0.003449074074074074</v>
      </c>
      <c r="N409" s="8" t="n">
        <v>0.003321759259259259</v>
      </c>
      <c r="O409" s="8" t="n">
        <v>0.003344907407407408</v>
      </c>
      <c r="P409" s="8" t="n">
        <v>0.001458333333333333</v>
      </c>
      <c r="Q409" s="8" t="n">
        <v>0.003518518518518518</v>
      </c>
      <c r="R409" s="8" t="n">
        <v>0.003449074074074074</v>
      </c>
      <c r="S409" s="8" t="n">
        <v>0.003587962962962963</v>
      </c>
      <c r="T409" s="8" t="n">
        <v>0.004039351851851852</v>
      </c>
      <c r="U409" s="8" t="n">
        <v>0.003391203703703704</v>
      </c>
      <c r="V409" t="inlineStr">
        <is>
          <t>–</t>
        </is>
      </c>
      <c r="W409">
        <f>E409 + G409 + I409 + K409 + M409 + O409 + Q409 + S409</f>
        <v/>
      </c>
      <c r="X409" s="9">
        <f>W409 / 8</f>
        <v/>
      </c>
      <c r="Y409" s="9">
        <f>MAX(ABS(E409 - X409), ABS(G409 - X409), ABS(I409 - X409), ABS(K409 - X409), ABS(M409 - X409), ABS(O409 - X409), ABS(Q409 - X409), ABS(S409 - X409))</f>
        <v/>
      </c>
      <c r="Z409" s="8" t="n">
        <v>0.05740740740740741</v>
      </c>
    </row>
    <row r="410">
      <c r="A410" t="inlineStr">
        <is>
          <t>Dimitrov, Borislav (GBR)</t>
        </is>
      </c>
      <c r="B410" t="inlineStr">
        <is>
          <t>35-39</t>
        </is>
      </c>
      <c r="C410" t="inlineStr">
        <is>
          <t>2023 Birmingham</t>
        </is>
      </c>
      <c r="D410" t="inlineStr">
        <is>
          <t>HYROX</t>
        </is>
      </c>
      <c r="E410" s="8" t="n">
        <v>0.002372685185185185</v>
      </c>
      <c r="F410" s="8" t="n">
        <v>0.002928240740740741</v>
      </c>
      <c r="G410" s="8" t="n">
        <v>0.003217592592592593</v>
      </c>
      <c r="H410" s="8" t="n">
        <v>0.002662037037037037</v>
      </c>
      <c r="I410" s="8" t="n">
        <v>0.003645833333333333</v>
      </c>
      <c r="J410" s="8" t="n">
        <v>0.004224537037037037</v>
      </c>
      <c r="K410" s="8" t="n">
        <v>0.00349537037037037</v>
      </c>
      <c r="L410" s="8" t="n">
        <v>0.004131944444444444</v>
      </c>
      <c r="M410" s="8" t="n">
        <v>0.003530092592592592</v>
      </c>
      <c r="N410" s="8" t="n">
        <v>0.0034375</v>
      </c>
      <c r="O410" s="8" t="n">
        <v>0.003483796296296296</v>
      </c>
      <c r="P410" s="8" t="n">
        <v>0.001284722222222222</v>
      </c>
      <c r="Q410" s="8" t="n">
        <v>0.003368055555555556</v>
      </c>
      <c r="R410" s="8" t="n">
        <v>0.002881944444444444</v>
      </c>
      <c r="S410" s="8" t="n">
        <v>0.003553240740740741</v>
      </c>
      <c r="T410" s="8" t="n">
        <v>0.00449074074074074</v>
      </c>
      <c r="U410" s="8" t="n">
        <v>0.004803240740740741</v>
      </c>
      <c r="V410" t="inlineStr">
        <is>
          <t>–</t>
        </is>
      </c>
      <c r="W410">
        <f>E410 + G410 + I410 + K410 + M410 + O410 + Q410 + S410</f>
        <v/>
      </c>
      <c r="X410" s="9">
        <f>W410 / 8</f>
        <v/>
      </c>
      <c r="Y410" s="9">
        <f>MAX(ABS(E410 - X410), ABS(G410 - X410), ABS(I410 - X410), ABS(K410 - X410), ABS(M410 - X410), ABS(O410 - X410), ABS(Q410 - X410), ABS(S410 - X410))</f>
        <v/>
      </c>
      <c r="Z410" s="8" t="n">
        <v>0.05744212962962963</v>
      </c>
    </row>
    <row r="411">
      <c r="A411" t="inlineStr">
        <is>
          <t>Websdell, Howard (GBR)</t>
        </is>
      </c>
      <c r="B411" t="inlineStr">
        <is>
          <t>25-29</t>
        </is>
      </c>
      <c r="C411" t="inlineStr">
        <is>
          <t>2023 Birmingham</t>
        </is>
      </c>
      <c r="D411" t="inlineStr">
        <is>
          <t>HYROX</t>
        </is>
      </c>
      <c r="E411" s="8" t="n">
        <v>0.002627314814814815</v>
      </c>
      <c r="F411" s="8" t="n">
        <v>0.002719907407407407</v>
      </c>
      <c r="G411" s="8" t="n">
        <v>0.003460648148148148</v>
      </c>
      <c r="H411" s="8" t="n">
        <v>0.002627314814814815</v>
      </c>
      <c r="I411" s="8" t="n">
        <v>0.003680555555555555</v>
      </c>
      <c r="J411" s="8" t="n">
        <v>0.003101851851851852</v>
      </c>
      <c r="K411" s="8" t="n">
        <v>0.003622685185185185</v>
      </c>
      <c r="L411" s="8" t="n">
        <v>0.003009259259259259</v>
      </c>
      <c r="M411" s="8" t="n">
        <v>0.003877314814814815</v>
      </c>
      <c r="N411" s="8" t="n">
        <v>0.003009259259259259</v>
      </c>
      <c r="O411" s="8" t="n">
        <v>0.003761574074074074</v>
      </c>
      <c r="P411" s="8" t="n">
        <v>0.001574074074074074</v>
      </c>
      <c r="Q411" s="8" t="n">
        <v>0.003761574074074074</v>
      </c>
      <c r="R411" s="8" t="n">
        <v>0.004085648148148148</v>
      </c>
      <c r="S411" s="8" t="n">
        <v>0.004664351851851852</v>
      </c>
      <c r="T411" s="8" t="n">
        <v>0.004166666666666667</v>
      </c>
      <c r="U411" s="8" t="n">
        <v>0.003796296296296296</v>
      </c>
      <c r="V411" t="inlineStr">
        <is>
          <t>–</t>
        </is>
      </c>
      <c r="W411">
        <f>E411 + G411 + I411 + K411 + M411 + O411 + Q411 + S411</f>
        <v/>
      </c>
      <c r="X411" s="9">
        <f>W411 / 8</f>
        <v/>
      </c>
      <c r="Y411" s="9">
        <f>MAX(ABS(E411 - X411), ABS(G411 - X411), ABS(I411 - X411), ABS(K411 - X411), ABS(M411 - X411), ABS(O411 - X411), ABS(Q411 - X411), ABS(S411 - X411))</f>
        <v/>
      </c>
      <c r="Z411" s="8" t="n">
        <v>0.0574537037037037</v>
      </c>
    </row>
    <row r="412">
      <c r="A412" t="inlineStr">
        <is>
          <t>Ellis, Anthony (GBR)</t>
        </is>
      </c>
      <c r="B412" t="inlineStr">
        <is>
          <t>45-49</t>
        </is>
      </c>
      <c r="C412" t="inlineStr">
        <is>
          <t>2023 Birmingham</t>
        </is>
      </c>
      <c r="D412" t="inlineStr">
        <is>
          <t>HYROX</t>
        </is>
      </c>
      <c r="E412" s="8" t="n">
        <v>0.002071759259259259</v>
      </c>
      <c r="F412" s="8" t="n">
        <v>0.002997685185185185</v>
      </c>
      <c r="G412" s="8" t="n">
        <v>0.003055555555555556</v>
      </c>
      <c r="H412" s="8" t="n">
        <v>0.003078703703703704</v>
      </c>
      <c r="I412" s="8" t="n">
        <v>0.003344907407407408</v>
      </c>
      <c r="J412" s="8" t="n">
        <v>0.003599537037037037</v>
      </c>
      <c r="K412" s="8" t="n">
        <v>0.003298611111111111</v>
      </c>
      <c r="L412" s="8" t="n">
        <v>0.003819444444444444</v>
      </c>
      <c r="M412" s="8" t="n">
        <v>0.003321759259259259</v>
      </c>
      <c r="N412" s="8" t="n">
        <v>0.003310185185185185</v>
      </c>
      <c r="O412" s="8" t="n">
        <v>0.003252314814814815</v>
      </c>
      <c r="P412" s="8" t="n">
        <v>0.00125</v>
      </c>
      <c r="Q412" s="8" t="n">
        <v>0.003333333333333334</v>
      </c>
      <c r="R412" s="8" t="n">
        <v>0.003645833333333333</v>
      </c>
      <c r="S412" s="8" t="n">
        <v>0.003472222222222222</v>
      </c>
      <c r="T412" s="8" t="n">
        <v>0.006226851851851851</v>
      </c>
      <c r="U412" s="8" t="n">
        <v>0.004479166666666667</v>
      </c>
      <c r="V412" t="inlineStr">
        <is>
          <t>–</t>
        </is>
      </c>
      <c r="W412">
        <f>E412 + G412 + I412 + K412 + M412 + O412 + Q412 + S412</f>
        <v/>
      </c>
      <c r="X412" s="9">
        <f>W412 / 8</f>
        <v/>
      </c>
      <c r="Y412" s="9">
        <f>MAX(ABS(E412 - X412), ABS(G412 - X412), ABS(I412 - X412), ABS(K412 - X412), ABS(M412 - X412), ABS(O412 - X412), ABS(Q412 - X412), ABS(S412 - X412))</f>
        <v/>
      </c>
      <c r="Z412" s="8" t="n">
        <v>0.05746527777777777</v>
      </c>
    </row>
    <row r="413">
      <c r="A413" t="inlineStr">
        <is>
          <t>Dickinson, Luke (GBR)</t>
        </is>
      </c>
      <c r="B413" t="inlineStr">
        <is>
          <t>25-29</t>
        </is>
      </c>
      <c r="C413" t="inlineStr">
        <is>
          <t>2023 Birmingham</t>
        </is>
      </c>
      <c r="D413" t="inlineStr">
        <is>
          <t>HYROX</t>
        </is>
      </c>
      <c r="E413" s="8" t="n">
        <v>0.002384259259259259</v>
      </c>
      <c r="F413" s="8" t="n">
        <v>0.002824074074074074</v>
      </c>
      <c r="G413" s="8" t="n">
        <v>0.003622685185185185</v>
      </c>
      <c r="H413" s="8" t="n">
        <v>0.002268518518518519</v>
      </c>
      <c r="I413" s="8" t="n">
        <v>0.003888888888888889</v>
      </c>
      <c r="J413" s="8" t="n">
        <v>0.003252314814814815</v>
      </c>
      <c r="K413" s="8" t="n">
        <v>0.004247685185185185</v>
      </c>
      <c r="L413" s="8" t="n">
        <v>0.002754629629629629</v>
      </c>
      <c r="M413" s="8" t="n">
        <v>0.004016203703703704</v>
      </c>
      <c r="N413" s="8" t="n">
        <v>0.003159722222222222</v>
      </c>
      <c r="O413" s="8" t="n">
        <v>0.003969907407407407</v>
      </c>
      <c r="P413" s="8" t="n">
        <v>0.001400462962962963</v>
      </c>
      <c r="Q413" s="8" t="n">
        <v>0.0040625</v>
      </c>
      <c r="R413" s="8" t="n">
        <v>0.002638888888888889</v>
      </c>
      <c r="S413" s="8" t="n">
        <v>0.00443287037037037</v>
      </c>
      <c r="T413" s="8" t="n">
        <v>0.00474537037037037</v>
      </c>
      <c r="U413" s="8" t="n">
        <v>0.003888888888888889</v>
      </c>
      <c r="V413" t="inlineStr">
        <is>
          <t>–</t>
        </is>
      </c>
      <c r="W413">
        <f>E413 + G413 + I413 + K413 + M413 + O413 + Q413 + S413</f>
        <v/>
      </c>
      <c r="X413" s="9">
        <f>W413 / 8</f>
        <v/>
      </c>
      <c r="Y413" s="9">
        <f>MAX(ABS(E413 - X413), ABS(G413 - X413), ABS(I413 - X413), ABS(K413 - X413), ABS(M413 - X413), ABS(O413 - X413), ABS(Q413 - X413), ABS(S413 - X413))</f>
        <v/>
      </c>
      <c r="Z413" s="8" t="n">
        <v>0.05747685185185185</v>
      </c>
    </row>
    <row r="414">
      <c r="A414" t="inlineStr">
        <is>
          <t>Boote, Joe (GBR)</t>
        </is>
      </c>
      <c r="B414" t="inlineStr">
        <is>
          <t>35-39</t>
        </is>
      </c>
      <c r="C414" t="inlineStr">
        <is>
          <t>2023 Birmingham</t>
        </is>
      </c>
      <c r="D414" t="inlineStr">
        <is>
          <t>HYROX</t>
        </is>
      </c>
      <c r="E414" s="8" t="n">
        <v>0.002476851851851852</v>
      </c>
      <c r="F414" s="8" t="n">
        <v>0.002986111111111111</v>
      </c>
      <c r="G414" s="8" t="n">
        <v>0.003391203703703704</v>
      </c>
      <c r="H414" s="8" t="n">
        <v>0.001770833333333333</v>
      </c>
      <c r="I414" s="8" t="n">
        <v>0.003969907407407407</v>
      </c>
      <c r="J414" s="8" t="n">
        <v>0.003206018518518519</v>
      </c>
      <c r="K414" s="8" t="n">
        <v>0.003958333333333334</v>
      </c>
      <c r="L414" s="8" t="n">
        <v>0.003587962962962963</v>
      </c>
      <c r="M414" s="8" t="n">
        <v>0.004155092592592592</v>
      </c>
      <c r="N414" s="8" t="n">
        <v>0.003333333333333334</v>
      </c>
      <c r="O414" s="8" t="n">
        <v>0.003738425925925926</v>
      </c>
      <c r="P414" s="8" t="n">
        <v>0.001261574074074074</v>
      </c>
      <c r="Q414" s="8" t="n">
        <v>0.003645833333333333</v>
      </c>
      <c r="R414" s="8" t="n">
        <v>0.003287037037037037</v>
      </c>
      <c r="S414" s="8" t="n">
        <v>0.004236111111111112</v>
      </c>
      <c r="T414" s="8" t="n">
        <v>0.004571759259259259</v>
      </c>
      <c r="U414" s="8" t="n">
        <v>0.003981481481481482</v>
      </c>
      <c r="V414" t="inlineStr">
        <is>
          <t>–</t>
        </is>
      </c>
      <c r="W414">
        <f>E414 + G414 + I414 + K414 + M414 + O414 + Q414 + S414</f>
        <v/>
      </c>
      <c r="X414" s="9">
        <f>W414 / 8</f>
        <v/>
      </c>
      <c r="Y414" s="9">
        <f>MAX(ABS(E414 - X414), ABS(G414 - X414), ABS(I414 - X414), ABS(K414 - X414), ABS(M414 - X414), ABS(O414 - X414), ABS(Q414 - X414), ABS(S414 - X414))</f>
        <v/>
      </c>
      <c r="Z414" s="8" t="n">
        <v>0.05747685185185185</v>
      </c>
    </row>
    <row r="415">
      <c r="A415" t="inlineStr">
        <is>
          <t>Fahey, Kyle (GBR)</t>
        </is>
      </c>
      <c r="B415" t="inlineStr">
        <is>
          <t>35-39</t>
        </is>
      </c>
      <c r="C415" t="inlineStr">
        <is>
          <t>2023 Birmingham</t>
        </is>
      </c>
      <c r="D415" t="inlineStr">
        <is>
          <t>HYROX</t>
        </is>
      </c>
      <c r="E415" s="8" t="n">
        <v>0.002488425925925926</v>
      </c>
      <c r="F415" s="8" t="n">
        <v>0.002974537037037037</v>
      </c>
      <c r="G415" s="8" t="n">
        <v>0.003298611111111111</v>
      </c>
      <c r="H415" s="8" t="n">
        <v>0.002071759259259259</v>
      </c>
      <c r="I415" s="8" t="n">
        <v>0.003622685185185185</v>
      </c>
      <c r="J415" s="8" t="n">
        <v>0.003425925925925926</v>
      </c>
      <c r="K415" s="8" t="n">
        <v>0.00369212962962963</v>
      </c>
      <c r="L415" s="8" t="n">
        <v>0.003020833333333333</v>
      </c>
      <c r="M415" s="8" t="n">
        <v>0.003715277777777778</v>
      </c>
      <c r="N415" s="8" t="n">
        <v>0.003125</v>
      </c>
      <c r="O415" s="8" t="n">
        <v>0.003703703703703704</v>
      </c>
      <c r="P415" s="8" t="n">
        <v>0.001076388888888889</v>
      </c>
      <c r="Q415" s="8" t="n">
        <v>0.003657407407407407</v>
      </c>
      <c r="R415" s="8" t="n">
        <v>0.00400462962962963</v>
      </c>
      <c r="S415" s="8" t="n">
        <v>0.004039351851851852</v>
      </c>
      <c r="T415" s="8" t="n">
        <v>0.004918981481481482</v>
      </c>
      <c r="U415" s="8" t="n">
        <v>0.004756944444444445</v>
      </c>
      <c r="V415" t="inlineStr">
        <is>
          <t>–</t>
        </is>
      </c>
      <c r="W415">
        <f>E415 + G415 + I415 + K415 + M415 + O415 + Q415 + S415</f>
        <v/>
      </c>
      <c r="X415" s="9">
        <f>W415 / 8</f>
        <v/>
      </c>
      <c r="Y415" s="9">
        <f>MAX(ABS(E415 - X415), ABS(G415 - X415), ABS(I415 - X415), ABS(K415 - X415), ABS(M415 - X415), ABS(O415 - X415), ABS(Q415 - X415), ABS(S415 - X415))</f>
        <v/>
      </c>
      <c r="Z415" s="8" t="n">
        <v>0.0575</v>
      </c>
    </row>
    <row r="416">
      <c r="A416" t="inlineStr">
        <is>
          <t>Gibson, Martin (GBR)</t>
        </is>
      </c>
      <c r="B416" t="inlineStr">
        <is>
          <t>50-54</t>
        </is>
      </c>
      <c r="C416" t="inlineStr">
        <is>
          <t>2023 Birmingham</t>
        </is>
      </c>
      <c r="D416" t="inlineStr">
        <is>
          <t>HYROX</t>
        </is>
      </c>
      <c r="E416" s="8" t="n">
        <v>0.002534722222222222</v>
      </c>
      <c r="F416" s="8" t="n">
        <v>0.003217592592592593</v>
      </c>
      <c r="G416" s="8" t="n">
        <v>0.003055555555555556</v>
      </c>
      <c r="H416" s="8" t="n">
        <v>0.002615740740740741</v>
      </c>
      <c r="I416" s="8" t="n">
        <v>0.003206018518518519</v>
      </c>
      <c r="J416" s="8" t="n">
        <v>0.004571759259259259</v>
      </c>
      <c r="K416" s="8" t="n">
        <v>0.003194444444444445</v>
      </c>
      <c r="L416" s="8" t="n">
        <v>0.003530092592592592</v>
      </c>
      <c r="M416" s="8" t="n">
        <v>0.003217592592592593</v>
      </c>
      <c r="N416" s="8" t="n">
        <v>0.003310185185185185</v>
      </c>
      <c r="O416" s="8" t="n">
        <v>0.003275462962962963</v>
      </c>
      <c r="P416" s="8" t="n">
        <v>0.001516203703703704</v>
      </c>
      <c r="Q416" s="8" t="n">
        <v>0.003194444444444445</v>
      </c>
      <c r="R416" s="8" t="n">
        <v>0.003703703703703704</v>
      </c>
      <c r="S416" s="8" t="n">
        <v>0.00349537037037037</v>
      </c>
      <c r="T416" s="8" t="n">
        <v>0.006377314814814815</v>
      </c>
      <c r="U416" s="8" t="n">
        <v>0.003587962962962963</v>
      </c>
      <c r="V416" t="inlineStr">
        <is>
          <t>–</t>
        </is>
      </c>
      <c r="W416">
        <f>E416 + G416 + I416 + K416 + M416 + O416 + Q416 + S416</f>
        <v/>
      </c>
      <c r="X416" s="9">
        <f>W416 / 8</f>
        <v/>
      </c>
      <c r="Y416" s="9">
        <f>MAX(ABS(E416 - X416), ABS(G416 - X416), ABS(I416 - X416), ABS(K416 - X416), ABS(M416 - X416), ABS(O416 - X416), ABS(Q416 - X416), ABS(S416 - X416))</f>
        <v/>
      </c>
      <c r="Z416" s="8" t="n">
        <v>0.0575</v>
      </c>
    </row>
    <row r="417">
      <c r="A417" t="inlineStr">
        <is>
          <t>Taylor, James (GBR)</t>
        </is>
      </c>
      <c r="B417" t="inlineStr">
        <is>
          <t>25-29</t>
        </is>
      </c>
      <c r="C417" t="inlineStr">
        <is>
          <t>2023 Birmingham</t>
        </is>
      </c>
      <c r="D417" t="inlineStr">
        <is>
          <t>HYROX</t>
        </is>
      </c>
      <c r="E417" s="8" t="n">
        <v>0.002118055555555556</v>
      </c>
      <c r="F417" s="8" t="n">
        <v>0.003090277777777778</v>
      </c>
      <c r="G417" s="8" t="n">
        <v>0.002986111111111111</v>
      </c>
      <c r="H417" s="8" t="n">
        <v>0.002754629629629629</v>
      </c>
      <c r="I417" s="8" t="n">
        <v>0.003229166666666667</v>
      </c>
      <c r="J417" s="8" t="n">
        <v>0.004386574074074074</v>
      </c>
      <c r="K417" s="8" t="n">
        <v>0.003333333333333334</v>
      </c>
      <c r="L417" s="8" t="n">
        <v>0.00449074074074074</v>
      </c>
      <c r="M417" s="8" t="n">
        <v>0.003414351851851852</v>
      </c>
      <c r="N417" s="8" t="n">
        <v>0.003553240740740741</v>
      </c>
      <c r="O417" s="8" t="n">
        <v>0.003402777777777778</v>
      </c>
      <c r="P417" s="8" t="n">
        <v>0.001643518518518519</v>
      </c>
      <c r="Q417" s="8" t="n">
        <v>0.003171296296296296</v>
      </c>
      <c r="R417" s="8" t="n">
        <v>0.004143518518518519</v>
      </c>
      <c r="S417" s="8" t="n">
        <v>0.003402777777777778</v>
      </c>
      <c r="T417" s="8" t="n">
        <v>0.004571759259259259</v>
      </c>
      <c r="U417" s="8" t="n">
        <v>0.003912037037037037</v>
      </c>
      <c r="V417" t="inlineStr">
        <is>
          <t>–</t>
        </is>
      </c>
      <c r="W417">
        <f>E417 + G417 + I417 + K417 + M417 + O417 + Q417 + S417</f>
        <v/>
      </c>
      <c r="X417" s="9">
        <f>W417 / 8</f>
        <v/>
      </c>
      <c r="Y417" s="9">
        <f>MAX(ABS(E417 - X417), ABS(G417 - X417), ABS(I417 - X417), ABS(K417 - X417), ABS(M417 - X417), ABS(O417 - X417), ABS(Q417 - X417), ABS(S417 - X417))</f>
        <v/>
      </c>
      <c r="Z417" s="8" t="n">
        <v>0.05752314814814815</v>
      </c>
    </row>
    <row r="418">
      <c r="A418" t="inlineStr">
        <is>
          <t>Byrne, Rob (GBR)</t>
        </is>
      </c>
      <c r="B418" t="inlineStr">
        <is>
          <t>30-34</t>
        </is>
      </c>
      <c r="C418" t="inlineStr">
        <is>
          <t>2023 Birmingham</t>
        </is>
      </c>
      <c r="D418" t="inlineStr">
        <is>
          <t>HYROX</t>
        </is>
      </c>
      <c r="E418" s="8" t="n">
        <v>0.002418981481481482</v>
      </c>
      <c r="F418" s="8" t="n">
        <v>0.003020833333333333</v>
      </c>
      <c r="G418" s="8" t="n">
        <v>0.003263888888888889</v>
      </c>
      <c r="H418" s="8" t="n">
        <v>0.002094907407407407</v>
      </c>
      <c r="I418" s="8" t="n">
        <v>0.003576388888888889</v>
      </c>
      <c r="J418" s="8" t="n">
        <v>0.003576388888888889</v>
      </c>
      <c r="K418" s="8" t="n">
        <v>0.003599537037037037</v>
      </c>
      <c r="L418" s="8" t="n">
        <v>0.003321759259259259</v>
      </c>
      <c r="M418" s="8" t="n">
        <v>0.003715277777777778</v>
      </c>
      <c r="N418" s="8" t="n">
        <v>0.003321759259259259</v>
      </c>
      <c r="O418" s="8" t="n">
        <v>0.003645833333333333</v>
      </c>
      <c r="P418" s="8" t="n">
        <v>0.001458333333333333</v>
      </c>
      <c r="Q418" s="8" t="n">
        <v>0.003784722222222222</v>
      </c>
      <c r="R418" s="8" t="n">
        <v>0.003206018518518519</v>
      </c>
      <c r="S418" s="8" t="n">
        <v>0.004166666666666667</v>
      </c>
      <c r="T418" s="8" t="n">
        <v>0.005451388888888889</v>
      </c>
      <c r="U418" s="8" t="n">
        <v>0.00400462962962963</v>
      </c>
      <c r="V418" t="inlineStr">
        <is>
          <t>–</t>
        </is>
      </c>
      <c r="W418">
        <f>E418 + G418 + I418 + K418 + M418 + O418 + Q418 + S418</f>
        <v/>
      </c>
      <c r="X418" s="9">
        <f>W418 / 8</f>
        <v/>
      </c>
      <c r="Y418" s="9">
        <f>MAX(ABS(E418 - X418), ABS(G418 - X418), ABS(I418 - X418), ABS(K418 - X418), ABS(M418 - X418), ABS(O418 - X418), ABS(Q418 - X418), ABS(S418 - X418))</f>
        <v/>
      </c>
      <c r="Z418" s="8" t="n">
        <v>0.05753472222222222</v>
      </c>
    </row>
    <row r="419">
      <c r="A419" t="inlineStr">
        <is>
          <t>Sargant, Craig (GBR)</t>
        </is>
      </c>
      <c r="B419" t="inlineStr">
        <is>
          <t>30-34</t>
        </is>
      </c>
      <c r="C419" t="inlineStr">
        <is>
          <t>2023 Birmingham</t>
        </is>
      </c>
      <c r="D419" t="inlineStr">
        <is>
          <t>HYROX</t>
        </is>
      </c>
      <c r="E419" s="8" t="n">
        <v>0.0025</v>
      </c>
      <c r="F419" s="8" t="n">
        <v>0.003414351851851852</v>
      </c>
      <c r="G419" s="8" t="n">
        <v>0.003460648148148148</v>
      </c>
      <c r="H419" s="8" t="n">
        <v>0.001724537037037037</v>
      </c>
      <c r="I419" s="8" t="n">
        <v>0.003634259259259259</v>
      </c>
      <c r="J419" s="8" t="n">
        <v>0.003761574074074074</v>
      </c>
      <c r="K419" s="8" t="n">
        <v>0.00375</v>
      </c>
      <c r="L419" s="8" t="n">
        <v>0.003726851851851852</v>
      </c>
      <c r="M419" s="8" t="n">
        <v>0.003831018518518518</v>
      </c>
      <c r="N419" s="8" t="n">
        <v>0.003553240740740741</v>
      </c>
      <c r="O419" s="8" t="n">
        <v>0.003888888888888889</v>
      </c>
      <c r="P419" s="8" t="n">
        <v>0.00150462962962963</v>
      </c>
      <c r="Q419" s="8" t="n">
        <v>0.003981481481481482</v>
      </c>
      <c r="R419" s="8" t="n">
        <v>0.003159722222222222</v>
      </c>
      <c r="S419" s="8" t="n">
        <v>0.004039351851851852</v>
      </c>
      <c r="T419" s="8" t="n">
        <v>0.004050925925925926</v>
      </c>
      <c r="U419" s="8" t="n">
        <v>0.003657407407407407</v>
      </c>
      <c r="V419" t="inlineStr">
        <is>
          <t>–</t>
        </is>
      </c>
      <c r="W419">
        <f>E419 + G419 + I419 + K419 + M419 + O419 + Q419 + S419</f>
        <v/>
      </c>
      <c r="X419" s="9">
        <f>W419 / 8</f>
        <v/>
      </c>
      <c r="Y419" s="9">
        <f>MAX(ABS(E419 - X419), ABS(G419 - X419), ABS(I419 - X419), ABS(K419 - X419), ABS(M419 - X419), ABS(O419 - X419), ABS(Q419 - X419), ABS(S419 - X419))</f>
        <v/>
      </c>
      <c r="Z419" s="8" t="n">
        <v>0.0575462962962963</v>
      </c>
    </row>
    <row r="420">
      <c r="A420" t="inlineStr">
        <is>
          <t>Crawshaw, Ben (GBR)</t>
        </is>
      </c>
      <c r="B420" t="inlineStr">
        <is>
          <t>30-34</t>
        </is>
      </c>
      <c r="C420" t="inlineStr">
        <is>
          <t>2023 Birmingham</t>
        </is>
      </c>
      <c r="D420" t="inlineStr">
        <is>
          <t>HYROX</t>
        </is>
      </c>
      <c r="E420" s="8" t="n">
        <v>0.002361111111111111</v>
      </c>
      <c r="F420" s="8" t="n">
        <v>0.002743055555555555</v>
      </c>
      <c r="G420" s="8" t="n">
        <v>0.003680555555555555</v>
      </c>
      <c r="H420" s="8" t="n">
        <v>0.002222222222222222</v>
      </c>
      <c r="I420" s="8" t="n">
        <v>0.004039351851851852</v>
      </c>
      <c r="J420" s="8" t="n">
        <v>0.002638888888888889</v>
      </c>
      <c r="K420" s="8" t="n">
        <v>0.004178240740740741</v>
      </c>
      <c r="L420" s="8" t="n">
        <v>0.002916666666666667</v>
      </c>
      <c r="M420" s="8" t="n">
        <v>0.004131944444444444</v>
      </c>
      <c r="N420" s="8" t="n">
        <v>0.002997685185185185</v>
      </c>
      <c r="O420" s="8" t="n">
        <v>0.004143518518518519</v>
      </c>
      <c r="P420" s="8" t="n">
        <v>0.0009953703703703704</v>
      </c>
      <c r="Q420" s="8" t="n">
        <v>0.00443287037037037</v>
      </c>
      <c r="R420" s="8" t="n">
        <v>0.00337962962962963</v>
      </c>
      <c r="S420" s="8" t="n">
        <v>0.004849537037037037</v>
      </c>
      <c r="T420" s="8" t="n">
        <v>0.004027777777777778</v>
      </c>
      <c r="U420" s="8" t="n">
        <v>0.003923611111111111</v>
      </c>
      <c r="V420" t="inlineStr">
        <is>
          <t>–</t>
        </is>
      </c>
      <c r="W420">
        <f>E420 + G420 + I420 + K420 + M420 + O420 + Q420 + S420</f>
        <v/>
      </c>
      <c r="X420" s="9">
        <f>W420 / 8</f>
        <v/>
      </c>
      <c r="Y420" s="9">
        <f>MAX(ABS(E420 - X420), ABS(G420 - X420), ABS(I420 - X420), ABS(K420 - X420), ABS(M420 - X420), ABS(O420 - X420), ABS(Q420 - X420), ABS(S420 - X420))</f>
        <v/>
      </c>
      <c r="Z420" s="8" t="n">
        <v>0.05756944444444444</v>
      </c>
    </row>
    <row r="421">
      <c r="A421" t="inlineStr">
        <is>
          <t>Kearney, Sean (GBR)</t>
        </is>
      </c>
      <c r="B421" t="inlineStr">
        <is>
          <t>35-39</t>
        </is>
      </c>
      <c r="C421" t="inlineStr">
        <is>
          <t>2023 Birmingham</t>
        </is>
      </c>
      <c r="D421" t="inlineStr">
        <is>
          <t>HYROX</t>
        </is>
      </c>
      <c r="E421" s="8" t="n">
        <v>0.002592592592592593</v>
      </c>
      <c r="F421" s="8" t="n">
        <v>0.003009259259259259</v>
      </c>
      <c r="G421" s="8" t="n">
        <v>0.003414351851851852</v>
      </c>
      <c r="H421" s="8" t="n">
        <v>0.002222222222222222</v>
      </c>
      <c r="I421" s="8" t="n">
        <v>0.003761574074074074</v>
      </c>
      <c r="J421" s="8" t="n">
        <v>0.004131944444444444</v>
      </c>
      <c r="K421" s="8" t="n">
        <v>0.00369212962962963</v>
      </c>
      <c r="L421" s="8" t="n">
        <v>0.003553240740740741</v>
      </c>
      <c r="M421" s="8" t="n">
        <v>0.003726851851851852</v>
      </c>
      <c r="N421" s="8" t="n">
        <v>0.003356481481481482</v>
      </c>
      <c r="O421" s="8" t="n">
        <v>0.00369212962962963</v>
      </c>
      <c r="P421" s="8" t="n">
        <v>0.001319444444444444</v>
      </c>
      <c r="Q421" s="8" t="n">
        <v>0.003587962962962963</v>
      </c>
      <c r="R421" s="8" t="n">
        <v>0.003449074074074074</v>
      </c>
      <c r="S421" s="8" t="n">
        <v>0.004189814814814815</v>
      </c>
      <c r="T421" s="8" t="n">
        <v>0.003645833333333333</v>
      </c>
      <c r="U421" s="8" t="n">
        <v>0.004363425925925926</v>
      </c>
      <c r="V421" t="inlineStr">
        <is>
          <t>–</t>
        </is>
      </c>
      <c r="W421">
        <f>E421 + G421 + I421 + K421 + M421 + O421 + Q421 + S421</f>
        <v/>
      </c>
      <c r="X421" s="9">
        <f>W421 / 8</f>
        <v/>
      </c>
      <c r="Y421" s="9">
        <f>MAX(ABS(E421 - X421), ABS(G421 - X421), ABS(I421 - X421), ABS(K421 - X421), ABS(M421 - X421), ABS(O421 - X421), ABS(Q421 - X421), ABS(S421 - X421))</f>
        <v/>
      </c>
      <c r="Z421" s="8" t="n">
        <v>0.05759259259259259</v>
      </c>
    </row>
    <row r="422">
      <c r="A422" t="inlineStr">
        <is>
          <t>Dunne, Gerry (GBR)</t>
        </is>
      </c>
      <c r="B422" t="inlineStr">
        <is>
          <t>40-44</t>
        </is>
      </c>
      <c r="C422" t="inlineStr">
        <is>
          <t>2023 Birmingham</t>
        </is>
      </c>
      <c r="D422" t="inlineStr">
        <is>
          <t>HYROX</t>
        </is>
      </c>
      <c r="E422" s="8" t="n">
        <v>0.002372685185185185</v>
      </c>
      <c r="F422" s="8" t="n">
        <v>0.003159722222222222</v>
      </c>
      <c r="G422" s="8" t="n">
        <v>0.003275462962962963</v>
      </c>
      <c r="H422" s="8" t="n">
        <v>0.002488425925925926</v>
      </c>
      <c r="I422" s="8" t="n">
        <v>0.003611111111111111</v>
      </c>
      <c r="J422" s="8" t="n">
        <v>0.003599537037037037</v>
      </c>
      <c r="K422" s="8" t="n">
        <v>0.003715277777777778</v>
      </c>
      <c r="L422" s="8" t="n">
        <v>0.002939814814814815</v>
      </c>
      <c r="M422" s="8" t="n">
        <v>0.003657407407407407</v>
      </c>
      <c r="N422" s="8" t="n">
        <v>0.003564814814814815</v>
      </c>
      <c r="O422" s="8" t="n">
        <v>0.003726851851851852</v>
      </c>
      <c r="P422" s="8" t="n">
        <v>0.001956018518518518</v>
      </c>
      <c r="Q422" s="8" t="n">
        <v>0.004097222222222223</v>
      </c>
      <c r="R422" s="8" t="n">
        <v>0.003078703703703704</v>
      </c>
      <c r="S422" s="8" t="n">
        <v>0.004224537037037037</v>
      </c>
      <c r="T422" s="8" t="n">
        <v>0.004398148148148148</v>
      </c>
      <c r="U422" s="8" t="n">
        <v>0.003842592592592593</v>
      </c>
      <c r="V422" t="inlineStr">
        <is>
          <t>–</t>
        </is>
      </c>
      <c r="W422">
        <f>E422 + G422 + I422 + K422 + M422 + O422 + Q422 + S422</f>
        <v/>
      </c>
      <c r="X422" s="9">
        <f>W422 / 8</f>
        <v/>
      </c>
      <c r="Y422" s="9">
        <f>MAX(ABS(E422 - X422), ABS(G422 - X422), ABS(I422 - X422), ABS(K422 - X422), ABS(M422 - X422), ABS(O422 - X422), ABS(Q422 - X422), ABS(S422 - X422))</f>
        <v/>
      </c>
      <c r="Z422" s="8" t="n">
        <v>0.05761574074074074</v>
      </c>
    </row>
    <row r="423">
      <c r="A423" t="inlineStr">
        <is>
          <t>Billson, Ian (GBR)</t>
        </is>
      </c>
      <c r="B423" t="inlineStr">
        <is>
          <t>45-49</t>
        </is>
      </c>
      <c r="C423" t="inlineStr">
        <is>
          <t>2023 Birmingham</t>
        </is>
      </c>
      <c r="D423" t="inlineStr">
        <is>
          <t>HYROX</t>
        </is>
      </c>
      <c r="E423" s="8" t="n">
        <v>0.00244212962962963</v>
      </c>
      <c r="F423" s="8" t="n">
        <v>0.003194444444444445</v>
      </c>
      <c r="G423" s="8" t="n">
        <v>0.003217592592592593</v>
      </c>
      <c r="H423" s="8" t="n">
        <v>0.002002314814814815</v>
      </c>
      <c r="I423" s="8" t="n">
        <v>0.003356481481481482</v>
      </c>
      <c r="J423" s="8" t="n">
        <v>0.002847222222222222</v>
      </c>
      <c r="K423" s="8" t="n">
        <v>0.003472222222222222</v>
      </c>
      <c r="L423" s="8" t="n">
        <v>0.004027777777777778</v>
      </c>
      <c r="M423" s="8" t="n">
        <v>0.00349537037037037</v>
      </c>
      <c r="N423" s="8" t="n">
        <v>0.003414351851851852</v>
      </c>
      <c r="O423" s="8" t="n">
        <v>0.003541666666666666</v>
      </c>
      <c r="P423" s="8" t="n">
        <v>0.001516203703703704</v>
      </c>
      <c r="Q423" s="8" t="n">
        <v>0.003645833333333333</v>
      </c>
      <c r="R423" s="8" t="n">
        <v>0.00400462962962963</v>
      </c>
      <c r="S423" s="8" t="n">
        <v>0.003877314814814815</v>
      </c>
      <c r="T423" s="8" t="n">
        <v>0.006099537037037037</v>
      </c>
      <c r="U423" s="8" t="n">
        <v>0.003576388888888889</v>
      </c>
      <c r="V423" t="inlineStr">
        <is>
          <t>–</t>
        </is>
      </c>
      <c r="W423">
        <f>E423 + G423 + I423 + K423 + M423 + O423 + Q423 + S423</f>
        <v/>
      </c>
      <c r="X423" s="9">
        <f>W423 / 8</f>
        <v/>
      </c>
      <c r="Y423" s="9">
        <f>MAX(ABS(E423 - X423), ABS(G423 - X423), ABS(I423 - X423), ABS(K423 - X423), ABS(M423 - X423), ABS(O423 - X423), ABS(Q423 - X423), ABS(S423 - X423))</f>
        <v/>
      </c>
      <c r="Z423" s="8" t="n">
        <v>0.05765046296296297</v>
      </c>
    </row>
    <row r="424">
      <c r="A424" t="inlineStr">
        <is>
          <t>James, Kyle (GBR)</t>
        </is>
      </c>
      <c r="B424" t="inlineStr">
        <is>
          <t>25-29</t>
        </is>
      </c>
      <c r="C424" t="inlineStr">
        <is>
          <t>2023 Birmingham</t>
        </is>
      </c>
      <c r="D424" t="inlineStr">
        <is>
          <t>HYROX</t>
        </is>
      </c>
      <c r="E424" s="8" t="n">
        <v>0.002164351851851852</v>
      </c>
      <c r="F424" s="8" t="n">
        <v>0.002928240740740741</v>
      </c>
      <c r="G424" s="8" t="n">
        <v>0.0034375</v>
      </c>
      <c r="H424" s="8" t="n">
        <v>0.002175925925925926</v>
      </c>
      <c r="I424" s="8" t="n">
        <v>0.004166666666666667</v>
      </c>
      <c r="J424" s="8" t="n">
        <v>0.004583333333333333</v>
      </c>
      <c r="K424" s="8" t="n">
        <v>0.004039351851851852</v>
      </c>
      <c r="L424" s="8" t="n">
        <v>0.003148148148148148</v>
      </c>
      <c r="M424" s="8" t="n">
        <v>0.004016203703703704</v>
      </c>
      <c r="N424" s="8" t="n">
        <v>0.003333333333333334</v>
      </c>
      <c r="O424" s="8" t="n">
        <v>0.003946759259259259</v>
      </c>
      <c r="P424" s="8" t="n">
        <v>0.00119212962962963</v>
      </c>
      <c r="Q424" s="8" t="n">
        <v>0.003703703703703704</v>
      </c>
      <c r="R424" s="8" t="n">
        <v>0.003206018518518519</v>
      </c>
      <c r="S424" s="8" t="n">
        <v>0.0040625</v>
      </c>
      <c r="T424" s="8" t="n">
        <v>0.003703703703703704</v>
      </c>
      <c r="U424" s="8" t="n">
        <v>0.003958333333333334</v>
      </c>
      <c r="V424" t="inlineStr">
        <is>
          <t>–</t>
        </is>
      </c>
      <c r="W424">
        <f>E424 + G424 + I424 + K424 + M424 + O424 + Q424 + S424</f>
        <v/>
      </c>
      <c r="X424" s="9">
        <f>W424 / 8</f>
        <v/>
      </c>
      <c r="Y424" s="9">
        <f>MAX(ABS(E424 - X424), ABS(G424 - X424), ABS(I424 - X424), ABS(K424 - X424), ABS(M424 - X424), ABS(O424 - X424), ABS(Q424 - X424), ABS(S424 - X424))</f>
        <v/>
      </c>
      <c r="Z424" s="8" t="n">
        <v>0.05765046296296297</v>
      </c>
    </row>
    <row r="425">
      <c r="A425" t="inlineStr">
        <is>
          <t>Firth, Jamie (GBR)</t>
        </is>
      </c>
      <c r="B425" t="inlineStr">
        <is>
          <t>30-34</t>
        </is>
      </c>
      <c r="C425" t="inlineStr">
        <is>
          <t>2023 Birmingham</t>
        </is>
      </c>
      <c r="D425" t="inlineStr">
        <is>
          <t>HYROX</t>
        </is>
      </c>
      <c r="E425" s="8" t="n">
        <v>0.002569444444444445</v>
      </c>
      <c r="F425" s="8" t="n">
        <v>0.00287037037037037</v>
      </c>
      <c r="G425" s="8" t="n">
        <v>0.003483796296296296</v>
      </c>
      <c r="H425" s="8" t="n">
        <v>0.002291666666666667</v>
      </c>
      <c r="I425" s="8" t="n">
        <v>0.003935185185185185</v>
      </c>
      <c r="J425" s="8" t="n">
        <v>0.004629629629629629</v>
      </c>
      <c r="K425" s="8" t="n">
        <v>0.003761574074074074</v>
      </c>
      <c r="L425" s="8" t="n">
        <v>0.002581018518518519</v>
      </c>
      <c r="M425" s="8" t="n">
        <v>0.0040625</v>
      </c>
      <c r="N425" s="8" t="n">
        <v>0.003287037037037037</v>
      </c>
      <c r="O425" s="8" t="n">
        <v>0.003877314814814815</v>
      </c>
      <c r="P425" s="8" t="n">
        <v>0.001053240740740741</v>
      </c>
      <c r="Q425" s="8" t="n">
        <v>0.0040625</v>
      </c>
      <c r="R425" s="8" t="n">
        <v>0.002743055555555555</v>
      </c>
      <c r="S425" s="8" t="n">
        <v>0.004525462962962963</v>
      </c>
      <c r="T425" s="8" t="n">
        <v>0.003865740740740741</v>
      </c>
      <c r="U425" s="8" t="n">
        <v>0.004178240740740741</v>
      </c>
      <c r="V425" t="inlineStr">
        <is>
          <t>–</t>
        </is>
      </c>
      <c r="W425">
        <f>E425 + G425 + I425 + K425 + M425 + O425 + Q425 + S425</f>
        <v/>
      </c>
      <c r="X425" s="9">
        <f>W425 / 8</f>
        <v/>
      </c>
      <c r="Y425" s="9">
        <f>MAX(ABS(E425 - X425), ABS(G425 - X425), ABS(I425 - X425), ABS(K425 - X425), ABS(M425 - X425), ABS(O425 - X425), ABS(Q425 - X425), ABS(S425 - X425))</f>
        <v/>
      </c>
      <c r="Z425" s="8" t="n">
        <v>0.05767361111111111</v>
      </c>
    </row>
    <row r="426">
      <c r="A426" t="inlineStr">
        <is>
          <t>Johnson, Luke (GBR)</t>
        </is>
      </c>
      <c r="B426" t="inlineStr">
        <is>
          <t>35-39</t>
        </is>
      </c>
      <c r="C426" t="inlineStr">
        <is>
          <t>2023 Birmingham</t>
        </is>
      </c>
      <c r="D426" t="inlineStr">
        <is>
          <t>HYROX</t>
        </is>
      </c>
      <c r="E426" s="8" t="n">
        <v>0.002407407407407408</v>
      </c>
      <c r="F426" s="8" t="n">
        <v>0.002939814814814815</v>
      </c>
      <c r="G426" s="8" t="n">
        <v>0.003298611111111111</v>
      </c>
      <c r="H426" s="8" t="n">
        <v>0.002048611111111111</v>
      </c>
      <c r="I426" s="8" t="n">
        <v>0.003888888888888889</v>
      </c>
      <c r="J426" s="8" t="n">
        <v>0.004085648148148148</v>
      </c>
      <c r="K426" s="8" t="n">
        <v>0.00369212962962963</v>
      </c>
      <c r="L426" s="8" t="n">
        <v>0.002824074074074074</v>
      </c>
      <c r="M426" s="8" t="n">
        <v>0.003865740740740741</v>
      </c>
      <c r="N426" s="8" t="n">
        <v>0.003368055555555556</v>
      </c>
      <c r="O426" s="8" t="n">
        <v>0.003715277777777778</v>
      </c>
      <c r="P426" s="8" t="n">
        <v>0.002233796296296296</v>
      </c>
      <c r="Q426" s="8" t="n">
        <v>0.003773148148148148</v>
      </c>
      <c r="R426" s="8" t="n">
        <v>0.003344907407407408</v>
      </c>
      <c r="S426" s="8" t="n">
        <v>0.004085648148148148</v>
      </c>
      <c r="T426" s="8" t="n">
        <v>0.0040625</v>
      </c>
      <c r="U426" s="8" t="n">
        <v>0.004224537037037037</v>
      </c>
      <c r="V426" t="inlineStr">
        <is>
          <t>–</t>
        </is>
      </c>
      <c r="W426">
        <f>E426 + G426 + I426 + K426 + M426 + O426 + Q426 + S426</f>
        <v/>
      </c>
      <c r="X426" s="9">
        <f>W426 / 8</f>
        <v/>
      </c>
      <c r="Y426" s="9">
        <f>MAX(ABS(E426 - X426), ABS(G426 - X426), ABS(I426 - X426), ABS(K426 - X426), ABS(M426 - X426), ABS(O426 - X426), ABS(Q426 - X426), ABS(S426 - X426))</f>
        <v/>
      </c>
      <c r="Z426" s="8" t="n">
        <v>0.05774305555555555</v>
      </c>
    </row>
    <row r="427">
      <c r="A427" t="inlineStr">
        <is>
          <t>Henry, Mikey (GBR)</t>
        </is>
      </c>
      <c r="B427" t="inlineStr">
        <is>
          <t>40-44</t>
        </is>
      </c>
      <c r="C427" t="inlineStr">
        <is>
          <t>2023 Birmingham</t>
        </is>
      </c>
      <c r="D427" t="inlineStr">
        <is>
          <t>HYROX</t>
        </is>
      </c>
      <c r="E427" s="8" t="n">
        <v>0.002534722222222222</v>
      </c>
      <c r="F427" s="8" t="n">
        <v>0.002916666666666667</v>
      </c>
      <c r="G427" s="8" t="n">
        <v>0.003391203703703704</v>
      </c>
      <c r="H427" s="8" t="n">
        <v>0.00244212962962963</v>
      </c>
      <c r="I427" s="8" t="n">
        <v>0.003912037037037037</v>
      </c>
      <c r="J427" s="8" t="n">
        <v>0.003275462962962963</v>
      </c>
      <c r="K427" s="8" t="n">
        <v>0.00369212962962963</v>
      </c>
      <c r="L427" s="8" t="n">
        <v>0.003425925925925926</v>
      </c>
      <c r="M427" s="8" t="n">
        <v>0.003842592592592593</v>
      </c>
      <c r="N427" s="8" t="n">
        <v>0.003171296296296296</v>
      </c>
      <c r="O427" s="8" t="n">
        <v>0.003796296296296296</v>
      </c>
      <c r="P427" s="8" t="n">
        <v>0.001574074074074074</v>
      </c>
      <c r="Q427" s="8" t="n">
        <v>0.003900462962962963</v>
      </c>
      <c r="R427" s="8" t="n">
        <v>0.003726851851851852</v>
      </c>
      <c r="S427" s="8" t="n">
        <v>0.004120370370370371</v>
      </c>
      <c r="T427" s="8" t="n">
        <v>0.00449074074074074</v>
      </c>
      <c r="U427" s="8" t="n">
        <v>0.003657407407407407</v>
      </c>
      <c r="V427" t="inlineStr">
        <is>
          <t>–</t>
        </is>
      </c>
      <c r="W427">
        <f>E427 + G427 + I427 + K427 + M427 + O427 + Q427 + S427</f>
        <v/>
      </c>
      <c r="X427" s="9">
        <f>W427 / 8</f>
        <v/>
      </c>
      <c r="Y427" s="9">
        <f>MAX(ABS(E427 - X427), ABS(G427 - X427), ABS(I427 - X427), ABS(K427 - X427), ABS(M427 - X427), ABS(O427 - X427), ABS(Q427 - X427), ABS(S427 - X427))</f>
        <v/>
      </c>
      <c r="Z427" s="8" t="n">
        <v>0.05777777777777778</v>
      </c>
    </row>
    <row r="428">
      <c r="A428" t="inlineStr">
        <is>
          <t>Hargreaves, Gerard (GBR)</t>
        </is>
      </c>
      <c r="B428" t="inlineStr">
        <is>
          <t>55-59</t>
        </is>
      </c>
      <c r="C428" t="inlineStr">
        <is>
          <t>2023 Birmingham</t>
        </is>
      </c>
      <c r="D428" t="inlineStr">
        <is>
          <t>HYROX</t>
        </is>
      </c>
      <c r="E428" s="8" t="n">
        <v>0.002673611111111111</v>
      </c>
      <c r="F428" s="8" t="n">
        <v>0.003194444444444445</v>
      </c>
      <c r="G428" s="8" t="n">
        <v>0.003240740740740741</v>
      </c>
      <c r="H428" s="8" t="n">
        <v>0.002847222222222222</v>
      </c>
      <c r="I428" s="8" t="n">
        <v>0.003194444444444445</v>
      </c>
      <c r="J428" s="8" t="n">
        <v>0.003622685185185185</v>
      </c>
      <c r="K428" s="8" t="n">
        <v>0.003449074074074074</v>
      </c>
      <c r="L428" s="8" t="n">
        <v>0.005</v>
      </c>
      <c r="M428" s="8" t="n">
        <v>0.003321759259259259</v>
      </c>
      <c r="N428" s="8" t="n">
        <v>0.003229166666666667</v>
      </c>
      <c r="O428" s="8" t="n">
        <v>0.003310185185185185</v>
      </c>
      <c r="P428" s="8" t="n">
        <v>0.001550925925925926</v>
      </c>
      <c r="Q428" s="8" t="n">
        <v>0.003344907407407408</v>
      </c>
      <c r="R428" s="8" t="n">
        <v>0.0034375</v>
      </c>
      <c r="S428" s="8" t="n">
        <v>0.003773148148148148</v>
      </c>
      <c r="T428" s="8" t="n">
        <v>0.005057870370370371</v>
      </c>
      <c r="U428" s="8" t="n">
        <v>0.003634259259259259</v>
      </c>
      <c r="V428" t="inlineStr">
        <is>
          <t>–</t>
        </is>
      </c>
      <c r="W428">
        <f>E428 + G428 + I428 + K428 + M428 + O428 + Q428 + S428</f>
        <v/>
      </c>
      <c r="X428" s="9">
        <f>W428 / 8</f>
        <v/>
      </c>
      <c r="Y428" s="9">
        <f>MAX(ABS(E428 - X428), ABS(G428 - X428), ABS(I428 - X428), ABS(K428 - X428), ABS(M428 - X428), ABS(O428 - X428), ABS(Q428 - X428), ABS(S428 - X428))</f>
        <v/>
      </c>
      <c r="Z428" s="8" t="n">
        <v>0.05778935185185185</v>
      </c>
    </row>
    <row r="429">
      <c r="A429" t="inlineStr">
        <is>
          <t>Berrisford, Joshua (GBR)</t>
        </is>
      </c>
      <c r="B429" t="inlineStr">
        <is>
          <t>30-34</t>
        </is>
      </c>
      <c r="C429" t="inlineStr">
        <is>
          <t>2023 Birmingham</t>
        </is>
      </c>
      <c r="D429" t="inlineStr">
        <is>
          <t>HYROX</t>
        </is>
      </c>
      <c r="E429" s="8" t="n">
        <v>0.002384259259259259</v>
      </c>
      <c r="F429" s="8" t="n">
        <v>0.002835648148148148</v>
      </c>
      <c r="G429" s="8" t="n">
        <v>0.003240740740740741</v>
      </c>
      <c r="H429" s="8" t="n">
        <v>0.001875</v>
      </c>
      <c r="I429" s="8" t="n">
        <v>0.004166666666666667</v>
      </c>
      <c r="J429" s="8" t="n">
        <v>0.002384259259259259</v>
      </c>
      <c r="K429" s="8" t="n">
        <v>0.004189814814814815</v>
      </c>
      <c r="L429" s="8" t="n">
        <v>0.003333333333333334</v>
      </c>
      <c r="M429" s="8" t="n">
        <v>0.005706018518518518</v>
      </c>
      <c r="N429" s="8" t="n">
        <v>0.00337962962962963</v>
      </c>
      <c r="O429" s="8" t="n">
        <v>0.003587962962962963</v>
      </c>
      <c r="P429" s="8" t="n">
        <v>0.001469907407407407</v>
      </c>
      <c r="Q429" s="8" t="n">
        <v>0.00337962962962963</v>
      </c>
      <c r="R429" s="8" t="n">
        <v>0.002465277777777778</v>
      </c>
      <c r="S429" s="8" t="n">
        <v>0.004884259259259259</v>
      </c>
      <c r="T429" s="8" t="n">
        <v>0.003032407407407407</v>
      </c>
      <c r="U429" s="8" t="n">
        <v>0.005578703703703704</v>
      </c>
      <c r="V429" t="inlineStr">
        <is>
          <t>–</t>
        </is>
      </c>
      <c r="W429">
        <f>E429 + G429 + I429 + K429 + M429 + O429 + Q429 + S429</f>
        <v/>
      </c>
      <c r="X429" s="9">
        <f>W429 / 8</f>
        <v/>
      </c>
      <c r="Y429" s="9">
        <f>MAX(ABS(E429 - X429), ABS(G429 - X429), ABS(I429 - X429), ABS(K429 - X429), ABS(M429 - X429), ABS(O429 - X429), ABS(Q429 - X429), ABS(S429 - X429))</f>
        <v/>
      </c>
      <c r="Z429" s="8" t="n">
        <v>0.0578125</v>
      </c>
    </row>
    <row r="430">
      <c r="A430" t="inlineStr">
        <is>
          <t>Ballinger, Peter (GBR)</t>
        </is>
      </c>
      <c r="B430" t="inlineStr">
        <is>
          <t>50-54</t>
        </is>
      </c>
      <c r="C430" t="inlineStr">
        <is>
          <t>2023 Birmingham</t>
        </is>
      </c>
      <c r="D430" t="inlineStr">
        <is>
          <t>HYROX</t>
        </is>
      </c>
      <c r="E430" s="8" t="n">
        <v>0.002673611111111111</v>
      </c>
      <c r="F430" s="8" t="n">
        <v>0.002893518518518518</v>
      </c>
      <c r="G430" s="8" t="n">
        <v>0.00337962962962963</v>
      </c>
      <c r="H430" s="8" t="n">
        <v>0.002013888888888889</v>
      </c>
      <c r="I430" s="8" t="n">
        <v>0.00349537037037037</v>
      </c>
      <c r="J430" s="8" t="n">
        <v>0.003321759259259259</v>
      </c>
      <c r="K430" s="8" t="n">
        <v>0.00349537037037037</v>
      </c>
      <c r="L430" s="8" t="n">
        <v>0.004247685185185185</v>
      </c>
      <c r="M430" s="8" t="n">
        <v>0.003715277777777778</v>
      </c>
      <c r="N430" s="8" t="n">
        <v>0.00349537037037037</v>
      </c>
      <c r="O430" s="8" t="n">
        <v>0.003668981481481481</v>
      </c>
      <c r="P430" s="8" t="n">
        <v>0.001493055555555556</v>
      </c>
      <c r="Q430" s="8" t="n">
        <v>0.003611111111111111</v>
      </c>
      <c r="R430" s="8" t="n">
        <v>0.002824074074074074</v>
      </c>
      <c r="S430" s="8" t="n">
        <v>0.004675925925925926</v>
      </c>
      <c r="T430" s="8" t="n">
        <v>0.003564814814814815</v>
      </c>
      <c r="U430" s="8" t="n">
        <v>0.005405092592592592</v>
      </c>
      <c r="V430" t="inlineStr">
        <is>
          <t>–</t>
        </is>
      </c>
      <c r="W430">
        <f>E430 + G430 + I430 + K430 + M430 + O430 + Q430 + S430</f>
        <v/>
      </c>
      <c r="X430" s="9">
        <f>W430 / 8</f>
        <v/>
      </c>
      <c r="Y430" s="9">
        <f>MAX(ABS(E430 - X430), ABS(G430 - X430), ABS(I430 - X430), ABS(K430 - X430), ABS(M430 - X430), ABS(O430 - X430), ABS(Q430 - X430), ABS(S430 - X430))</f>
        <v/>
      </c>
      <c r="Z430" s="8" t="n">
        <v>0.0578587962962963</v>
      </c>
    </row>
    <row r="431">
      <c r="A431" t="inlineStr">
        <is>
          <t>Costello, Josh (GBR)</t>
        </is>
      </c>
      <c r="B431" t="inlineStr">
        <is>
          <t>35-39</t>
        </is>
      </c>
      <c r="C431" t="inlineStr">
        <is>
          <t>2023 Birmingham</t>
        </is>
      </c>
      <c r="D431" t="inlineStr">
        <is>
          <t>HYROX</t>
        </is>
      </c>
      <c r="E431" s="8" t="n">
        <v>0.002569444444444445</v>
      </c>
      <c r="F431" s="8" t="n">
        <v>0.003009259259259259</v>
      </c>
      <c r="G431" s="8" t="n">
        <v>0.003333333333333334</v>
      </c>
      <c r="H431" s="8" t="n">
        <v>0.002094907407407407</v>
      </c>
      <c r="I431" s="8" t="n">
        <v>0.003541666666666666</v>
      </c>
      <c r="J431" s="8" t="n">
        <v>0.002824074074074074</v>
      </c>
      <c r="K431" s="8" t="n">
        <v>0.003564814814814815</v>
      </c>
      <c r="L431" s="8" t="n">
        <v>0.003229166666666667</v>
      </c>
      <c r="M431" s="8" t="n">
        <v>0.00380787037037037</v>
      </c>
      <c r="N431" s="8" t="n">
        <v>0.00380787037037037</v>
      </c>
      <c r="O431" s="8" t="n">
        <v>0.003680555555555555</v>
      </c>
      <c r="P431" s="8" t="n">
        <v>0.001423611111111111</v>
      </c>
      <c r="Q431" s="8" t="n">
        <v>0.003645833333333333</v>
      </c>
      <c r="R431" s="8" t="n">
        <v>0.003993055555555555</v>
      </c>
      <c r="S431" s="8" t="n">
        <v>0.004178240740740741</v>
      </c>
      <c r="T431" s="8" t="n">
        <v>0.005104166666666667</v>
      </c>
      <c r="U431" s="8" t="n">
        <v>0.004155092592592592</v>
      </c>
      <c r="V431" t="inlineStr">
        <is>
          <t>–</t>
        </is>
      </c>
      <c r="W431">
        <f>E431 + G431 + I431 + K431 + M431 + O431 + Q431 + S431</f>
        <v/>
      </c>
      <c r="X431" s="9">
        <f>W431 / 8</f>
        <v/>
      </c>
      <c r="Y431" s="9">
        <f>MAX(ABS(E431 - X431), ABS(G431 - X431), ABS(I431 - X431), ABS(K431 - X431), ABS(M431 - X431), ABS(O431 - X431), ABS(Q431 - X431), ABS(S431 - X431))</f>
        <v/>
      </c>
      <c r="Z431" s="8" t="n">
        <v>0.05787037037037037</v>
      </c>
    </row>
    <row r="432">
      <c r="A432" t="inlineStr">
        <is>
          <t>Mclaren, John (GBR)</t>
        </is>
      </c>
      <c r="B432" t="inlineStr">
        <is>
          <t>35-39</t>
        </is>
      </c>
      <c r="C432" t="inlineStr">
        <is>
          <t>2023 Birmingham</t>
        </is>
      </c>
      <c r="D432" t="inlineStr">
        <is>
          <t>HYROX</t>
        </is>
      </c>
      <c r="E432" s="8" t="n">
        <v>0.002268518518518519</v>
      </c>
      <c r="F432" s="8" t="n">
        <v>0.00287037037037037</v>
      </c>
      <c r="G432" s="8" t="n">
        <v>0.003425925925925926</v>
      </c>
      <c r="H432" s="8" t="n">
        <v>0.002789351851851852</v>
      </c>
      <c r="I432" s="8" t="n">
        <v>0.003946759259259259</v>
      </c>
      <c r="J432" s="8" t="n">
        <v>0.00375</v>
      </c>
      <c r="K432" s="8" t="n">
        <v>0.003831018518518518</v>
      </c>
      <c r="L432" s="8" t="n">
        <v>0.00306712962962963</v>
      </c>
      <c r="M432" s="8" t="n">
        <v>0.003877314814814815</v>
      </c>
      <c r="N432" s="8" t="n">
        <v>0.003090277777777778</v>
      </c>
      <c r="O432" s="8" t="n">
        <v>0.003726851851851852</v>
      </c>
      <c r="P432" s="8" t="n">
        <v>0.001643518518518519</v>
      </c>
      <c r="Q432" s="8" t="n">
        <v>0.003541666666666666</v>
      </c>
      <c r="R432" s="8" t="n">
        <v>0.002743055555555555</v>
      </c>
      <c r="S432" s="8" t="n">
        <v>0.00431712962962963</v>
      </c>
      <c r="T432" s="8" t="n">
        <v>0.00425925925925926</v>
      </c>
      <c r="U432" s="8" t="n">
        <v>0.004814814814814815</v>
      </c>
      <c r="V432" t="inlineStr">
        <is>
          <t>–</t>
        </is>
      </c>
      <c r="W432">
        <f>E432 + G432 + I432 + K432 + M432 + O432 + Q432 + S432</f>
        <v/>
      </c>
      <c r="X432" s="9">
        <f>W432 / 8</f>
        <v/>
      </c>
      <c r="Y432" s="9">
        <f>MAX(ABS(E432 - X432), ABS(G432 - X432), ABS(I432 - X432), ABS(K432 - X432), ABS(M432 - X432), ABS(O432 - X432), ABS(Q432 - X432), ABS(S432 - X432))</f>
        <v/>
      </c>
      <c r="Z432" s="8" t="n">
        <v>0.05787037037037037</v>
      </c>
    </row>
    <row r="433">
      <c r="A433" t="inlineStr">
        <is>
          <t>Saunders, Lloyd (GBR)</t>
        </is>
      </c>
      <c r="B433" t="inlineStr">
        <is>
          <t>40-44</t>
        </is>
      </c>
      <c r="C433" t="inlineStr">
        <is>
          <t>2023 Birmingham</t>
        </is>
      </c>
      <c r="D433" t="inlineStr">
        <is>
          <t>HYROX</t>
        </is>
      </c>
      <c r="E433" s="8" t="n">
        <v>0.002349537037037037</v>
      </c>
      <c r="F433" s="8" t="n">
        <v>0.00318287037037037</v>
      </c>
      <c r="G433" s="8" t="n">
        <v>0.003194444444444445</v>
      </c>
      <c r="H433" s="8" t="n">
        <v>0.002569444444444445</v>
      </c>
      <c r="I433" s="8" t="n">
        <v>0.003402777777777778</v>
      </c>
      <c r="J433" s="8" t="n">
        <v>0.003796296296296296</v>
      </c>
      <c r="K433" s="8" t="n">
        <v>0.003645833333333333</v>
      </c>
      <c r="L433" s="8" t="n">
        <v>0.003333333333333334</v>
      </c>
      <c r="M433" s="8" t="n">
        <v>0.003726851851851852</v>
      </c>
      <c r="N433" s="8" t="n">
        <v>0.003611111111111111</v>
      </c>
      <c r="O433" s="8" t="n">
        <v>0.003680555555555555</v>
      </c>
      <c r="P433" s="8" t="n">
        <v>0.001400462962962963</v>
      </c>
      <c r="Q433" s="8" t="n">
        <v>0.00375</v>
      </c>
      <c r="R433" s="8" t="n">
        <v>0.003263888888888889</v>
      </c>
      <c r="S433" s="8" t="n">
        <v>0.004444444444444444</v>
      </c>
      <c r="T433" s="8" t="n">
        <v>0.004467592592592592</v>
      </c>
      <c r="U433" s="8" t="n">
        <v>0.004166666666666667</v>
      </c>
      <c r="V433" t="inlineStr">
        <is>
          <t>–</t>
        </is>
      </c>
      <c r="W433">
        <f>E433 + G433 + I433 + K433 + M433 + O433 + Q433 + S433</f>
        <v/>
      </c>
      <c r="X433" s="9">
        <f>W433 / 8</f>
        <v/>
      </c>
      <c r="Y433" s="9">
        <f>MAX(ABS(E433 - X433), ABS(G433 - X433), ABS(I433 - X433), ABS(K433 - X433), ABS(M433 - X433), ABS(O433 - X433), ABS(Q433 - X433), ABS(S433 - X433))</f>
        <v/>
      </c>
      <c r="Z433" s="8" t="n">
        <v>0.05789351851851852</v>
      </c>
    </row>
    <row r="434">
      <c r="A434" t="inlineStr">
        <is>
          <t>Stewart, Craig (GBR)</t>
        </is>
      </c>
      <c r="B434" t="inlineStr">
        <is>
          <t>30-34</t>
        </is>
      </c>
      <c r="C434" t="inlineStr">
        <is>
          <t>2023 Birmingham</t>
        </is>
      </c>
      <c r="D434" t="inlineStr">
        <is>
          <t>HYROX</t>
        </is>
      </c>
      <c r="E434" s="8" t="n">
        <v>0.0025</v>
      </c>
      <c r="F434" s="8" t="n">
        <v>0.002951388888888889</v>
      </c>
      <c r="G434" s="8" t="n">
        <v>0.0034375</v>
      </c>
      <c r="H434" s="8" t="n">
        <v>0.002592592592592593</v>
      </c>
      <c r="I434" s="8" t="n">
        <v>0.003668981481481481</v>
      </c>
      <c r="J434" s="8" t="n">
        <v>0.00224537037037037</v>
      </c>
      <c r="K434" s="8" t="n">
        <v>0.003715277777777778</v>
      </c>
      <c r="L434" s="8" t="n">
        <v>0.003553240740740741</v>
      </c>
      <c r="M434" s="8" t="n">
        <v>0.003773148148148148</v>
      </c>
      <c r="N434" s="8" t="n">
        <v>0.003125</v>
      </c>
      <c r="O434" s="8" t="n">
        <v>0.00375</v>
      </c>
      <c r="P434" s="8" t="n">
        <v>0.001469907407407407</v>
      </c>
      <c r="Q434" s="8" t="n">
        <v>0.003680555555555555</v>
      </c>
      <c r="R434" s="8" t="n">
        <v>0.003888888888888889</v>
      </c>
      <c r="S434" s="8" t="n">
        <v>0.004120370370370371</v>
      </c>
      <c r="T434" s="8" t="n">
        <v>0.005092592592592593</v>
      </c>
      <c r="U434" s="8" t="n">
        <v>0.004421296296296296</v>
      </c>
      <c r="V434" t="inlineStr">
        <is>
          <t>–</t>
        </is>
      </c>
      <c r="W434">
        <f>E434 + G434 + I434 + K434 + M434 + O434 + Q434 + S434</f>
        <v/>
      </c>
      <c r="X434" s="9">
        <f>W434 / 8</f>
        <v/>
      </c>
      <c r="Y434" s="9">
        <f>MAX(ABS(E434 - X434), ABS(G434 - X434), ABS(I434 - X434), ABS(K434 - X434), ABS(M434 - X434), ABS(O434 - X434), ABS(Q434 - X434), ABS(S434 - X434))</f>
        <v/>
      </c>
      <c r="Z434" s="8" t="n">
        <v>0.05790509259259259</v>
      </c>
    </row>
    <row r="435">
      <c r="A435" t="inlineStr">
        <is>
          <t>Cullen, Eamonn (GBR)</t>
        </is>
      </c>
      <c r="B435" t="inlineStr">
        <is>
          <t>30-34</t>
        </is>
      </c>
      <c r="C435" t="inlineStr">
        <is>
          <t>2023 Birmingham</t>
        </is>
      </c>
      <c r="D435" t="inlineStr">
        <is>
          <t>HYROX</t>
        </is>
      </c>
      <c r="E435" s="8" t="n">
        <v>0.002291666666666667</v>
      </c>
      <c r="F435" s="8" t="n">
        <v>0.003020833333333333</v>
      </c>
      <c r="G435" s="8" t="n">
        <v>0.003206018518518519</v>
      </c>
      <c r="H435" s="8" t="n">
        <v>0.00224537037037037</v>
      </c>
      <c r="I435" s="8" t="n">
        <v>0.003564814814814815</v>
      </c>
      <c r="J435" s="8" t="n">
        <v>0.004097222222222223</v>
      </c>
      <c r="K435" s="8" t="n">
        <v>0.003599537037037037</v>
      </c>
      <c r="L435" s="8" t="n">
        <v>0.003726851851851852</v>
      </c>
      <c r="M435" s="8" t="n">
        <v>0.003622685185185185</v>
      </c>
      <c r="N435" s="8" t="n">
        <v>0.003321759259259259</v>
      </c>
      <c r="O435" s="8" t="n">
        <v>0.00369212962962963</v>
      </c>
      <c r="P435" s="8" t="n">
        <v>0.001597222222222222</v>
      </c>
      <c r="Q435" s="8" t="n">
        <v>0.003553240740740741</v>
      </c>
      <c r="R435" s="8" t="n">
        <v>0.004548611111111111</v>
      </c>
      <c r="S435" s="8" t="n">
        <v>0.003888888888888889</v>
      </c>
      <c r="T435" s="8" t="n">
        <v>0.003831018518518518</v>
      </c>
      <c r="U435" s="8" t="n">
        <v>0.004201388888888889</v>
      </c>
      <c r="V435" t="inlineStr">
        <is>
          <t>–</t>
        </is>
      </c>
      <c r="W435">
        <f>E435 + G435 + I435 + K435 + M435 + O435 + Q435 + S435</f>
        <v/>
      </c>
      <c r="X435" s="9">
        <f>W435 / 8</f>
        <v/>
      </c>
      <c r="Y435" s="9">
        <f>MAX(ABS(E435 - X435), ABS(G435 - X435), ABS(I435 - X435), ABS(K435 - X435), ABS(M435 - X435), ABS(O435 - X435), ABS(Q435 - X435), ABS(S435 - X435))</f>
        <v/>
      </c>
      <c r="Z435" s="8" t="n">
        <v>0.05791666666666666</v>
      </c>
    </row>
    <row r="436">
      <c r="A436" t="inlineStr">
        <is>
          <t>Edwards, James (GBR)</t>
        </is>
      </c>
      <c r="B436" t="inlineStr">
        <is>
          <t>45-49</t>
        </is>
      </c>
      <c r="C436" t="inlineStr">
        <is>
          <t>2023 Birmingham</t>
        </is>
      </c>
      <c r="D436" t="inlineStr">
        <is>
          <t>HYROX</t>
        </is>
      </c>
      <c r="E436" s="8" t="n">
        <v>0.002569444444444445</v>
      </c>
      <c r="F436" s="8" t="n">
        <v>0.002893518518518518</v>
      </c>
      <c r="G436" s="8" t="n">
        <v>0.003449074074074074</v>
      </c>
      <c r="H436" s="8" t="n">
        <v>0.0025</v>
      </c>
      <c r="I436" s="8" t="n">
        <v>0.003530092592592592</v>
      </c>
      <c r="J436" s="8" t="n">
        <v>0.003923611111111111</v>
      </c>
      <c r="K436" s="8" t="n">
        <v>0.003622685185185185</v>
      </c>
      <c r="L436" s="8" t="n">
        <v>0.003344907407407408</v>
      </c>
      <c r="M436" s="8" t="n">
        <v>0.003518518518518518</v>
      </c>
      <c r="N436" s="8" t="n">
        <v>0.003391203703703704</v>
      </c>
      <c r="O436" s="8" t="n">
        <v>0.003553240740740741</v>
      </c>
      <c r="P436" s="8" t="n">
        <v>0.001527777777777778</v>
      </c>
      <c r="Q436" s="8" t="n">
        <v>0.003680555555555555</v>
      </c>
      <c r="R436" s="8" t="n">
        <v>0.003518518518518518</v>
      </c>
      <c r="S436" s="8" t="n">
        <v>0.003993055555555555</v>
      </c>
      <c r="T436" s="8" t="n">
        <v>0.005104166666666667</v>
      </c>
      <c r="U436" s="8" t="n">
        <v>0.003912037037037037</v>
      </c>
      <c r="V436" t="inlineStr">
        <is>
          <t>–</t>
        </is>
      </c>
      <c r="W436">
        <f>E436 + G436 + I436 + K436 + M436 + O436 + Q436 + S436</f>
        <v/>
      </c>
      <c r="X436" s="9">
        <f>W436 / 8</f>
        <v/>
      </c>
      <c r="Y436" s="9">
        <f>MAX(ABS(E436 - X436), ABS(G436 - X436), ABS(I436 - X436), ABS(K436 - X436), ABS(M436 - X436), ABS(O436 - X436), ABS(Q436 - X436), ABS(S436 - X436))</f>
        <v/>
      </c>
      <c r="Z436" s="8" t="n">
        <v>0.05792824074074074</v>
      </c>
    </row>
    <row r="437">
      <c r="A437" t="inlineStr">
        <is>
          <t>Williamson, Christopher (GBR)</t>
        </is>
      </c>
      <c r="B437" t="inlineStr">
        <is>
          <t>55-59</t>
        </is>
      </c>
      <c r="C437" t="inlineStr">
        <is>
          <t>2023 Birmingham</t>
        </is>
      </c>
      <c r="D437" t="inlineStr">
        <is>
          <t>HYROX</t>
        </is>
      </c>
      <c r="E437" s="8" t="n">
        <v>0.002604166666666667</v>
      </c>
      <c r="F437" s="8" t="n">
        <v>0.002997685185185185</v>
      </c>
      <c r="G437" s="8" t="n">
        <v>0.003483796296296296</v>
      </c>
      <c r="H437" s="8" t="n">
        <v>0.002488425925925926</v>
      </c>
      <c r="I437" s="8" t="n">
        <v>0.003483796296296296</v>
      </c>
      <c r="J437" s="8" t="n">
        <v>0.004282407407407408</v>
      </c>
      <c r="K437" s="8" t="n">
        <v>0.003402777777777778</v>
      </c>
      <c r="L437" s="8" t="n">
        <v>0.002800925925925926</v>
      </c>
      <c r="M437" s="8" t="n">
        <v>0.003414351851851852</v>
      </c>
      <c r="N437" s="8" t="n">
        <v>0.003171296296296296</v>
      </c>
      <c r="O437" s="8" t="n">
        <v>0.003460648148148148</v>
      </c>
      <c r="P437" s="8" t="n">
        <v>0.001458333333333333</v>
      </c>
      <c r="Q437" s="8" t="n">
        <v>0.003368055555555556</v>
      </c>
      <c r="R437" s="8" t="n">
        <v>0.003576388888888889</v>
      </c>
      <c r="S437" s="8" t="n">
        <v>0.00380787037037037</v>
      </c>
      <c r="T437" s="8" t="n">
        <v>0.006099537037037037</v>
      </c>
      <c r="U437" s="8" t="n">
        <v>0.004155092592592592</v>
      </c>
      <c r="V437" t="inlineStr">
        <is>
          <t>–</t>
        </is>
      </c>
      <c r="W437">
        <f>E437 + G437 + I437 + K437 + M437 + O437 + Q437 + S437</f>
        <v/>
      </c>
      <c r="X437" s="9">
        <f>W437 / 8</f>
        <v/>
      </c>
      <c r="Y437" s="9">
        <f>MAX(ABS(E437 - X437), ABS(G437 - X437), ABS(I437 - X437), ABS(K437 - X437), ABS(M437 - X437), ABS(O437 - X437), ABS(Q437 - X437), ABS(S437 - X437))</f>
        <v/>
      </c>
      <c r="Z437" s="8" t="n">
        <v>0.05795138888888889</v>
      </c>
    </row>
    <row r="438">
      <c r="A438" t="inlineStr">
        <is>
          <t>Patient, Adam (GBR)</t>
        </is>
      </c>
      <c r="B438" t="inlineStr">
        <is>
          <t>U24</t>
        </is>
      </c>
      <c r="C438" t="inlineStr">
        <is>
          <t>2023 Birmingham</t>
        </is>
      </c>
      <c r="D438" t="inlineStr">
        <is>
          <t>HYROX</t>
        </is>
      </c>
      <c r="E438" s="8" t="n">
        <v>0.002384259259259259</v>
      </c>
      <c r="F438" s="8" t="n">
        <v>0.002951388888888889</v>
      </c>
      <c r="G438" s="8" t="n">
        <v>0.003333333333333334</v>
      </c>
      <c r="H438" s="8" t="n">
        <v>0.002523148148148148</v>
      </c>
      <c r="I438" s="8" t="n">
        <v>0.003958333333333334</v>
      </c>
      <c r="J438" s="8" t="n">
        <v>0.003854166666666667</v>
      </c>
      <c r="K438" s="8" t="n">
        <v>0.003993055555555555</v>
      </c>
      <c r="L438" s="8" t="n">
        <v>0.002337962962962963</v>
      </c>
      <c r="M438" s="8" t="n">
        <v>0.00425925925925926</v>
      </c>
      <c r="N438" s="8" t="n">
        <v>0.003460648148148148</v>
      </c>
      <c r="O438" s="8" t="n">
        <v>0.003912037037037037</v>
      </c>
      <c r="P438" s="8" t="n">
        <v>0.001203703703703704</v>
      </c>
      <c r="Q438" s="8" t="n">
        <v>0.004050925925925926</v>
      </c>
      <c r="R438" s="8" t="n">
        <v>0.00306712962962963</v>
      </c>
      <c r="S438" s="8" t="n">
        <v>0.004201388888888889</v>
      </c>
      <c r="T438" s="8" t="n">
        <v>0.0046875</v>
      </c>
      <c r="U438" s="8" t="n">
        <v>0.003877314814814815</v>
      </c>
      <c r="V438" t="inlineStr">
        <is>
          <t>–</t>
        </is>
      </c>
      <c r="W438">
        <f>E438 + G438 + I438 + K438 + M438 + O438 + Q438 + S438</f>
        <v/>
      </c>
      <c r="X438" s="9">
        <f>W438 / 8</f>
        <v/>
      </c>
      <c r="Y438" s="9">
        <f>MAX(ABS(E438 - X438), ABS(G438 - X438), ABS(I438 - X438), ABS(K438 - X438), ABS(M438 - X438), ABS(O438 - X438), ABS(Q438 - X438), ABS(S438 - X438))</f>
        <v/>
      </c>
      <c r="Z438" s="8" t="n">
        <v>0.05795138888888889</v>
      </c>
    </row>
    <row r="439">
      <c r="A439" t="inlineStr">
        <is>
          <t>Smith, Josh (GBR)</t>
        </is>
      </c>
      <c r="B439" t="inlineStr">
        <is>
          <t>25-29</t>
        </is>
      </c>
      <c r="C439" t="inlineStr">
        <is>
          <t>2023 Birmingham</t>
        </is>
      </c>
      <c r="D439" t="inlineStr">
        <is>
          <t>HYROX</t>
        </is>
      </c>
      <c r="E439" s="8" t="n">
        <v>0.002534722222222222</v>
      </c>
      <c r="F439" s="8" t="n">
        <v>0.003159722222222222</v>
      </c>
      <c r="G439" s="8" t="n">
        <v>0.003298611111111111</v>
      </c>
      <c r="H439" s="8" t="n">
        <v>0.002222222222222222</v>
      </c>
      <c r="I439" s="8" t="n">
        <v>0.00375</v>
      </c>
      <c r="J439" s="8" t="n">
        <v>0.003530092592592592</v>
      </c>
      <c r="K439" s="8" t="n">
        <v>0.003726851851851852</v>
      </c>
      <c r="L439" s="8" t="n">
        <v>0.004085648148148148</v>
      </c>
      <c r="M439" s="8" t="n">
        <v>0.003715277777777778</v>
      </c>
      <c r="N439" s="8" t="n">
        <v>0.003333333333333334</v>
      </c>
      <c r="O439" s="8" t="n">
        <v>0.003668981481481481</v>
      </c>
      <c r="P439" s="8" t="n">
        <v>0.001550925925925926</v>
      </c>
      <c r="Q439" s="8" t="n">
        <v>0.003680555555555555</v>
      </c>
      <c r="R439" s="8" t="n">
        <v>0.003657407407407407</v>
      </c>
      <c r="S439" s="8" t="n">
        <v>0.004189814814814815</v>
      </c>
      <c r="T439" s="8" t="n">
        <v>0.004583333333333333</v>
      </c>
      <c r="U439" s="8" t="n">
        <v>0.003391203703703704</v>
      </c>
      <c r="V439" t="inlineStr">
        <is>
          <t>–</t>
        </is>
      </c>
      <c r="W439">
        <f>E439 + G439 + I439 + K439 + M439 + O439 + Q439 + S439</f>
        <v/>
      </c>
      <c r="X439" s="9">
        <f>W439 / 8</f>
        <v/>
      </c>
      <c r="Y439" s="9">
        <f>MAX(ABS(E439 - X439), ABS(G439 - X439), ABS(I439 - X439), ABS(K439 - X439), ABS(M439 - X439), ABS(O439 - X439), ABS(Q439 - X439), ABS(S439 - X439))</f>
        <v/>
      </c>
      <c r="Z439" s="8" t="n">
        <v>0.05797453703703704</v>
      </c>
    </row>
    <row r="440">
      <c r="A440" t="inlineStr">
        <is>
          <t>Lee, Matthew (GBR)</t>
        </is>
      </c>
      <c r="B440" t="inlineStr">
        <is>
          <t>30-34</t>
        </is>
      </c>
      <c r="C440" t="inlineStr">
        <is>
          <t>2023 Birmingham</t>
        </is>
      </c>
      <c r="D440" t="inlineStr">
        <is>
          <t>HYROX</t>
        </is>
      </c>
      <c r="E440" s="8" t="n">
        <v>0.002372685185185185</v>
      </c>
      <c r="F440" s="8" t="n">
        <v>0.003032407407407407</v>
      </c>
      <c r="G440" s="8" t="n">
        <v>0.00337962962962963</v>
      </c>
      <c r="H440" s="8" t="n">
        <v>0.002511574074074074</v>
      </c>
      <c r="I440" s="8" t="n">
        <v>0.00349537037037037</v>
      </c>
      <c r="J440" s="8" t="n">
        <v>0.003449074074074074</v>
      </c>
      <c r="K440" s="8" t="n">
        <v>0.003634259259259259</v>
      </c>
      <c r="L440" s="8" t="n">
        <v>0.003877314814814815</v>
      </c>
      <c r="M440" s="8" t="n">
        <v>0.003599537037037037</v>
      </c>
      <c r="N440" s="8" t="n">
        <v>0.003425925925925926</v>
      </c>
      <c r="O440" s="8" t="n">
        <v>0.003564814814814815</v>
      </c>
      <c r="P440" s="8" t="n">
        <v>0.001203703703703704</v>
      </c>
      <c r="Q440" s="8" t="n">
        <v>0.003726851851851852</v>
      </c>
      <c r="R440" s="8" t="n">
        <v>0.004120370370370371</v>
      </c>
      <c r="S440" s="8" t="n">
        <v>0.004247685185185185</v>
      </c>
      <c r="T440" s="8" t="n">
        <v>0.004039351851851852</v>
      </c>
      <c r="U440" s="8" t="n">
        <v>0.004409722222222222</v>
      </c>
      <c r="V440" t="inlineStr">
        <is>
          <t>–</t>
        </is>
      </c>
      <c r="W440">
        <f>E440 + G440 + I440 + K440 + M440 + O440 + Q440 + S440</f>
        <v/>
      </c>
      <c r="X440" s="9">
        <f>W440 / 8</f>
        <v/>
      </c>
      <c r="Y440" s="9">
        <f>MAX(ABS(E440 - X440), ABS(G440 - X440), ABS(I440 - X440), ABS(K440 - X440), ABS(M440 - X440), ABS(O440 - X440), ABS(Q440 - X440), ABS(S440 - X440))</f>
        <v/>
      </c>
      <c r="Z440" s="8" t="n">
        <v>0.05798611111111111</v>
      </c>
    </row>
    <row r="441">
      <c r="A441" t="inlineStr">
        <is>
          <t>Singh, Gopal (GBR)</t>
        </is>
      </c>
      <c r="B441" t="inlineStr">
        <is>
          <t>45-49</t>
        </is>
      </c>
      <c r="C441" t="inlineStr">
        <is>
          <t>2023 Birmingham</t>
        </is>
      </c>
      <c r="D441" t="inlineStr">
        <is>
          <t>HYROX</t>
        </is>
      </c>
      <c r="E441" s="8" t="n">
        <v>0.002256944444444444</v>
      </c>
      <c r="F441" s="8" t="n">
        <v>0.003101851851851852</v>
      </c>
      <c r="G441" s="8" t="n">
        <v>0.003414351851851852</v>
      </c>
      <c r="H441" s="8" t="n">
        <v>0.002233796296296296</v>
      </c>
      <c r="I441" s="8" t="n">
        <v>0.003657407407407407</v>
      </c>
      <c r="J441" s="8" t="n">
        <v>0.003321759259259259</v>
      </c>
      <c r="K441" s="8" t="n">
        <v>0.003761574074074074</v>
      </c>
      <c r="L441" s="8" t="n">
        <v>0.002974537037037037</v>
      </c>
      <c r="M441" s="8" t="n">
        <v>0.003946759259259259</v>
      </c>
      <c r="N441" s="8" t="n">
        <v>0.003541666666666666</v>
      </c>
      <c r="O441" s="8" t="n">
        <v>0.003981481481481482</v>
      </c>
      <c r="P441" s="8" t="n">
        <v>0.00130787037037037</v>
      </c>
      <c r="Q441" s="8" t="n">
        <v>0.003831018518518518</v>
      </c>
      <c r="R441" s="8" t="n">
        <v>0.003148148148148148</v>
      </c>
      <c r="S441" s="8" t="n">
        <v>0.004270833333333333</v>
      </c>
      <c r="T441" s="8" t="n">
        <v>0.005185185185185185</v>
      </c>
      <c r="U441" s="8" t="n">
        <v>0.004178240740740741</v>
      </c>
      <c r="V441" t="inlineStr">
        <is>
          <t>–</t>
        </is>
      </c>
      <c r="W441">
        <f>E441 + G441 + I441 + K441 + M441 + O441 + Q441 + S441</f>
        <v/>
      </c>
      <c r="X441" s="9">
        <f>W441 / 8</f>
        <v/>
      </c>
      <c r="Y441" s="9">
        <f>MAX(ABS(E441 - X441), ABS(G441 - X441), ABS(I441 - X441), ABS(K441 - X441), ABS(M441 - X441), ABS(O441 - X441), ABS(Q441 - X441), ABS(S441 - X441))</f>
        <v/>
      </c>
      <c r="Z441" s="8" t="n">
        <v>0.05800925925925926</v>
      </c>
    </row>
    <row r="442">
      <c r="A442" t="inlineStr">
        <is>
          <t>Arcangelo, Joe (GBR)</t>
        </is>
      </c>
      <c r="B442" t="inlineStr">
        <is>
          <t>U24</t>
        </is>
      </c>
      <c r="C442" t="inlineStr">
        <is>
          <t>2023 Birmingham</t>
        </is>
      </c>
      <c r="D442" t="inlineStr">
        <is>
          <t>HYROX</t>
        </is>
      </c>
      <c r="E442" s="8" t="n">
        <v>0.0021875</v>
      </c>
      <c r="F442" s="8" t="n">
        <v>0.003020833333333333</v>
      </c>
      <c r="G442" s="8" t="n">
        <v>0.006388888888888889</v>
      </c>
      <c r="H442" s="8" t="n">
        <v>0.002777777777777778</v>
      </c>
      <c r="I442" s="8" t="n">
        <v>0.003414351851851852</v>
      </c>
      <c r="J442" s="8" t="n">
        <v>0.004375</v>
      </c>
      <c r="K442" s="8" t="n">
        <v>0.003391203703703704</v>
      </c>
      <c r="L442" s="8" t="n">
        <v>0.002928240740740741</v>
      </c>
      <c r="M442" s="8" t="n">
        <v>0.003344907407407408</v>
      </c>
      <c r="N442" s="8" t="n">
        <v>0.00349537037037037</v>
      </c>
      <c r="O442" s="8" t="n">
        <v>0.003252314814814815</v>
      </c>
      <c r="P442" s="8" t="n">
        <v>0.001655092592592593</v>
      </c>
      <c r="Q442" s="8" t="n">
        <v>0.00318287037037037</v>
      </c>
      <c r="R442" s="8" t="n">
        <v>0.003159722222222222</v>
      </c>
      <c r="S442" s="8" t="n">
        <v>0.003518518518518518</v>
      </c>
      <c r="T442" s="8" t="n">
        <v>0.004340277777777778</v>
      </c>
      <c r="U442" s="8" t="n">
        <v>0.003680555555555555</v>
      </c>
      <c r="V442" t="inlineStr">
        <is>
          <t>7 Minutes</t>
        </is>
      </c>
      <c r="W442">
        <f>E442 + G442 + I442 + K442 + M442 + O442 + Q442 + S442</f>
        <v/>
      </c>
      <c r="X442" s="9">
        <f>W442 / 8</f>
        <v/>
      </c>
      <c r="Y442" s="9">
        <f>MAX(ABS(E442 - X442), ABS(G442 - X442), ABS(I442 - X442), ABS(K442 - X442), ABS(M442 - X442), ABS(O442 - X442), ABS(Q442 - X442), ABS(S442 - X442))</f>
        <v/>
      </c>
      <c r="Z442" s="8" t="n">
        <v>0.05802083333333333</v>
      </c>
    </row>
    <row r="443">
      <c r="A443" t="inlineStr">
        <is>
          <t>Oliver, Jordan (GBR)</t>
        </is>
      </c>
      <c r="B443" t="inlineStr">
        <is>
          <t>30-34</t>
        </is>
      </c>
      <c r="C443" t="inlineStr">
        <is>
          <t>2023 Birmingham</t>
        </is>
      </c>
      <c r="D443" t="inlineStr">
        <is>
          <t>HYROX</t>
        </is>
      </c>
      <c r="E443" s="8" t="n">
        <v>0.002291666666666667</v>
      </c>
      <c r="F443" s="8" t="n">
        <v>0.002893518518518518</v>
      </c>
      <c r="G443" s="8" t="n">
        <v>0.003217592592592593</v>
      </c>
      <c r="H443" s="8" t="n">
        <v>0.002314814814814815</v>
      </c>
      <c r="I443" s="8" t="n">
        <v>0.003668981481481481</v>
      </c>
      <c r="J443" s="8" t="n">
        <v>0.004641203703703704</v>
      </c>
      <c r="K443" s="8" t="n">
        <v>0.003576388888888889</v>
      </c>
      <c r="L443" s="8" t="n">
        <v>0.002847222222222222</v>
      </c>
      <c r="M443" s="8" t="n">
        <v>0.003657407407407407</v>
      </c>
      <c r="N443" s="8" t="n">
        <v>0.003287037037037037</v>
      </c>
      <c r="O443" s="8" t="n">
        <v>0.003703703703703704</v>
      </c>
      <c r="P443" s="8" t="n">
        <v>0.001493055555555556</v>
      </c>
      <c r="Q443" s="8" t="n">
        <v>0.003946759259259259</v>
      </c>
      <c r="R443" s="8" t="n">
        <v>0.002638888888888889</v>
      </c>
      <c r="S443" s="8" t="n">
        <v>0.004236111111111112</v>
      </c>
      <c r="T443" s="8" t="n">
        <v>0.005763888888888889</v>
      </c>
      <c r="U443" s="8" t="n">
        <v>0.003946759259259259</v>
      </c>
      <c r="V443" t="inlineStr">
        <is>
          <t>–</t>
        </is>
      </c>
      <c r="W443">
        <f>E443 + G443 + I443 + K443 + M443 + O443 + Q443 + S443</f>
        <v/>
      </c>
      <c r="X443" s="9">
        <f>W443 / 8</f>
        <v/>
      </c>
      <c r="Y443" s="9">
        <f>MAX(ABS(E443 - X443), ABS(G443 - X443), ABS(I443 - X443), ABS(K443 - X443), ABS(M443 - X443), ABS(O443 - X443), ABS(Q443 - X443), ABS(S443 - X443))</f>
        <v/>
      </c>
      <c r="Z443" s="8" t="n">
        <v>0.05802083333333333</v>
      </c>
    </row>
    <row r="444">
      <c r="A444" t="inlineStr">
        <is>
          <t>Cunnah, Dean (GBR)</t>
        </is>
      </c>
      <c r="B444" t="inlineStr">
        <is>
          <t>35-39</t>
        </is>
      </c>
      <c r="C444" t="inlineStr">
        <is>
          <t>2023 Birmingham</t>
        </is>
      </c>
      <c r="D444" t="inlineStr">
        <is>
          <t>HYROX</t>
        </is>
      </c>
      <c r="E444" s="8" t="n">
        <v>0.002268518518518519</v>
      </c>
      <c r="F444" s="8" t="n">
        <v>0.003090277777777778</v>
      </c>
      <c r="G444" s="8" t="n">
        <v>0.003101851851851852</v>
      </c>
      <c r="H444" s="8" t="n">
        <v>0.002986111111111111</v>
      </c>
      <c r="I444" s="8" t="n">
        <v>0.003912037037037037</v>
      </c>
      <c r="J444" s="8" t="n">
        <v>0.004305555555555556</v>
      </c>
      <c r="K444" s="8" t="n">
        <v>0.003726851851851852</v>
      </c>
      <c r="L444" s="8" t="n">
        <v>0.002708333333333333</v>
      </c>
      <c r="M444" s="8" t="n">
        <v>0.003738425925925926</v>
      </c>
      <c r="N444" s="8" t="n">
        <v>0.0034375</v>
      </c>
      <c r="O444" s="8" t="n">
        <v>0.003587962962962963</v>
      </c>
      <c r="P444" s="8" t="n">
        <v>0.00193287037037037</v>
      </c>
      <c r="Q444" s="8" t="n">
        <v>0.003703703703703704</v>
      </c>
      <c r="R444" s="8" t="n">
        <v>0.002696759259259259</v>
      </c>
      <c r="S444" s="8" t="n">
        <v>0.004039351851851852</v>
      </c>
      <c r="T444" s="8" t="n">
        <v>0.005231481481481481</v>
      </c>
      <c r="U444" s="8" t="n">
        <v>0.003738425925925926</v>
      </c>
      <c r="V444" t="inlineStr">
        <is>
          <t>–</t>
        </is>
      </c>
      <c r="W444">
        <f>E444 + G444 + I444 + K444 + M444 + O444 + Q444 + S444</f>
        <v/>
      </c>
      <c r="X444" s="9">
        <f>W444 / 8</f>
        <v/>
      </c>
      <c r="Y444" s="9">
        <f>MAX(ABS(E444 - X444), ABS(G444 - X444), ABS(I444 - X444), ABS(K444 - X444), ABS(M444 - X444), ABS(O444 - X444), ABS(Q444 - X444), ABS(S444 - X444))</f>
        <v/>
      </c>
      <c r="Z444" s="8" t="n">
        <v>0.05809027777777778</v>
      </c>
    </row>
    <row r="445">
      <c r="A445" t="inlineStr">
        <is>
          <t>Dorrian, Neil (GBR)</t>
        </is>
      </c>
      <c r="B445" t="inlineStr">
        <is>
          <t>50-54</t>
        </is>
      </c>
      <c r="C445" t="inlineStr">
        <is>
          <t>2023 Birmingham</t>
        </is>
      </c>
      <c r="D445" t="inlineStr">
        <is>
          <t>HYROX</t>
        </is>
      </c>
      <c r="E445" s="8" t="n">
        <v>0.002592592592592593</v>
      </c>
      <c r="F445" s="8" t="n">
        <v>0.003148148148148148</v>
      </c>
      <c r="G445" s="8" t="n">
        <v>0.003391203703703704</v>
      </c>
      <c r="H445" s="8" t="n">
        <v>0.002488425925925926</v>
      </c>
      <c r="I445" s="8" t="n">
        <v>0.003761574074074074</v>
      </c>
      <c r="J445" s="8" t="n">
        <v>0.003773148148148148</v>
      </c>
      <c r="K445" s="8" t="n">
        <v>0.003587962962962963</v>
      </c>
      <c r="L445" s="8" t="n">
        <v>0.003240740740740741</v>
      </c>
      <c r="M445" s="8" t="n">
        <v>0.003703703703703704</v>
      </c>
      <c r="N445" s="8" t="n">
        <v>0.003275462962962963</v>
      </c>
      <c r="O445" s="8" t="n">
        <v>0.003668981481481481</v>
      </c>
      <c r="P445" s="8" t="n">
        <v>0.001319444444444444</v>
      </c>
      <c r="Q445" s="8" t="n">
        <v>0.003622685185185185</v>
      </c>
      <c r="R445" s="8" t="n">
        <v>0.003356481481481482</v>
      </c>
      <c r="S445" s="8" t="n">
        <v>0.004085648148148148</v>
      </c>
      <c r="T445" s="8" t="n">
        <v>0.005532407407407408</v>
      </c>
      <c r="U445" s="8" t="n">
        <v>0.003645833333333333</v>
      </c>
      <c r="V445" t="inlineStr">
        <is>
          <t>–</t>
        </is>
      </c>
      <c r="W445">
        <f>E445 + G445 + I445 + K445 + M445 + O445 + Q445 + S445</f>
        <v/>
      </c>
      <c r="X445" s="9">
        <f>W445 / 8</f>
        <v/>
      </c>
      <c r="Y445" s="9">
        <f>MAX(ABS(E445 - X445), ABS(G445 - X445), ABS(I445 - X445), ABS(K445 - X445), ABS(M445 - X445), ABS(O445 - X445), ABS(Q445 - X445), ABS(S445 - X445))</f>
        <v/>
      </c>
      <c r="Z445" s="8" t="n">
        <v>0.05813657407407408</v>
      </c>
    </row>
    <row r="446">
      <c r="A446" t="inlineStr">
        <is>
          <t>Gordon, Graham Billy (GBR)</t>
        </is>
      </c>
      <c r="B446" t="inlineStr">
        <is>
          <t>30-34</t>
        </is>
      </c>
      <c r="C446" t="inlineStr">
        <is>
          <t>2023 Birmingham</t>
        </is>
      </c>
      <c r="D446" t="inlineStr">
        <is>
          <t>HYROX</t>
        </is>
      </c>
      <c r="E446" s="8" t="n">
        <v>0.002743055555555555</v>
      </c>
      <c r="F446" s="8" t="n">
        <v>0.002847222222222222</v>
      </c>
      <c r="G446" s="8" t="n">
        <v>0.003796296296296296</v>
      </c>
      <c r="H446" s="8" t="n">
        <v>0.00162037037037037</v>
      </c>
      <c r="I446" s="8" t="n">
        <v>0.004039351851851852</v>
      </c>
      <c r="J446" s="8" t="n">
        <v>0.003055555555555556</v>
      </c>
      <c r="K446" s="8" t="n">
        <v>0.004074074074074074</v>
      </c>
      <c r="L446" s="8" t="n">
        <v>0.002951388888888889</v>
      </c>
      <c r="M446" s="8" t="n">
        <v>0.004108796296296296</v>
      </c>
      <c r="N446" s="8" t="n">
        <v>0.003460648148148148</v>
      </c>
      <c r="O446" s="8" t="n">
        <v>0.004143518518518519</v>
      </c>
      <c r="P446" s="8" t="n">
        <v>0.001180555555555556</v>
      </c>
      <c r="Q446" s="8" t="n">
        <v>0.003935185185185185</v>
      </c>
      <c r="R446" s="8" t="n">
        <v>0.003344907407407408</v>
      </c>
      <c r="S446" s="8" t="n">
        <v>0.004166666666666667</v>
      </c>
      <c r="T446" s="8" t="n">
        <v>0.00431712962962963</v>
      </c>
      <c r="U446" s="8" t="n">
        <v>0.004456018518518519</v>
      </c>
      <c r="V446" t="inlineStr">
        <is>
          <t>–</t>
        </is>
      </c>
      <c r="W446">
        <f>E446 + G446 + I446 + K446 + M446 + O446 + Q446 + S446</f>
        <v/>
      </c>
      <c r="X446" s="9">
        <f>W446 / 8</f>
        <v/>
      </c>
      <c r="Y446" s="9">
        <f>MAX(ABS(E446 - X446), ABS(G446 - X446), ABS(I446 - X446), ABS(K446 - X446), ABS(M446 - X446), ABS(O446 - X446), ABS(Q446 - X446), ABS(S446 - X446))</f>
        <v/>
      </c>
      <c r="Z446" s="8" t="n">
        <v>0.05814814814814815</v>
      </c>
    </row>
    <row r="447">
      <c r="A447" t="inlineStr">
        <is>
          <t>Bould, Liam (GBR)</t>
        </is>
      </c>
      <c r="B447" t="inlineStr">
        <is>
          <t>35-39</t>
        </is>
      </c>
      <c r="C447" t="inlineStr">
        <is>
          <t>2023 Birmingham</t>
        </is>
      </c>
      <c r="D447" t="inlineStr">
        <is>
          <t>HYROX</t>
        </is>
      </c>
      <c r="E447" s="8" t="n">
        <v>0.002303240740740741</v>
      </c>
      <c r="F447" s="8" t="n">
        <v>0.003113425925925926</v>
      </c>
      <c r="G447" s="8" t="n">
        <v>0.003275462962962963</v>
      </c>
      <c r="H447" s="8" t="n">
        <v>0.002222222222222222</v>
      </c>
      <c r="I447" s="8" t="n">
        <v>0.003738425925925926</v>
      </c>
      <c r="J447" s="8" t="n">
        <v>0.003912037037037037</v>
      </c>
      <c r="K447" s="8" t="n">
        <v>0.003715277777777778</v>
      </c>
      <c r="L447" s="8" t="n">
        <v>0.002824074074074074</v>
      </c>
      <c r="M447" s="8" t="n">
        <v>0.003703703703703704</v>
      </c>
      <c r="N447" s="8" t="n">
        <v>0.003414351851851852</v>
      </c>
      <c r="O447" s="8" t="n">
        <v>0.003622685185185185</v>
      </c>
      <c r="P447" s="8" t="n">
        <v>0.001631944444444445</v>
      </c>
      <c r="Q447" s="8" t="n">
        <v>0.003715277777777778</v>
      </c>
      <c r="R447" s="8" t="n">
        <v>0.002997685185185185</v>
      </c>
      <c r="S447" s="8" t="n">
        <v>0.003993055555555555</v>
      </c>
      <c r="T447" s="8" t="n">
        <v>0.006030092592592593</v>
      </c>
      <c r="U447" s="8" t="n">
        <v>0.0040625</v>
      </c>
      <c r="V447" t="inlineStr">
        <is>
          <t>–</t>
        </is>
      </c>
      <c r="W447">
        <f>E447 + G447 + I447 + K447 + M447 + O447 + Q447 + S447</f>
        <v/>
      </c>
      <c r="X447" s="9">
        <f>W447 / 8</f>
        <v/>
      </c>
      <c r="Y447" s="9">
        <f>MAX(ABS(E447 - X447), ABS(G447 - X447), ABS(I447 - X447), ABS(K447 - X447), ABS(M447 - X447), ABS(O447 - X447), ABS(Q447 - X447), ABS(S447 - X447))</f>
        <v/>
      </c>
      <c r="Z447" s="8" t="n">
        <v>0.05815972222222222</v>
      </c>
    </row>
    <row r="448">
      <c r="A448" t="inlineStr">
        <is>
          <t>Russell, Dylan (GBR)</t>
        </is>
      </c>
      <c r="B448" t="inlineStr">
        <is>
          <t>25-29</t>
        </is>
      </c>
      <c r="C448" t="inlineStr">
        <is>
          <t>2023 Birmingham</t>
        </is>
      </c>
      <c r="D448" t="inlineStr">
        <is>
          <t>HYROX</t>
        </is>
      </c>
      <c r="E448" s="8" t="n">
        <v>0.002858796296296296</v>
      </c>
      <c r="F448" s="8" t="n">
        <v>0.003113425925925926</v>
      </c>
      <c r="G448" s="8" t="n">
        <v>0.003726851851851852</v>
      </c>
      <c r="H448" s="8" t="n">
        <v>0.00181712962962963</v>
      </c>
      <c r="I448" s="8" t="n">
        <v>0.003877314814814815</v>
      </c>
      <c r="J448" s="8" t="n">
        <v>0.002384259259259259</v>
      </c>
      <c r="K448" s="8" t="n">
        <v>0.00380787037037037</v>
      </c>
      <c r="L448" s="8" t="n">
        <v>0.00349537037037037</v>
      </c>
      <c r="M448" s="8" t="n">
        <v>0.004131944444444444</v>
      </c>
      <c r="N448" s="8" t="n">
        <v>0.003530092592592592</v>
      </c>
      <c r="O448" s="8" t="n">
        <v>0.003888888888888889</v>
      </c>
      <c r="P448" s="8" t="n">
        <v>0.001597222222222222</v>
      </c>
      <c r="Q448" s="8" t="n">
        <v>0.004016203703703704</v>
      </c>
      <c r="R448" s="8" t="n">
        <v>0.002997685185185185</v>
      </c>
      <c r="S448" s="8" t="n">
        <v>0.004328703703703704</v>
      </c>
      <c r="T448" s="8" t="n">
        <v>0.004641203703703704</v>
      </c>
      <c r="U448" s="8" t="n">
        <v>0.0040625</v>
      </c>
      <c r="V448" t="inlineStr">
        <is>
          <t>–</t>
        </is>
      </c>
      <c r="W448">
        <f>E448 + G448 + I448 + K448 + M448 + O448 + Q448 + S448</f>
        <v/>
      </c>
      <c r="X448" s="9">
        <f>W448 / 8</f>
        <v/>
      </c>
      <c r="Y448" s="9">
        <f>MAX(ABS(E448 - X448), ABS(G448 - X448), ABS(I448 - X448), ABS(K448 - X448), ABS(M448 - X448), ABS(O448 - X448), ABS(Q448 - X448), ABS(S448 - X448))</f>
        <v/>
      </c>
      <c r="Z448" s="8" t="n">
        <v>0.05818287037037037</v>
      </c>
    </row>
    <row r="449">
      <c r="A449" t="inlineStr">
        <is>
          <t>Fortune, Ryan (GBR)</t>
        </is>
      </c>
      <c r="B449" t="inlineStr">
        <is>
          <t>30-34</t>
        </is>
      </c>
      <c r="C449" t="inlineStr">
        <is>
          <t>2023 Birmingham</t>
        </is>
      </c>
      <c r="D449" t="inlineStr">
        <is>
          <t>HYROX</t>
        </is>
      </c>
      <c r="E449" s="8" t="n">
        <v>0.002627314814814815</v>
      </c>
      <c r="F449" s="8" t="n">
        <v>0.003217592592592593</v>
      </c>
      <c r="G449" s="8" t="n">
        <v>0.00337962962962963</v>
      </c>
      <c r="H449" s="8" t="n">
        <v>0.002337962962962963</v>
      </c>
      <c r="I449" s="8" t="n">
        <v>0.003518518518518518</v>
      </c>
      <c r="J449" s="8" t="n">
        <v>0.003148148148148148</v>
      </c>
      <c r="K449" s="8" t="n">
        <v>0.003645833333333333</v>
      </c>
      <c r="L449" s="8" t="n">
        <v>0.005023148148148148</v>
      </c>
      <c r="M449" s="8" t="n">
        <v>0.003668981481481481</v>
      </c>
      <c r="N449" s="8" t="n">
        <v>0.003298611111111111</v>
      </c>
      <c r="O449" s="8" t="n">
        <v>0.003668981481481481</v>
      </c>
      <c r="P449" s="8" t="n">
        <v>0.00150462962962963</v>
      </c>
      <c r="Q449" s="8" t="n">
        <v>0.003553240740740741</v>
      </c>
      <c r="R449" s="8" t="n">
        <v>0.003171296296296296</v>
      </c>
      <c r="S449" s="8" t="n">
        <v>0.004097222222222223</v>
      </c>
      <c r="T449" s="8" t="n">
        <v>0.004560185185185185</v>
      </c>
      <c r="U449" s="8" t="n">
        <v>0.003854166666666667</v>
      </c>
      <c r="V449" t="inlineStr">
        <is>
          <t>–</t>
        </is>
      </c>
      <c r="W449">
        <f>E449 + G449 + I449 + K449 + M449 + O449 + Q449 + S449</f>
        <v/>
      </c>
      <c r="X449" s="9">
        <f>W449 / 8</f>
        <v/>
      </c>
      <c r="Y449" s="9">
        <f>MAX(ABS(E449 - X449), ABS(G449 - X449), ABS(I449 - X449), ABS(K449 - X449), ABS(M449 - X449), ABS(O449 - X449), ABS(Q449 - X449), ABS(S449 - X449))</f>
        <v/>
      </c>
      <c r="Z449" s="8" t="n">
        <v>0.05819444444444444</v>
      </c>
    </row>
    <row r="450">
      <c r="A450" t="inlineStr">
        <is>
          <t>Wells, Graham (GBR)</t>
        </is>
      </c>
      <c r="B450" t="inlineStr">
        <is>
          <t>35-39</t>
        </is>
      </c>
      <c r="C450" t="inlineStr">
        <is>
          <t>2023 Birmingham</t>
        </is>
      </c>
      <c r="D450" t="inlineStr">
        <is>
          <t>HYROX</t>
        </is>
      </c>
      <c r="E450" s="8" t="n">
        <v>0.002592592592592593</v>
      </c>
      <c r="F450" s="8" t="n">
        <v>0.00287037037037037</v>
      </c>
      <c r="G450" s="8" t="n">
        <v>0.00369212962962963</v>
      </c>
      <c r="H450" s="8" t="n">
        <v>0.002557870370370371</v>
      </c>
      <c r="I450" s="8" t="n">
        <v>0.003877314814814815</v>
      </c>
      <c r="J450" s="8" t="n">
        <v>0.003587962962962963</v>
      </c>
      <c r="K450" s="8" t="n">
        <v>0.003761574074074074</v>
      </c>
      <c r="L450" s="8" t="n">
        <v>0.003043981481481481</v>
      </c>
      <c r="M450" s="8" t="n">
        <v>0.003877314814814815</v>
      </c>
      <c r="N450" s="8" t="n">
        <v>0.003356481481481482</v>
      </c>
      <c r="O450" s="8" t="n">
        <v>0.003784722222222222</v>
      </c>
      <c r="P450" s="8" t="n">
        <v>0.00181712962962963</v>
      </c>
      <c r="Q450" s="8" t="n">
        <v>0.003831018518518518</v>
      </c>
      <c r="R450" s="8" t="n">
        <v>0.003171296296296296</v>
      </c>
      <c r="S450" s="8" t="n">
        <v>0.004131944444444444</v>
      </c>
      <c r="T450" s="8" t="n">
        <v>0.003854166666666667</v>
      </c>
      <c r="U450" s="8" t="n">
        <v>0.004525462962962963</v>
      </c>
      <c r="V450" t="inlineStr">
        <is>
          <t>–</t>
        </is>
      </c>
      <c r="W450">
        <f>E450 + G450 + I450 + K450 + M450 + O450 + Q450 + S450</f>
        <v/>
      </c>
      <c r="X450" s="9">
        <f>W450 / 8</f>
        <v/>
      </c>
      <c r="Y450" s="9">
        <f>MAX(ABS(E450 - X450), ABS(G450 - X450), ABS(I450 - X450), ABS(K450 - X450), ABS(M450 - X450), ABS(O450 - X450), ABS(Q450 - X450), ABS(S450 - X450))</f>
        <v/>
      </c>
      <c r="Z450" s="8" t="n">
        <v>0.05822916666666667</v>
      </c>
    </row>
    <row r="451">
      <c r="A451" t="inlineStr">
        <is>
          <t>Almadani, Mohammed (GBR)</t>
        </is>
      </c>
      <c r="B451" t="inlineStr">
        <is>
          <t>U24</t>
        </is>
      </c>
      <c r="C451" t="inlineStr">
        <is>
          <t>2023 Birmingham</t>
        </is>
      </c>
      <c r="D451" t="inlineStr">
        <is>
          <t>HYROX</t>
        </is>
      </c>
      <c r="E451" s="8" t="n">
        <v>0.002048611111111111</v>
      </c>
      <c r="F451" s="8" t="n">
        <v>0.003101851851851852</v>
      </c>
      <c r="G451" s="8" t="n">
        <v>0.002881944444444444</v>
      </c>
      <c r="H451" s="8" t="n">
        <v>0.003333333333333334</v>
      </c>
      <c r="I451" s="8" t="n">
        <v>0.003229166666666667</v>
      </c>
      <c r="J451" s="8" t="n">
        <v>0.006898148148148148</v>
      </c>
      <c r="K451" s="8" t="n">
        <v>0.003252314814814815</v>
      </c>
      <c r="L451" s="8" t="n">
        <v>0.003287037037037037</v>
      </c>
      <c r="M451" s="8" t="n">
        <v>0.003368055555555556</v>
      </c>
      <c r="N451" s="8" t="n">
        <v>0.003287037037037037</v>
      </c>
      <c r="O451" s="8" t="n">
        <v>0.003321759259259259</v>
      </c>
      <c r="P451" s="8" t="n">
        <v>0.001608796296296296</v>
      </c>
      <c r="Q451" s="8" t="n">
        <v>0.003206018518518519</v>
      </c>
      <c r="R451" s="8" t="n">
        <v>0.003298611111111111</v>
      </c>
      <c r="S451" s="8" t="n">
        <v>0.003634259259259259</v>
      </c>
      <c r="T451" s="8" t="n">
        <v>0.004791666666666666</v>
      </c>
      <c r="U451" s="8" t="n">
        <v>0.003796296296296296</v>
      </c>
      <c r="V451" t="inlineStr">
        <is>
          <t>–</t>
        </is>
      </c>
      <c r="W451">
        <f>E451 + G451 + I451 + K451 + M451 + O451 + Q451 + S451</f>
        <v/>
      </c>
      <c r="X451" s="9">
        <f>W451 / 8</f>
        <v/>
      </c>
      <c r="Y451" s="9">
        <f>MAX(ABS(E451 - X451), ABS(G451 - X451), ABS(I451 - X451), ABS(K451 - X451), ABS(M451 - X451), ABS(O451 - X451), ABS(Q451 - X451), ABS(S451 - X451))</f>
        <v/>
      </c>
      <c r="Z451" s="8" t="n">
        <v>0.05825231481481481</v>
      </c>
    </row>
    <row r="452">
      <c r="A452" t="inlineStr">
        <is>
          <t>Clack, David (GBR)</t>
        </is>
      </c>
      <c r="B452" t="inlineStr">
        <is>
          <t>40-44</t>
        </is>
      </c>
      <c r="C452" t="inlineStr">
        <is>
          <t>2023 Birmingham</t>
        </is>
      </c>
      <c r="D452" t="inlineStr">
        <is>
          <t>HYROX</t>
        </is>
      </c>
      <c r="E452" s="8" t="n">
        <v>0.002650462962962963</v>
      </c>
      <c r="F452" s="8" t="n">
        <v>0.003310185185185185</v>
      </c>
      <c r="G452" s="8" t="n">
        <v>0.003472222222222222</v>
      </c>
      <c r="H452" s="8" t="n">
        <v>0.003078703703703704</v>
      </c>
      <c r="I452" s="8" t="n">
        <v>0.003587962962962963</v>
      </c>
      <c r="J452" s="8" t="n">
        <v>0.004270833333333333</v>
      </c>
      <c r="K452" s="8" t="n">
        <v>0.003761574074074074</v>
      </c>
      <c r="L452" s="8" t="n">
        <v>0.003680555555555555</v>
      </c>
      <c r="M452" s="8" t="n">
        <v>0.003564814814814815</v>
      </c>
      <c r="N452" s="8" t="n">
        <v>0.003356481481481482</v>
      </c>
      <c r="O452" s="8" t="n">
        <v>0.003587962962962963</v>
      </c>
      <c r="P452" s="8" t="n">
        <v>0.001319444444444444</v>
      </c>
      <c r="Q452" s="8" t="n">
        <v>0.003587962962962963</v>
      </c>
      <c r="R452" s="8" t="n">
        <v>0.003298611111111111</v>
      </c>
      <c r="S452" s="8" t="n">
        <v>0.003888888888888889</v>
      </c>
      <c r="T452" s="8" t="n">
        <v>0.004722222222222222</v>
      </c>
      <c r="U452" s="8" t="n">
        <v>0.003240740740740741</v>
      </c>
      <c r="V452" t="inlineStr">
        <is>
          <t>–</t>
        </is>
      </c>
      <c r="W452">
        <f>E452 + G452 + I452 + K452 + M452 + O452 + Q452 + S452</f>
        <v/>
      </c>
      <c r="X452" s="9">
        <f>W452 / 8</f>
        <v/>
      </c>
      <c r="Y452" s="9">
        <f>MAX(ABS(E452 - X452), ABS(G452 - X452), ABS(I452 - X452), ABS(K452 - X452), ABS(M452 - X452), ABS(O452 - X452), ABS(Q452 - X452), ABS(S452 - X452))</f>
        <v/>
      </c>
      <c r="Z452" s="8" t="n">
        <v>0.05827546296296297</v>
      </c>
    </row>
    <row r="453">
      <c r="A453" t="inlineStr">
        <is>
          <t>Hamilton, Kennedy (GBR)</t>
        </is>
      </c>
      <c r="B453" t="inlineStr">
        <is>
          <t>35-39</t>
        </is>
      </c>
      <c r="C453" t="inlineStr">
        <is>
          <t>2023 Birmingham</t>
        </is>
      </c>
      <c r="D453" t="inlineStr">
        <is>
          <t>HYROX</t>
        </is>
      </c>
      <c r="E453" s="8" t="n">
        <v>0.002465277777777778</v>
      </c>
      <c r="F453" s="8" t="n">
        <v>0.003055555555555556</v>
      </c>
      <c r="G453" s="8" t="n">
        <v>0.003368055555555556</v>
      </c>
      <c r="H453" s="8" t="n">
        <v>0.002268518518518519</v>
      </c>
      <c r="I453" s="8" t="n">
        <v>0.003854166666666667</v>
      </c>
      <c r="J453" s="8" t="n">
        <v>0.003981481481481482</v>
      </c>
      <c r="K453" s="8" t="n">
        <v>0.003877314814814815</v>
      </c>
      <c r="L453" s="8" t="n">
        <v>0.003854166666666667</v>
      </c>
      <c r="M453" s="8" t="n">
        <v>0.0040625</v>
      </c>
      <c r="N453" s="8" t="n">
        <v>0.00349537037037037</v>
      </c>
      <c r="O453" s="8" t="n">
        <v>0.003715277777777778</v>
      </c>
      <c r="P453" s="8" t="n">
        <v>0.001423611111111111</v>
      </c>
      <c r="Q453" s="8" t="n">
        <v>0.003958333333333334</v>
      </c>
      <c r="R453" s="8" t="n">
        <v>0.003194444444444445</v>
      </c>
      <c r="S453" s="8" t="n">
        <v>0.00431712962962963</v>
      </c>
      <c r="T453" s="8" t="n">
        <v>0.003923611111111111</v>
      </c>
      <c r="U453" s="8" t="n">
        <v>0.003587962962962963</v>
      </c>
      <c r="V453" t="inlineStr">
        <is>
          <t>–</t>
        </is>
      </c>
      <c r="W453">
        <f>E453 + G453 + I453 + K453 + M453 + O453 + Q453 + S453</f>
        <v/>
      </c>
      <c r="X453" s="9">
        <f>W453 / 8</f>
        <v/>
      </c>
      <c r="Y453" s="9">
        <f>MAX(ABS(E453 - X453), ABS(G453 - X453), ABS(I453 - X453), ABS(K453 - X453), ABS(M453 - X453), ABS(O453 - X453), ABS(Q453 - X453), ABS(S453 - X453))</f>
        <v/>
      </c>
      <c r="Z453" s="8" t="n">
        <v>0.05829861111111111</v>
      </c>
    </row>
    <row r="454">
      <c r="A454" t="inlineStr">
        <is>
          <t>Barnett, Craig (GBR)</t>
        </is>
      </c>
      <c r="B454" t="inlineStr">
        <is>
          <t>45-49</t>
        </is>
      </c>
      <c r="C454" t="inlineStr">
        <is>
          <t>2023 Birmingham</t>
        </is>
      </c>
      <c r="D454" t="inlineStr">
        <is>
          <t>HYROX</t>
        </is>
      </c>
      <c r="E454" s="8" t="n">
        <v>0.002685185185185185</v>
      </c>
      <c r="F454" s="8" t="n">
        <v>0.003402777777777778</v>
      </c>
      <c r="G454" s="8" t="n">
        <v>0.003414351851851852</v>
      </c>
      <c r="H454" s="8" t="n">
        <v>0.002291666666666667</v>
      </c>
      <c r="I454" s="8" t="n">
        <v>0.003483796296296296</v>
      </c>
      <c r="J454" s="8" t="n">
        <v>0.003020833333333333</v>
      </c>
      <c r="K454" s="8" t="n">
        <v>0.003634259259259259</v>
      </c>
      <c r="L454" s="8" t="n">
        <v>0.00369212962962963</v>
      </c>
      <c r="M454" s="8" t="n">
        <v>0.003506944444444444</v>
      </c>
      <c r="N454" s="8" t="n">
        <v>0.00318287037037037</v>
      </c>
      <c r="O454" s="8" t="n">
        <v>0.003530092592592592</v>
      </c>
      <c r="P454" s="8" t="n">
        <v>0.001493055555555556</v>
      </c>
      <c r="Q454" s="8" t="n">
        <v>0.003506944444444444</v>
      </c>
      <c r="R454" s="8" t="n">
        <v>0.003263888888888889</v>
      </c>
      <c r="S454" s="8" t="n">
        <v>0.003958333333333334</v>
      </c>
      <c r="T454" s="8" t="n">
        <v>0.00636574074074074</v>
      </c>
      <c r="U454" s="8" t="n">
        <v>0.003981481481481482</v>
      </c>
      <c r="V454" t="inlineStr">
        <is>
          <t>–</t>
        </is>
      </c>
      <c r="W454">
        <f>E454 + G454 + I454 + K454 + M454 + O454 + Q454 + S454</f>
        <v/>
      </c>
      <c r="X454" s="9">
        <f>W454 / 8</f>
        <v/>
      </c>
      <c r="Y454" s="9">
        <f>MAX(ABS(E454 - X454), ABS(G454 - X454), ABS(I454 - X454), ABS(K454 - X454), ABS(M454 - X454), ABS(O454 - X454), ABS(Q454 - X454), ABS(S454 - X454))</f>
        <v/>
      </c>
      <c r="Z454" s="8" t="n">
        <v>0.05829861111111111</v>
      </c>
    </row>
    <row r="455">
      <c r="A455" t="inlineStr">
        <is>
          <t>Wakeham, Simon (GBR)</t>
        </is>
      </c>
      <c r="B455" t="inlineStr">
        <is>
          <t>25-29</t>
        </is>
      </c>
      <c r="C455" t="inlineStr">
        <is>
          <t>2023 Birmingham</t>
        </is>
      </c>
      <c r="D455" t="inlineStr">
        <is>
          <t>HYROX</t>
        </is>
      </c>
      <c r="E455" s="8" t="n">
        <v>0.002731481481481481</v>
      </c>
      <c r="F455" s="8" t="n">
        <v>0.003217592592592593</v>
      </c>
      <c r="G455" s="8" t="n">
        <v>0.003402777777777778</v>
      </c>
      <c r="H455" s="8" t="n">
        <v>0.002939814814814815</v>
      </c>
      <c r="I455" s="8" t="n">
        <v>0.003611111111111111</v>
      </c>
      <c r="J455" s="8" t="n">
        <v>0.003287037037037037</v>
      </c>
      <c r="K455" s="8" t="n">
        <v>0.003726851851851852</v>
      </c>
      <c r="L455" s="8" t="n">
        <v>0.003564814814814815</v>
      </c>
      <c r="M455" s="8" t="n">
        <v>0.003703703703703704</v>
      </c>
      <c r="N455" s="8" t="n">
        <v>0.003425925925925926</v>
      </c>
      <c r="O455" s="8" t="n">
        <v>0.003483796296296296</v>
      </c>
      <c r="P455" s="8" t="n">
        <v>0.002094907407407407</v>
      </c>
      <c r="Q455" s="8" t="n">
        <v>0.003634259259259259</v>
      </c>
      <c r="R455" s="8" t="n">
        <v>0.00369212962962963</v>
      </c>
      <c r="S455" s="8" t="n">
        <v>0.003981481481481482</v>
      </c>
      <c r="T455" s="8" t="n">
        <v>0.004224537037037037</v>
      </c>
      <c r="U455" s="8" t="n">
        <v>0.003703703703703704</v>
      </c>
      <c r="V455" t="inlineStr">
        <is>
          <t>–</t>
        </is>
      </c>
      <c r="W455">
        <f>E455 + G455 + I455 + K455 + M455 + O455 + Q455 + S455</f>
        <v/>
      </c>
      <c r="X455" s="9">
        <f>W455 / 8</f>
        <v/>
      </c>
      <c r="Y455" s="9">
        <f>MAX(ABS(E455 - X455), ABS(G455 - X455), ABS(I455 - X455), ABS(K455 - X455), ABS(M455 - X455), ABS(O455 - X455), ABS(Q455 - X455), ABS(S455 - X455))</f>
        <v/>
      </c>
      <c r="Z455" s="8" t="n">
        <v>0.05833333333333333</v>
      </c>
    </row>
    <row r="456">
      <c r="A456" t="inlineStr">
        <is>
          <t>Barlow, Luke (GBR)</t>
        </is>
      </c>
      <c r="B456" t="inlineStr">
        <is>
          <t>30-34</t>
        </is>
      </c>
      <c r="C456" t="inlineStr">
        <is>
          <t>2023 Birmingham</t>
        </is>
      </c>
      <c r="D456" t="inlineStr">
        <is>
          <t>HYROX</t>
        </is>
      </c>
      <c r="E456" s="8" t="n">
        <v>0.0025</v>
      </c>
      <c r="F456" s="8" t="n">
        <v>0.003020833333333333</v>
      </c>
      <c r="G456" s="8" t="n">
        <v>0.003287037037037037</v>
      </c>
      <c r="H456" s="8" t="n">
        <v>0.002615740740740741</v>
      </c>
      <c r="I456" s="8" t="n">
        <v>0.003587962962962963</v>
      </c>
      <c r="J456" s="8" t="n">
        <v>0.004513888888888888</v>
      </c>
      <c r="K456" s="8" t="n">
        <v>0.003530092592592592</v>
      </c>
      <c r="L456" s="8" t="n">
        <v>0.004050925925925926</v>
      </c>
      <c r="M456" s="8" t="n">
        <v>0.003541666666666666</v>
      </c>
      <c r="N456" s="8" t="n">
        <v>0.003310185185185185</v>
      </c>
      <c r="O456" s="8" t="n">
        <v>0.003368055555555556</v>
      </c>
      <c r="P456" s="8" t="n">
        <v>0.001550925925925926</v>
      </c>
      <c r="Q456" s="8" t="n">
        <v>0.003368055555555556</v>
      </c>
      <c r="R456" s="8" t="n">
        <v>0.003680555555555555</v>
      </c>
      <c r="S456" s="8" t="n">
        <v>0.003865740740740741</v>
      </c>
      <c r="T456" s="8" t="n">
        <v>0.004861111111111111</v>
      </c>
      <c r="U456" s="8" t="n">
        <v>0.003773148148148148</v>
      </c>
      <c r="V456" t="inlineStr">
        <is>
          <t>–</t>
        </is>
      </c>
      <c r="W456">
        <f>E456 + G456 + I456 + K456 + M456 + O456 + Q456 + S456</f>
        <v/>
      </c>
      <c r="X456" s="9">
        <f>W456 / 8</f>
        <v/>
      </c>
      <c r="Y456" s="9">
        <f>MAX(ABS(E456 - X456), ABS(G456 - X456), ABS(I456 - X456), ABS(K456 - X456), ABS(M456 - X456), ABS(O456 - X456), ABS(Q456 - X456), ABS(S456 - X456))</f>
        <v/>
      </c>
      <c r="Z456" s="8" t="n">
        <v>0.05834490740740741</v>
      </c>
    </row>
    <row r="457">
      <c r="A457" t="inlineStr">
        <is>
          <t>Newall, Sam (GBR)</t>
        </is>
      </c>
      <c r="B457" t="inlineStr">
        <is>
          <t>25-29</t>
        </is>
      </c>
      <c r="C457" t="inlineStr">
        <is>
          <t>2023 Birmingham</t>
        </is>
      </c>
      <c r="D457" t="inlineStr">
        <is>
          <t>HYROX</t>
        </is>
      </c>
      <c r="E457" s="8" t="n">
        <v>0.002662037037037037</v>
      </c>
      <c r="F457" s="8" t="n">
        <v>0.003009259259259259</v>
      </c>
      <c r="G457" s="8" t="n">
        <v>0.003530092592592592</v>
      </c>
      <c r="H457" s="8" t="n">
        <v>0.002048611111111111</v>
      </c>
      <c r="I457" s="8" t="n">
        <v>0.003784722222222222</v>
      </c>
      <c r="J457" s="8" t="n">
        <v>0.004675925925925926</v>
      </c>
      <c r="K457" s="8" t="n">
        <v>0.003726851851851852</v>
      </c>
      <c r="L457" s="8" t="n">
        <v>0.002465277777777778</v>
      </c>
      <c r="M457" s="8" t="n">
        <v>0.004016203703703704</v>
      </c>
      <c r="N457" s="8" t="n">
        <v>0.00318287037037037</v>
      </c>
      <c r="O457" s="8" t="n">
        <v>0.00375</v>
      </c>
      <c r="P457" s="8" t="n">
        <v>0.001550925925925926</v>
      </c>
      <c r="Q457" s="8" t="n">
        <v>0.00400462962962963</v>
      </c>
      <c r="R457" s="8" t="n">
        <v>0.003668981481481481</v>
      </c>
      <c r="S457" s="8" t="n">
        <v>0.004618055555555556</v>
      </c>
      <c r="T457" s="8" t="n">
        <v>0.003599537037037037</v>
      </c>
      <c r="U457" s="8" t="n">
        <v>0.004155092592592592</v>
      </c>
      <c r="V457" t="inlineStr">
        <is>
          <t>–</t>
        </is>
      </c>
      <c r="W457">
        <f>E457 + G457 + I457 + K457 + M457 + O457 + Q457 + S457</f>
        <v/>
      </c>
      <c r="X457" s="9">
        <f>W457 / 8</f>
        <v/>
      </c>
      <c r="Y457" s="9">
        <f>MAX(ABS(E457 - X457), ABS(G457 - X457), ABS(I457 - X457), ABS(K457 - X457), ABS(M457 - X457), ABS(O457 - X457), ABS(Q457 - X457), ABS(S457 - X457))</f>
        <v/>
      </c>
      <c r="Z457" s="8" t="n">
        <v>0.05834490740740741</v>
      </c>
    </row>
    <row r="458">
      <c r="A458" t="inlineStr">
        <is>
          <t>Stoneley, James (GBR)</t>
        </is>
      </c>
      <c r="B458" t="inlineStr">
        <is>
          <t>40-44</t>
        </is>
      </c>
      <c r="C458" t="inlineStr">
        <is>
          <t>2023 Birmingham</t>
        </is>
      </c>
      <c r="D458" t="inlineStr">
        <is>
          <t>HYROX</t>
        </is>
      </c>
      <c r="E458" s="8" t="n">
        <v>0.002476851851851852</v>
      </c>
      <c r="F458" s="8" t="n">
        <v>0.002997685185185185</v>
      </c>
      <c r="G458" s="8" t="n">
        <v>0.003425925925925926</v>
      </c>
      <c r="H458" s="8" t="n">
        <v>0.002962962962962963</v>
      </c>
      <c r="I458" s="8" t="n">
        <v>0.003657407407407407</v>
      </c>
      <c r="J458" s="8" t="n">
        <v>0.0040625</v>
      </c>
      <c r="K458" s="8" t="n">
        <v>0.003796296296296296</v>
      </c>
      <c r="L458" s="8" t="n">
        <v>0.003518518518518518</v>
      </c>
      <c r="M458" s="8" t="n">
        <v>0.003888888888888889</v>
      </c>
      <c r="N458" s="8" t="n">
        <v>0.003287037037037037</v>
      </c>
      <c r="O458" s="8" t="n">
        <v>0.003912037037037037</v>
      </c>
      <c r="P458" s="8" t="n">
        <v>0.001099537037037037</v>
      </c>
      <c r="Q458" s="8" t="n">
        <v>0.003645833333333333</v>
      </c>
      <c r="R458" s="8" t="n">
        <v>0.002754629629629629</v>
      </c>
      <c r="S458" s="8" t="n">
        <v>0.004097222222222223</v>
      </c>
      <c r="T458" s="8" t="n">
        <v>0.005567129629629629</v>
      </c>
      <c r="U458" s="8" t="n">
        <v>0.003310185185185185</v>
      </c>
      <c r="V458" t="inlineStr">
        <is>
          <t>–</t>
        </is>
      </c>
      <c r="W458">
        <f>E458 + G458 + I458 + K458 + M458 + O458 + Q458 + S458</f>
        <v/>
      </c>
      <c r="X458" s="9">
        <f>W458 / 8</f>
        <v/>
      </c>
      <c r="Y458" s="9">
        <f>MAX(ABS(E458 - X458), ABS(G458 - X458), ABS(I458 - X458), ABS(K458 - X458), ABS(M458 - X458), ABS(O458 - X458), ABS(Q458 - X458), ABS(S458 - X458))</f>
        <v/>
      </c>
      <c r="Z458" s="8" t="n">
        <v>0.05835648148148148</v>
      </c>
    </row>
    <row r="459">
      <c r="A459" t="inlineStr">
        <is>
          <t>Banks, Stuart (GBR)</t>
        </is>
      </c>
      <c r="B459" t="inlineStr">
        <is>
          <t>35-39</t>
        </is>
      </c>
      <c r="C459" t="inlineStr">
        <is>
          <t>2023 Birmingham</t>
        </is>
      </c>
      <c r="D459" t="inlineStr">
        <is>
          <t>HYROX</t>
        </is>
      </c>
      <c r="E459" s="8" t="n">
        <v>0.0025</v>
      </c>
      <c r="F459" s="8" t="n">
        <v>0.002916666666666667</v>
      </c>
      <c r="G459" s="8" t="n">
        <v>0.00349537037037037</v>
      </c>
      <c r="H459" s="8" t="n">
        <v>0.002638888888888889</v>
      </c>
      <c r="I459" s="8" t="n">
        <v>0.003784722222222222</v>
      </c>
      <c r="J459" s="8" t="n">
        <v>0.003680555555555555</v>
      </c>
      <c r="K459" s="8" t="n">
        <v>0.003761574074074074</v>
      </c>
      <c r="L459" s="8" t="n">
        <v>0.004247685185185185</v>
      </c>
      <c r="M459" s="8" t="n">
        <v>0.003958333333333334</v>
      </c>
      <c r="N459" s="8" t="n">
        <v>0.003159722222222222</v>
      </c>
      <c r="O459" s="8" t="n">
        <v>0.00380787037037037</v>
      </c>
      <c r="P459" s="8" t="n">
        <v>0.00125</v>
      </c>
      <c r="Q459" s="8" t="n">
        <v>0.00380787037037037</v>
      </c>
      <c r="R459" s="8" t="n">
        <v>0.003553240740740741</v>
      </c>
      <c r="S459" s="8" t="n">
        <v>0.004444444444444444</v>
      </c>
      <c r="T459" s="8" t="n">
        <v>0.003425925925925926</v>
      </c>
      <c r="U459" s="8" t="n">
        <v>0.004016203703703704</v>
      </c>
      <c r="V459" t="inlineStr">
        <is>
          <t>–</t>
        </is>
      </c>
      <c r="W459">
        <f>E459 + G459 + I459 + K459 + M459 + O459 + Q459 + S459</f>
        <v/>
      </c>
      <c r="X459" s="9">
        <f>W459 / 8</f>
        <v/>
      </c>
      <c r="Y459" s="9">
        <f>MAX(ABS(E459 - X459), ABS(G459 - X459), ABS(I459 - X459), ABS(K459 - X459), ABS(M459 - X459), ABS(O459 - X459), ABS(Q459 - X459), ABS(S459 - X459))</f>
        <v/>
      </c>
      <c r="Z459" s="8" t="n">
        <v>0.05836805555555555</v>
      </c>
    </row>
    <row r="460">
      <c r="A460" t="inlineStr">
        <is>
          <t>Draycott, Tim (GBR)</t>
        </is>
      </c>
      <c r="B460" t="inlineStr">
        <is>
          <t>40-44</t>
        </is>
      </c>
      <c r="C460" t="inlineStr">
        <is>
          <t>2023 Birmingham</t>
        </is>
      </c>
      <c r="D460" t="inlineStr">
        <is>
          <t>HYROX</t>
        </is>
      </c>
      <c r="E460" s="8" t="n">
        <v>0.00244212962962963</v>
      </c>
      <c r="F460" s="8" t="n">
        <v>0.002928240740740741</v>
      </c>
      <c r="G460" s="8" t="n">
        <v>0.0034375</v>
      </c>
      <c r="H460" s="8" t="n">
        <v>0.00212962962962963</v>
      </c>
      <c r="I460" s="8" t="n">
        <v>0.003564814814814815</v>
      </c>
      <c r="J460" s="8" t="n">
        <v>0.003634259259259259</v>
      </c>
      <c r="K460" s="8" t="n">
        <v>0.003668981481481481</v>
      </c>
      <c r="L460" s="8" t="n">
        <v>0.004479166666666667</v>
      </c>
      <c r="M460" s="8" t="n">
        <v>0.003738425925925926</v>
      </c>
      <c r="N460" s="8" t="n">
        <v>0.003252314814814815</v>
      </c>
      <c r="O460" s="8" t="n">
        <v>0.003726851851851852</v>
      </c>
      <c r="P460" s="8" t="n">
        <v>0.0015625</v>
      </c>
      <c r="Q460" s="8" t="n">
        <v>0.003726851851851852</v>
      </c>
      <c r="R460" s="8" t="n">
        <v>0.003553240740740741</v>
      </c>
      <c r="S460" s="8" t="n">
        <v>0.004085648148148148</v>
      </c>
      <c r="T460" s="8" t="n">
        <v>0.004768518518518518</v>
      </c>
      <c r="U460" s="8" t="n">
        <v>0.003761574074074074</v>
      </c>
      <c r="V460" t="inlineStr">
        <is>
          <t>–</t>
        </is>
      </c>
      <c r="W460">
        <f>E460 + G460 + I460 + K460 + M460 + O460 + Q460 + S460</f>
        <v/>
      </c>
      <c r="X460" s="9">
        <f>W460 / 8</f>
        <v/>
      </c>
      <c r="Y460" s="9">
        <f>MAX(ABS(E460 - X460), ABS(G460 - X460), ABS(I460 - X460), ABS(K460 - X460), ABS(M460 - X460), ABS(O460 - X460), ABS(Q460 - X460), ABS(S460 - X460))</f>
        <v/>
      </c>
      <c r="Z460" s="8" t="n">
        <v>0.05837962962962963</v>
      </c>
    </row>
    <row r="461">
      <c r="A461" t="inlineStr">
        <is>
          <t>Price, David (GBR)</t>
        </is>
      </c>
      <c r="B461" t="inlineStr">
        <is>
          <t>35-39</t>
        </is>
      </c>
      <c r="C461" t="inlineStr">
        <is>
          <t>2023 Birmingham</t>
        </is>
      </c>
      <c r="D461" t="inlineStr">
        <is>
          <t>HYROX</t>
        </is>
      </c>
      <c r="E461" s="8" t="n">
        <v>0.002719907407407407</v>
      </c>
      <c r="F461" s="8" t="n">
        <v>0.003043981481481481</v>
      </c>
      <c r="G461" s="8" t="n">
        <v>0.003587962962962963</v>
      </c>
      <c r="H461" s="8" t="n">
        <v>0.002638888888888889</v>
      </c>
      <c r="I461" s="8" t="n">
        <v>0.003645833333333333</v>
      </c>
      <c r="J461" s="8" t="n">
        <v>0.003171296296296296</v>
      </c>
      <c r="K461" s="8" t="n">
        <v>0.003703703703703704</v>
      </c>
      <c r="L461" s="8" t="n">
        <v>0.003078703703703704</v>
      </c>
      <c r="M461" s="8" t="n">
        <v>0.003657407407407407</v>
      </c>
      <c r="N461" s="8" t="n">
        <v>0.003391203703703704</v>
      </c>
      <c r="O461" s="8" t="n">
        <v>0.003738425925925926</v>
      </c>
      <c r="P461" s="8" t="n">
        <v>0.001400462962962963</v>
      </c>
      <c r="Q461" s="8" t="n">
        <v>0.003703703703703704</v>
      </c>
      <c r="R461" s="8" t="n">
        <v>0.0040625</v>
      </c>
      <c r="S461" s="8" t="n">
        <v>0.004074074074074074</v>
      </c>
      <c r="T461" s="8" t="n">
        <v>0.005127314814814815</v>
      </c>
      <c r="U461" s="8" t="n">
        <v>0.003738425925925926</v>
      </c>
      <c r="V461" t="inlineStr">
        <is>
          <t>–</t>
        </is>
      </c>
      <c r="W461">
        <f>E461 + G461 + I461 + K461 + M461 + O461 + Q461 + S461</f>
        <v/>
      </c>
      <c r="X461" s="9">
        <f>W461 / 8</f>
        <v/>
      </c>
      <c r="Y461" s="9">
        <f>MAX(ABS(E461 - X461), ABS(G461 - X461), ABS(I461 - X461), ABS(K461 - X461), ABS(M461 - X461), ABS(O461 - X461), ABS(Q461 - X461), ABS(S461 - X461))</f>
        <v/>
      </c>
      <c r="Z461" s="8" t="n">
        <v>0.05837962962962963</v>
      </c>
    </row>
    <row r="462">
      <c r="A462" t="inlineStr">
        <is>
          <t>Barrs, Elliot (GBR)</t>
        </is>
      </c>
      <c r="B462" t="inlineStr">
        <is>
          <t>40-44</t>
        </is>
      </c>
      <c r="C462" t="inlineStr">
        <is>
          <t>2023 Birmingham</t>
        </is>
      </c>
      <c r="D462" t="inlineStr">
        <is>
          <t>HYROX</t>
        </is>
      </c>
      <c r="E462" s="8" t="n">
        <v>0.002731481481481481</v>
      </c>
      <c r="F462" s="8" t="n">
        <v>0.003136574074074074</v>
      </c>
      <c r="G462" s="8" t="n">
        <v>0.003564814814814815</v>
      </c>
      <c r="H462" s="8" t="n">
        <v>0.00287037037037037</v>
      </c>
      <c r="I462" s="8" t="n">
        <v>0.003831018518518518</v>
      </c>
      <c r="J462" s="8" t="n">
        <v>0.002997685185185185</v>
      </c>
      <c r="K462" s="8" t="n">
        <v>0.003877314814814815</v>
      </c>
      <c r="L462" s="8" t="n">
        <v>0.003113425925925926</v>
      </c>
      <c r="M462" s="8" t="n">
        <v>0.003969907407407407</v>
      </c>
      <c r="N462" s="8" t="n">
        <v>0.003171296296296296</v>
      </c>
      <c r="O462" s="8" t="n">
        <v>0.003888888888888889</v>
      </c>
      <c r="P462" s="8" t="n">
        <v>0.001400462962962963</v>
      </c>
      <c r="Q462" s="8" t="n">
        <v>0.003865740740740741</v>
      </c>
      <c r="R462" s="8" t="n">
        <v>0.003229166666666667</v>
      </c>
      <c r="S462" s="8" t="n">
        <v>0.004282407407407408</v>
      </c>
      <c r="T462" s="8" t="n">
        <v>0.004594907407407408</v>
      </c>
      <c r="U462" s="8" t="n">
        <v>0.003958333333333334</v>
      </c>
      <c r="V462" t="inlineStr">
        <is>
          <t>–</t>
        </is>
      </c>
      <c r="W462">
        <f>E462 + G462 + I462 + K462 + M462 + O462 + Q462 + S462</f>
        <v/>
      </c>
      <c r="X462" s="9">
        <f>W462 / 8</f>
        <v/>
      </c>
      <c r="Y462" s="9">
        <f>MAX(ABS(E462 - X462), ABS(G462 - X462), ABS(I462 - X462), ABS(K462 - X462), ABS(M462 - X462), ABS(O462 - X462), ABS(Q462 - X462), ABS(S462 - X462))</f>
        <v/>
      </c>
      <c r="Z462" s="8" t="n">
        <v>0.05840277777777778</v>
      </c>
    </row>
    <row r="463">
      <c r="A463" t="inlineStr">
        <is>
          <t>Barrs, Christian (GBR)</t>
        </is>
      </c>
      <c r="B463" t="inlineStr">
        <is>
          <t>30-34</t>
        </is>
      </c>
      <c r="C463" t="inlineStr">
        <is>
          <t>2023 Birmingham</t>
        </is>
      </c>
      <c r="D463" t="inlineStr">
        <is>
          <t>HYROX</t>
        </is>
      </c>
      <c r="E463" s="8" t="n">
        <v>0.002731481481481481</v>
      </c>
      <c r="F463" s="8" t="n">
        <v>0.003125</v>
      </c>
      <c r="G463" s="8" t="n">
        <v>0.003553240740740741</v>
      </c>
      <c r="H463" s="8" t="n">
        <v>0.0028125</v>
      </c>
      <c r="I463" s="8" t="n">
        <v>0.003842592592592593</v>
      </c>
      <c r="J463" s="8" t="n">
        <v>0.003020833333333333</v>
      </c>
      <c r="K463" s="8" t="n">
        <v>0.003865740740740741</v>
      </c>
      <c r="L463" s="8" t="n">
        <v>0.003368055555555556</v>
      </c>
      <c r="M463" s="8" t="n">
        <v>0.003958333333333334</v>
      </c>
      <c r="N463" s="8" t="n">
        <v>0.00318287037037037</v>
      </c>
      <c r="O463" s="8" t="n">
        <v>0.003888888888888889</v>
      </c>
      <c r="P463" s="8" t="n">
        <v>0.001458333333333333</v>
      </c>
      <c r="Q463" s="8" t="n">
        <v>0.003865740740740741</v>
      </c>
      <c r="R463" s="8" t="n">
        <v>0.003402777777777778</v>
      </c>
      <c r="S463" s="8" t="n">
        <v>0.004282407407407408</v>
      </c>
      <c r="T463" s="8" t="n">
        <v>0.004594907407407408</v>
      </c>
      <c r="U463" s="8" t="n">
        <v>0.003553240740740741</v>
      </c>
      <c r="V463" t="inlineStr">
        <is>
          <t>–</t>
        </is>
      </c>
      <c r="W463">
        <f>E463 + G463 + I463 + K463 + M463 + O463 + Q463 + S463</f>
        <v/>
      </c>
      <c r="X463" s="9">
        <f>W463 / 8</f>
        <v/>
      </c>
      <c r="Y463" s="9">
        <f>MAX(ABS(E463 - X463), ABS(G463 - X463), ABS(I463 - X463), ABS(K463 - X463), ABS(M463 - X463), ABS(O463 - X463), ABS(Q463 - X463), ABS(S463 - X463))</f>
        <v/>
      </c>
      <c r="Z463" s="8" t="n">
        <v>0.05840277777777778</v>
      </c>
    </row>
    <row r="464">
      <c r="A464" t="inlineStr">
        <is>
          <t>Plater, Euan (GBR)</t>
        </is>
      </c>
      <c r="B464" t="inlineStr">
        <is>
          <t>30-34</t>
        </is>
      </c>
      <c r="C464" t="inlineStr">
        <is>
          <t>2023 Birmingham</t>
        </is>
      </c>
      <c r="D464" t="inlineStr">
        <is>
          <t>HYROX</t>
        </is>
      </c>
      <c r="E464" s="8" t="n">
        <v>0.002256944444444444</v>
      </c>
      <c r="F464" s="8" t="n">
        <v>0.002962962962962963</v>
      </c>
      <c r="G464" s="8" t="n">
        <v>0.003136574074074074</v>
      </c>
      <c r="H464" s="8" t="n">
        <v>0.002048611111111111</v>
      </c>
      <c r="I464" s="8" t="n">
        <v>0.003831018518518518</v>
      </c>
      <c r="J464" s="8" t="n">
        <v>0.004375</v>
      </c>
      <c r="K464" s="8" t="n">
        <v>0.003657407407407407</v>
      </c>
      <c r="L464" s="8" t="n">
        <v>0.004340277777777778</v>
      </c>
      <c r="M464" s="8" t="n">
        <v>0.003761574074074074</v>
      </c>
      <c r="N464" s="8" t="n">
        <v>0.003530092592592592</v>
      </c>
      <c r="O464" s="8" t="n">
        <v>0.00349537037037037</v>
      </c>
      <c r="P464" s="8" t="n">
        <v>0.001435185185185185</v>
      </c>
      <c r="Q464" s="8" t="n">
        <v>0.003576388888888889</v>
      </c>
      <c r="R464" s="8" t="n">
        <v>0.003993055555555555</v>
      </c>
      <c r="S464" s="8" t="n">
        <v>0.003888888888888889</v>
      </c>
      <c r="T464" s="8" t="n">
        <v>0.003680555555555555</v>
      </c>
      <c r="U464" s="8" t="n">
        <v>0.004548611111111111</v>
      </c>
      <c r="V464" t="inlineStr">
        <is>
          <t>–</t>
        </is>
      </c>
      <c r="W464">
        <f>E464 + G464 + I464 + K464 + M464 + O464 + Q464 + S464</f>
        <v/>
      </c>
      <c r="X464" s="9">
        <f>W464 / 8</f>
        <v/>
      </c>
      <c r="Y464" s="9">
        <f>MAX(ABS(E464 - X464), ABS(G464 - X464), ABS(I464 - X464), ABS(K464 - X464), ABS(M464 - X464), ABS(O464 - X464), ABS(Q464 - X464), ABS(S464 - X464))</f>
        <v/>
      </c>
      <c r="Z464" s="8" t="n">
        <v>0.05842592592592592</v>
      </c>
    </row>
    <row r="465">
      <c r="A465" t="inlineStr">
        <is>
          <t>Perry-Gough, Nickolas (GBR)</t>
        </is>
      </c>
      <c r="B465" t="inlineStr">
        <is>
          <t>30-34</t>
        </is>
      </c>
      <c r="C465" t="inlineStr">
        <is>
          <t>2023 Birmingham</t>
        </is>
      </c>
      <c r="D465" t="inlineStr">
        <is>
          <t>HYROX</t>
        </is>
      </c>
      <c r="E465" s="8" t="n">
        <v>0.002650462962962963</v>
      </c>
      <c r="F465" s="8" t="n">
        <v>0.003252314814814815</v>
      </c>
      <c r="G465" s="8" t="n">
        <v>0.003483796296296296</v>
      </c>
      <c r="H465" s="8" t="n">
        <v>0.002280092592592593</v>
      </c>
      <c r="I465" s="8" t="n">
        <v>0.003657407407407407</v>
      </c>
      <c r="J465" s="8" t="n">
        <v>0.004108796296296296</v>
      </c>
      <c r="K465" s="8" t="n">
        <v>0.003888888888888889</v>
      </c>
      <c r="L465" s="8" t="n">
        <v>0.003958333333333334</v>
      </c>
      <c r="M465" s="8" t="n">
        <v>0.003553240740740741</v>
      </c>
      <c r="N465" s="8" t="n">
        <v>0.003240740740740741</v>
      </c>
      <c r="O465" s="8" t="n">
        <v>0.003541666666666666</v>
      </c>
      <c r="P465" s="8" t="n">
        <v>0.001377314814814815</v>
      </c>
      <c r="Q465" s="8" t="n">
        <v>0.003460648148148148</v>
      </c>
      <c r="R465" s="8" t="n">
        <v>0.003715277777777778</v>
      </c>
      <c r="S465" s="8" t="n">
        <v>0.003715277777777778</v>
      </c>
      <c r="T465" s="8" t="n">
        <v>0.004791666666666666</v>
      </c>
      <c r="U465" s="8" t="n">
        <v>0.003888888888888889</v>
      </c>
      <c r="V465" t="inlineStr">
        <is>
          <t>–</t>
        </is>
      </c>
      <c r="W465">
        <f>E465 + G465 + I465 + K465 + M465 + O465 + Q465 + S465</f>
        <v/>
      </c>
      <c r="X465" s="9">
        <f>W465 / 8</f>
        <v/>
      </c>
      <c r="Y465" s="9">
        <f>MAX(ABS(E465 - X465), ABS(G465 - X465), ABS(I465 - X465), ABS(K465 - X465), ABS(M465 - X465), ABS(O465 - X465), ABS(Q465 - X465), ABS(S465 - X465))</f>
        <v/>
      </c>
      <c r="Z465" s="8" t="n">
        <v>0.05844907407407408</v>
      </c>
    </row>
    <row r="466">
      <c r="A466" t="inlineStr">
        <is>
          <t>Grant, James (GBR)</t>
        </is>
      </c>
      <c r="B466" t="inlineStr">
        <is>
          <t>45-49</t>
        </is>
      </c>
      <c r="C466" t="inlineStr">
        <is>
          <t>2023 Birmingham</t>
        </is>
      </c>
      <c r="D466" t="inlineStr">
        <is>
          <t>HYROX</t>
        </is>
      </c>
      <c r="E466" s="8" t="n">
        <v>0.003773148148148148</v>
      </c>
      <c r="F466" s="8" t="n">
        <v>0.003171296296296296</v>
      </c>
      <c r="G466" s="8" t="n">
        <v>0.003148148148148148</v>
      </c>
      <c r="H466" s="8" t="n">
        <v>0.002835648148148148</v>
      </c>
      <c r="I466" s="8" t="n">
        <v>0.0034375</v>
      </c>
      <c r="J466" s="8" t="n">
        <v>0.004791666666666666</v>
      </c>
      <c r="K466" s="8" t="n">
        <v>0.003344907407407408</v>
      </c>
      <c r="L466" s="8" t="n">
        <v>0.003703703703703704</v>
      </c>
      <c r="M466" s="8" t="n">
        <v>0.003576388888888889</v>
      </c>
      <c r="N466" s="8" t="n">
        <v>0.003402777777777778</v>
      </c>
      <c r="O466" s="8" t="n">
        <v>0.003541666666666666</v>
      </c>
      <c r="P466" s="8" t="n">
        <v>0.001053240740740741</v>
      </c>
      <c r="Q466" s="8" t="n">
        <v>0.0034375</v>
      </c>
      <c r="R466" s="8" t="n">
        <v>0.003287037037037037</v>
      </c>
      <c r="S466" s="8" t="n">
        <v>0.003831018518518518</v>
      </c>
      <c r="T466" s="8" t="n">
        <v>0.004120370370370371</v>
      </c>
      <c r="U466" s="8" t="n">
        <v>0.004120370370370371</v>
      </c>
      <c r="V466" t="inlineStr">
        <is>
          <t>–</t>
        </is>
      </c>
      <c r="W466">
        <f>E466 + G466 + I466 + K466 + M466 + O466 + Q466 + S466</f>
        <v/>
      </c>
      <c r="X466" s="9">
        <f>W466 / 8</f>
        <v/>
      </c>
      <c r="Y466" s="9">
        <f>MAX(ABS(E466 - X466), ABS(G466 - X466), ABS(I466 - X466), ABS(K466 - X466), ABS(M466 - X466), ABS(O466 - X466), ABS(Q466 - X466), ABS(S466 - X466))</f>
        <v/>
      </c>
      <c r="Z466" s="8" t="n">
        <v>0.05844907407407408</v>
      </c>
    </row>
    <row r="467">
      <c r="A467" t="inlineStr">
        <is>
          <t>Colebatch, Paul (GBR)</t>
        </is>
      </c>
      <c r="B467" t="inlineStr">
        <is>
          <t>40-44</t>
        </is>
      </c>
      <c r="C467" t="inlineStr">
        <is>
          <t>2023 Birmingham</t>
        </is>
      </c>
      <c r="D467" t="inlineStr">
        <is>
          <t>HYROX</t>
        </is>
      </c>
      <c r="E467" s="8" t="n">
        <v>0.002662037037037037</v>
      </c>
      <c r="F467" s="8" t="n">
        <v>0.002986111111111111</v>
      </c>
      <c r="G467" s="8" t="n">
        <v>0.003599537037037037</v>
      </c>
      <c r="H467" s="8" t="n">
        <v>0.003125</v>
      </c>
      <c r="I467" s="8" t="n">
        <v>0.003611111111111111</v>
      </c>
      <c r="J467" s="8" t="n">
        <v>0.003472222222222222</v>
      </c>
      <c r="K467" s="8" t="n">
        <v>0.003506944444444444</v>
      </c>
      <c r="L467" s="8" t="n">
        <v>0.003842592592592593</v>
      </c>
      <c r="M467" s="8" t="n">
        <v>0.003680555555555555</v>
      </c>
      <c r="N467" s="8" t="n">
        <v>0.003159722222222222</v>
      </c>
      <c r="O467" s="8" t="n">
        <v>0.003645833333333333</v>
      </c>
      <c r="P467" s="8" t="n">
        <v>0.001481481481481481</v>
      </c>
      <c r="Q467" s="8" t="n">
        <v>0.003483796296296296</v>
      </c>
      <c r="R467" s="8" t="n">
        <v>0.004351851851851852</v>
      </c>
      <c r="S467" s="8" t="n">
        <v>0.003854166666666667</v>
      </c>
      <c r="T467" s="8" t="n">
        <v>0.004212962962962963</v>
      </c>
      <c r="U467" s="8" t="n">
        <v>0.003888888888888889</v>
      </c>
      <c r="V467" t="inlineStr">
        <is>
          <t>–</t>
        </is>
      </c>
      <c r="W467">
        <f>E467 + G467 + I467 + K467 + M467 + O467 + Q467 + S467</f>
        <v/>
      </c>
      <c r="X467" s="9">
        <f>W467 / 8</f>
        <v/>
      </c>
      <c r="Y467" s="9">
        <f>MAX(ABS(E467 - X467), ABS(G467 - X467), ABS(I467 - X467), ABS(K467 - X467), ABS(M467 - X467), ABS(O467 - X467), ABS(Q467 - X467), ABS(S467 - X467))</f>
        <v/>
      </c>
      <c r="Z467" s="8" t="n">
        <v>0.05846064814814815</v>
      </c>
    </row>
    <row r="468">
      <c r="A468" t="inlineStr">
        <is>
          <t>Fitches, Martin (GBR)</t>
        </is>
      </c>
      <c r="B468" t="inlineStr">
        <is>
          <t>40-44</t>
        </is>
      </c>
      <c r="C468" t="inlineStr">
        <is>
          <t>2023 Birmingham</t>
        </is>
      </c>
      <c r="D468" t="inlineStr">
        <is>
          <t>HYROX</t>
        </is>
      </c>
      <c r="E468" s="8" t="n">
        <v>0.002534722222222222</v>
      </c>
      <c r="F468" s="8" t="n">
        <v>0.002974537037037037</v>
      </c>
      <c r="G468" s="8" t="n">
        <v>0.0034375</v>
      </c>
      <c r="H468" s="8" t="n">
        <v>0.001921296296296296</v>
      </c>
      <c r="I468" s="8" t="n">
        <v>0.003599537037037037</v>
      </c>
      <c r="J468" s="8" t="n">
        <v>0.003680555555555555</v>
      </c>
      <c r="K468" s="8" t="n">
        <v>0.003738425925925926</v>
      </c>
      <c r="L468" s="8" t="n">
        <v>0.003877314814814815</v>
      </c>
      <c r="M468" s="8" t="n">
        <v>0.003773148148148148</v>
      </c>
      <c r="N468" s="8" t="n">
        <v>0.00380787037037037</v>
      </c>
      <c r="O468" s="8" t="n">
        <v>0.003645833333333333</v>
      </c>
      <c r="P468" s="8" t="n">
        <v>0.001481481481481481</v>
      </c>
      <c r="Q468" s="8" t="n">
        <v>0.003703703703703704</v>
      </c>
      <c r="R468" s="8" t="n">
        <v>0.003414351851851852</v>
      </c>
      <c r="S468" s="8" t="n">
        <v>0.004108796296296296</v>
      </c>
      <c r="T468" s="8" t="n">
        <v>0.004305555555555556</v>
      </c>
      <c r="U468" s="8" t="n">
        <v>0.004537037037037037</v>
      </c>
      <c r="V468" t="inlineStr">
        <is>
          <t>–</t>
        </is>
      </c>
      <c r="W468">
        <f>E468 + G468 + I468 + K468 + M468 + O468 + Q468 + S468</f>
        <v/>
      </c>
      <c r="X468" s="9">
        <f>W468 / 8</f>
        <v/>
      </c>
      <c r="Y468" s="9">
        <f>MAX(ABS(E468 - X468), ABS(G468 - X468), ABS(I468 - X468), ABS(K468 - X468), ABS(M468 - X468), ABS(O468 - X468), ABS(Q468 - X468), ABS(S468 - X468))</f>
        <v/>
      </c>
      <c r="Z468" s="8" t="n">
        <v>0.05846064814814815</v>
      </c>
    </row>
    <row r="469">
      <c r="A469" t="inlineStr">
        <is>
          <t>Odonnell, Daniel (GBR)</t>
        </is>
      </c>
      <c r="B469" t="inlineStr">
        <is>
          <t>25-29</t>
        </is>
      </c>
      <c r="C469" t="inlineStr">
        <is>
          <t>2023 Birmingham</t>
        </is>
      </c>
      <c r="D469" t="inlineStr">
        <is>
          <t>HYROX</t>
        </is>
      </c>
      <c r="E469" s="8" t="n">
        <v>0.002430555555555556</v>
      </c>
      <c r="F469" s="8" t="n">
        <v>0.002928240740740741</v>
      </c>
      <c r="G469" s="8" t="n">
        <v>0.003321759259259259</v>
      </c>
      <c r="H469" s="8" t="n">
        <v>0.002789351851851852</v>
      </c>
      <c r="I469" s="8" t="n">
        <v>0.003784722222222222</v>
      </c>
      <c r="J469" s="8" t="n">
        <v>0.003634259259259259</v>
      </c>
      <c r="K469" s="8" t="n">
        <v>0.003912037037037037</v>
      </c>
      <c r="L469" s="8" t="n">
        <v>0.003321759259259259</v>
      </c>
      <c r="M469" s="8" t="n">
        <v>0.0040625</v>
      </c>
      <c r="N469" s="8" t="n">
        <v>0.003113425925925926</v>
      </c>
      <c r="O469" s="8" t="n">
        <v>0.003923611111111111</v>
      </c>
      <c r="P469" s="8" t="n">
        <v>0.001712962962962963</v>
      </c>
      <c r="Q469" s="8" t="n">
        <v>0.003599537037037037</v>
      </c>
      <c r="R469" s="8" t="n">
        <v>0.003726851851851852</v>
      </c>
      <c r="S469" s="8" t="n">
        <v>0.003935185185185185</v>
      </c>
      <c r="T469" s="8" t="n">
        <v>0.003993055555555555</v>
      </c>
      <c r="U469" s="8" t="n">
        <v>0.004398148148148148</v>
      </c>
      <c r="V469" t="inlineStr">
        <is>
          <t>–</t>
        </is>
      </c>
      <c r="W469">
        <f>E469 + G469 + I469 + K469 + M469 + O469 + Q469 + S469</f>
        <v/>
      </c>
      <c r="X469" s="9">
        <f>W469 / 8</f>
        <v/>
      </c>
      <c r="Y469" s="9">
        <f>MAX(ABS(E469 - X469), ABS(G469 - X469), ABS(I469 - X469), ABS(K469 - X469), ABS(M469 - X469), ABS(O469 - X469), ABS(Q469 - X469), ABS(S469 - X469))</f>
        <v/>
      </c>
      <c r="Z469" s="8" t="n">
        <v>0.05847222222222222</v>
      </c>
    </row>
    <row r="470">
      <c r="A470" t="inlineStr">
        <is>
          <t>Fotherby, Alex (GBR)</t>
        </is>
      </c>
      <c r="B470" t="inlineStr">
        <is>
          <t>35-39</t>
        </is>
      </c>
      <c r="C470" t="inlineStr">
        <is>
          <t>2023 Birmingham</t>
        </is>
      </c>
      <c r="D470" t="inlineStr">
        <is>
          <t>HYROX</t>
        </is>
      </c>
      <c r="E470" s="8" t="n">
        <v>0.002407407407407408</v>
      </c>
      <c r="F470" s="8" t="n">
        <v>0.002997685185185185</v>
      </c>
      <c r="G470" s="8" t="n">
        <v>0.003287037037037037</v>
      </c>
      <c r="H470" s="8" t="n">
        <v>0.002858796296296296</v>
      </c>
      <c r="I470" s="8" t="n">
        <v>0.003587962962962963</v>
      </c>
      <c r="J470" s="8" t="n">
        <v>0.004756944444444445</v>
      </c>
      <c r="K470" s="8" t="n">
        <v>0.003576388888888889</v>
      </c>
      <c r="L470" s="8" t="n">
        <v>0.002893518518518518</v>
      </c>
      <c r="M470" s="8" t="n">
        <v>0.003587962962962963</v>
      </c>
      <c r="N470" s="8" t="n">
        <v>0.003217592592592593</v>
      </c>
      <c r="O470" s="8" t="n">
        <v>0.003449074074074074</v>
      </c>
      <c r="P470" s="8" t="n">
        <v>0.001377314814814815</v>
      </c>
      <c r="Q470" s="8" t="n">
        <v>0.003402777777777778</v>
      </c>
      <c r="R470" s="8" t="n">
        <v>0.004178240740740741</v>
      </c>
      <c r="S470" s="8" t="n">
        <v>0.003541666666666666</v>
      </c>
      <c r="T470" s="8" t="n">
        <v>0.005578703703703704</v>
      </c>
      <c r="U470" s="8" t="n">
        <v>0.003877314814814815</v>
      </c>
      <c r="V470" t="inlineStr">
        <is>
          <t>–</t>
        </is>
      </c>
      <c r="W470">
        <f>E470 + G470 + I470 + K470 + M470 + O470 + Q470 + S470</f>
        <v/>
      </c>
      <c r="X470" s="9">
        <f>W470 / 8</f>
        <v/>
      </c>
      <c r="Y470" s="9">
        <f>MAX(ABS(E470 - X470), ABS(G470 - X470), ABS(I470 - X470), ABS(K470 - X470), ABS(M470 - X470), ABS(O470 - X470), ABS(Q470 - X470), ABS(S470 - X470))</f>
        <v/>
      </c>
      <c r="Z470" s="8" t="n">
        <v>0.05850694444444444</v>
      </c>
    </row>
    <row r="471">
      <c r="A471" t="inlineStr">
        <is>
          <t>Stevenson, Ryan (GBR)</t>
        </is>
      </c>
      <c r="B471" t="inlineStr">
        <is>
          <t>25-29</t>
        </is>
      </c>
      <c r="C471" t="inlineStr">
        <is>
          <t>2023 Birmingham</t>
        </is>
      </c>
      <c r="D471" t="inlineStr">
        <is>
          <t>HYROX</t>
        </is>
      </c>
      <c r="E471" s="8" t="n">
        <v>0.00244212962962963</v>
      </c>
      <c r="F471" s="8" t="n">
        <v>0.002719907407407407</v>
      </c>
      <c r="G471" s="8" t="n">
        <v>0.00349537037037037</v>
      </c>
      <c r="H471" s="8" t="n">
        <v>0.001875</v>
      </c>
      <c r="I471" s="8" t="n">
        <v>0.006863425925925926</v>
      </c>
      <c r="J471" s="8" t="n">
        <v>0.003981481481481482</v>
      </c>
      <c r="K471" s="8" t="n">
        <v>0.0034375</v>
      </c>
      <c r="L471" s="8" t="n">
        <v>0.002210648148148148</v>
      </c>
      <c r="M471" s="8" t="n">
        <v>0.00193287037037037</v>
      </c>
      <c r="N471" s="8" t="n">
        <v>0.002881944444444444</v>
      </c>
      <c r="O471" s="8" t="n">
        <v>0.008391203703703705</v>
      </c>
      <c r="P471" s="8" t="n">
        <v>0.001238425925925926</v>
      </c>
      <c r="Q471" s="8" t="n">
        <v>0.003680555555555555</v>
      </c>
      <c r="R471" s="8" t="n">
        <v>0.003159722222222222</v>
      </c>
      <c r="S471" s="8" t="n">
        <v>0.003784722222222222</v>
      </c>
      <c r="T471" s="8" t="n">
        <v>0.002962962962962963</v>
      </c>
      <c r="U471" s="8" t="n">
        <v>0.003530092592592592</v>
      </c>
      <c r="V471" t="inlineStr">
        <is>
          <t>14 Minutes</t>
        </is>
      </c>
      <c r="W471">
        <f>E471 + G471 + I471 + K471 + M471 + O471 + Q471 + S471</f>
        <v/>
      </c>
      <c r="X471" s="9">
        <f>W471 / 8</f>
        <v/>
      </c>
      <c r="Y471" s="9">
        <f>MAX(ABS(E471 - X471), ABS(G471 - X471), ABS(I471 - X471), ABS(K471 - X471), ABS(M471 - X471), ABS(O471 - X471), ABS(Q471 - X471), ABS(S471 - X471))</f>
        <v/>
      </c>
      <c r="Z471" s="8" t="n">
        <v>0.05850694444444444</v>
      </c>
    </row>
    <row r="472">
      <c r="A472" t="inlineStr">
        <is>
          <t>Lyon, Paul (GBR)</t>
        </is>
      </c>
      <c r="B472" t="inlineStr">
        <is>
          <t>35-39</t>
        </is>
      </c>
      <c r="C472" t="inlineStr">
        <is>
          <t>2023 Birmingham</t>
        </is>
      </c>
      <c r="D472" t="inlineStr">
        <is>
          <t>HYROX</t>
        </is>
      </c>
      <c r="E472" s="8" t="n">
        <v>0.002303240740740741</v>
      </c>
      <c r="F472" s="8" t="n">
        <v>0.002951388888888889</v>
      </c>
      <c r="G472" s="8" t="n">
        <v>0.003206018518518519</v>
      </c>
      <c r="H472" s="8" t="n">
        <v>0.001921296296296296</v>
      </c>
      <c r="I472" s="8" t="n">
        <v>0.003483796296296296</v>
      </c>
      <c r="J472" s="8" t="n">
        <v>0.003993055555555555</v>
      </c>
      <c r="K472" s="8" t="n">
        <v>0.003541666666666666</v>
      </c>
      <c r="L472" s="8" t="n">
        <v>0.002789351851851852</v>
      </c>
      <c r="M472" s="8" t="n">
        <v>0.004212962962962963</v>
      </c>
      <c r="N472" s="8" t="n">
        <v>0.003483796296296296</v>
      </c>
      <c r="O472" s="8" t="n">
        <v>0.003680555555555555</v>
      </c>
      <c r="P472" s="8" t="n">
        <v>0.001481481481481481</v>
      </c>
      <c r="Q472" s="8" t="n">
        <v>0.003784722222222222</v>
      </c>
      <c r="R472" s="8" t="n">
        <v>0.003148148148148148</v>
      </c>
      <c r="S472" s="8" t="n">
        <v>0.003993055555555555</v>
      </c>
      <c r="T472" s="8" t="n">
        <v>0.005972222222222223</v>
      </c>
      <c r="U472" s="8" t="n">
        <v>0.004664351851851852</v>
      </c>
      <c r="V472" t="inlineStr">
        <is>
          <t>–</t>
        </is>
      </c>
      <c r="W472">
        <f>E472 + G472 + I472 + K472 + M472 + O472 + Q472 + S472</f>
        <v/>
      </c>
      <c r="X472" s="9">
        <f>W472 / 8</f>
        <v/>
      </c>
      <c r="Y472" s="9">
        <f>MAX(ABS(E472 - X472), ABS(G472 - X472), ABS(I472 - X472), ABS(K472 - X472), ABS(M472 - X472), ABS(O472 - X472), ABS(Q472 - X472), ABS(S472 - X472))</f>
        <v/>
      </c>
      <c r="Z472" s="8" t="n">
        <v>0.05851851851851852</v>
      </c>
    </row>
    <row r="473">
      <c r="A473" t="inlineStr">
        <is>
          <t>Ferris, Sebastian (GBR)</t>
        </is>
      </c>
      <c r="B473" t="inlineStr">
        <is>
          <t>40-44</t>
        </is>
      </c>
      <c r="C473" t="inlineStr">
        <is>
          <t>2023 Birmingham</t>
        </is>
      </c>
      <c r="D473" t="inlineStr">
        <is>
          <t>HYROX</t>
        </is>
      </c>
      <c r="E473" s="8" t="n">
        <v>0.002731481481481481</v>
      </c>
      <c r="F473" s="8" t="n">
        <v>0.003136574074074074</v>
      </c>
      <c r="G473" s="8" t="n">
        <v>0.003773148148148148</v>
      </c>
      <c r="H473" s="8" t="n">
        <v>0.002789351851851852</v>
      </c>
      <c r="I473" s="8" t="n">
        <v>0.003726851851851852</v>
      </c>
      <c r="J473" s="8" t="n">
        <v>0.003680555555555555</v>
      </c>
      <c r="K473" s="8" t="n">
        <v>0.00375</v>
      </c>
      <c r="L473" s="8" t="n">
        <v>0.003009259259259259</v>
      </c>
      <c r="M473" s="8" t="n">
        <v>0.003819444444444444</v>
      </c>
      <c r="N473" s="8" t="n">
        <v>0.003240740740740741</v>
      </c>
      <c r="O473" s="8" t="n">
        <v>0.00380787037037037</v>
      </c>
      <c r="P473" s="8" t="n">
        <v>0.001435185185185185</v>
      </c>
      <c r="Q473" s="8" t="n">
        <v>0.003449074074074074</v>
      </c>
      <c r="R473" s="8" t="n">
        <v>0.003101851851851852</v>
      </c>
      <c r="S473" s="8" t="n">
        <v>0.003946759259259259</v>
      </c>
      <c r="T473" s="8" t="n">
        <v>0.005543981481481481</v>
      </c>
      <c r="U473" s="8" t="n">
        <v>0.003668981481481481</v>
      </c>
      <c r="V473" t="inlineStr">
        <is>
          <t>–</t>
        </is>
      </c>
      <c r="W473">
        <f>E473 + G473 + I473 + K473 + M473 + O473 + Q473 + S473</f>
        <v/>
      </c>
      <c r="X473" s="9">
        <f>W473 / 8</f>
        <v/>
      </c>
      <c r="Y473" s="9">
        <f>MAX(ABS(E473 - X473), ABS(G473 - X473), ABS(I473 - X473), ABS(K473 - X473), ABS(M473 - X473), ABS(O473 - X473), ABS(Q473 - X473), ABS(S473 - X473))</f>
        <v/>
      </c>
      <c r="Z473" s="8" t="n">
        <v>0.05851851851851852</v>
      </c>
    </row>
    <row r="474">
      <c r="A474" t="inlineStr">
        <is>
          <t>Dexter, Liam (GBR)</t>
        </is>
      </c>
      <c r="B474" t="inlineStr">
        <is>
          <t>30-34</t>
        </is>
      </c>
      <c r="C474" t="inlineStr">
        <is>
          <t>2023 Birmingham</t>
        </is>
      </c>
      <c r="D474" t="inlineStr">
        <is>
          <t>HYROX</t>
        </is>
      </c>
      <c r="E474" s="8" t="n">
        <v>0.002708333333333333</v>
      </c>
      <c r="F474" s="8" t="n">
        <v>0.002905092592592593</v>
      </c>
      <c r="G474" s="8" t="n">
        <v>0.003773148148148148</v>
      </c>
      <c r="H474" s="8" t="n">
        <v>0.002025462962962963</v>
      </c>
      <c r="I474" s="8" t="n">
        <v>0.0040625</v>
      </c>
      <c r="J474" s="8" t="n">
        <v>0.003773148148148148</v>
      </c>
      <c r="K474" s="8" t="n">
        <v>0.004212962962962963</v>
      </c>
      <c r="L474" s="8" t="n">
        <v>0.003310185185185185</v>
      </c>
      <c r="M474" s="8" t="n">
        <v>0.004398148148148148</v>
      </c>
      <c r="N474" s="8" t="n">
        <v>0.003125</v>
      </c>
      <c r="O474" s="8" t="n">
        <v>0.004201388888888889</v>
      </c>
      <c r="P474" s="8" t="n">
        <v>0.001180555555555556</v>
      </c>
      <c r="Q474" s="8" t="n">
        <v>0.004351851851851852</v>
      </c>
      <c r="R474" s="8" t="n">
        <v>0.003020833333333333</v>
      </c>
      <c r="S474" s="8" t="n">
        <v>0.005069444444444444</v>
      </c>
      <c r="T474" s="8" t="n">
        <v>0.003252314814814815</v>
      </c>
      <c r="U474" s="8" t="n">
        <v>0.003252314814814815</v>
      </c>
      <c r="V474" t="inlineStr">
        <is>
          <t>–</t>
        </is>
      </c>
      <c r="W474">
        <f>E474 + G474 + I474 + K474 + M474 + O474 + Q474 + S474</f>
        <v/>
      </c>
      <c r="X474" s="9">
        <f>W474 / 8</f>
        <v/>
      </c>
      <c r="Y474" s="9">
        <f>MAX(ABS(E474 - X474), ABS(G474 - X474), ABS(I474 - X474), ABS(K474 - X474), ABS(M474 - X474), ABS(O474 - X474), ABS(Q474 - X474), ABS(S474 - X474))</f>
        <v/>
      </c>
      <c r="Z474" s="8" t="n">
        <v>0.05853009259259259</v>
      </c>
    </row>
    <row r="475">
      <c r="A475" t="inlineStr">
        <is>
          <t>Steventon, John (GBR)</t>
        </is>
      </c>
      <c r="B475" t="inlineStr">
        <is>
          <t>45-49</t>
        </is>
      </c>
      <c r="C475" t="inlineStr">
        <is>
          <t>2023 Birmingham</t>
        </is>
      </c>
      <c r="D475" t="inlineStr">
        <is>
          <t>HYROX</t>
        </is>
      </c>
      <c r="E475" s="8" t="n">
        <v>0.002766203703703704</v>
      </c>
      <c r="F475" s="8" t="n">
        <v>0.003090277777777778</v>
      </c>
      <c r="G475" s="8" t="n">
        <v>0.003530092592592592</v>
      </c>
      <c r="H475" s="8" t="n">
        <v>0.002106481481481481</v>
      </c>
      <c r="I475" s="8" t="n">
        <v>0.003506944444444444</v>
      </c>
      <c r="J475" s="8" t="n">
        <v>0.003715277777777778</v>
      </c>
      <c r="K475" s="8" t="n">
        <v>0.003622685185185185</v>
      </c>
      <c r="L475" s="8" t="n">
        <v>0.005115740740740741</v>
      </c>
      <c r="M475" s="8" t="n">
        <v>0.00375</v>
      </c>
      <c r="N475" s="8" t="n">
        <v>0.003125</v>
      </c>
      <c r="O475" s="8" t="n">
        <v>0.003645833333333333</v>
      </c>
      <c r="P475" s="8" t="n">
        <v>0.001724537037037037</v>
      </c>
      <c r="Q475" s="8" t="n">
        <v>0.00375</v>
      </c>
      <c r="R475" s="8" t="n">
        <v>0.003611111111111111</v>
      </c>
      <c r="S475" s="8" t="n">
        <v>0.003935185185185185</v>
      </c>
      <c r="T475" s="8" t="n">
        <v>0.004120370370370371</v>
      </c>
      <c r="U475" s="8" t="n">
        <v>0.003506944444444444</v>
      </c>
      <c r="V475" t="inlineStr">
        <is>
          <t>–</t>
        </is>
      </c>
      <c r="W475">
        <f>E475 + G475 + I475 + K475 + M475 + O475 + Q475 + S475</f>
        <v/>
      </c>
      <c r="X475" s="9">
        <f>W475 / 8</f>
        <v/>
      </c>
      <c r="Y475" s="9">
        <f>MAX(ABS(E475 - X475), ABS(G475 - X475), ABS(I475 - X475), ABS(K475 - X475), ABS(M475 - X475), ABS(O475 - X475), ABS(Q475 - X475), ABS(S475 - X475))</f>
        <v/>
      </c>
      <c r="Z475" s="8" t="n">
        <v>0.05854166666666667</v>
      </c>
    </row>
    <row r="476">
      <c r="A476" t="inlineStr">
        <is>
          <t>Curley, Mathew (GBR)</t>
        </is>
      </c>
      <c r="B476" t="inlineStr">
        <is>
          <t>40-44</t>
        </is>
      </c>
      <c r="C476" t="inlineStr">
        <is>
          <t>2023 Birmingham</t>
        </is>
      </c>
      <c r="D476" t="inlineStr">
        <is>
          <t>HYROX</t>
        </is>
      </c>
      <c r="E476" s="8" t="n">
        <v>0.002430555555555556</v>
      </c>
      <c r="F476" s="8" t="n">
        <v>0.0028125</v>
      </c>
      <c r="G476" s="8" t="n">
        <v>0.003472222222222222</v>
      </c>
      <c r="H476" s="8" t="n">
        <v>0.00212962962962963</v>
      </c>
      <c r="I476" s="8" t="n">
        <v>0.003657407407407407</v>
      </c>
      <c r="J476" s="8" t="n">
        <v>0.002928240740740741</v>
      </c>
      <c r="K476" s="8" t="n">
        <v>0.00369212962962963</v>
      </c>
      <c r="L476" s="8" t="n">
        <v>0.004456018518518519</v>
      </c>
      <c r="M476" s="8" t="n">
        <v>0.003865740740740741</v>
      </c>
      <c r="N476" s="8" t="n">
        <v>0.003217592592592593</v>
      </c>
      <c r="O476" s="8" t="n">
        <v>0.00380787037037037</v>
      </c>
      <c r="P476" s="8" t="n">
        <v>0.001365740740740741</v>
      </c>
      <c r="Q476" s="8" t="n">
        <v>0.003715277777777778</v>
      </c>
      <c r="R476" s="8" t="n">
        <v>0.004131944444444444</v>
      </c>
      <c r="S476" s="8" t="n">
        <v>0.00443287037037037</v>
      </c>
      <c r="T476" s="8" t="n">
        <v>0.004895833333333334</v>
      </c>
      <c r="U476" s="8" t="n">
        <v>0.003634259259259259</v>
      </c>
      <c r="V476" t="inlineStr">
        <is>
          <t>–</t>
        </is>
      </c>
      <c r="W476">
        <f>E476 + G476 + I476 + K476 + M476 + O476 + Q476 + S476</f>
        <v/>
      </c>
      <c r="X476" s="9">
        <f>W476 / 8</f>
        <v/>
      </c>
      <c r="Y476" s="9">
        <f>MAX(ABS(E476 - X476), ABS(G476 - X476), ABS(I476 - X476), ABS(K476 - X476), ABS(M476 - X476), ABS(O476 - X476), ABS(Q476 - X476), ABS(S476 - X476))</f>
        <v/>
      </c>
      <c r="Z476" s="8" t="n">
        <v>0.05856481481481481</v>
      </c>
    </row>
    <row r="477">
      <c r="A477" t="inlineStr">
        <is>
          <t>Williams, Steve (GBR)</t>
        </is>
      </c>
      <c r="B477" t="inlineStr">
        <is>
          <t>45-49</t>
        </is>
      </c>
      <c r="C477" t="inlineStr">
        <is>
          <t>2023 Birmingham</t>
        </is>
      </c>
      <c r="D477" t="inlineStr">
        <is>
          <t>HYROX</t>
        </is>
      </c>
      <c r="E477" s="8" t="n">
        <v>0.002453703703703704</v>
      </c>
      <c r="F477" s="8" t="n">
        <v>0.003009259259259259</v>
      </c>
      <c r="G477" s="8" t="n">
        <v>0.003402777777777778</v>
      </c>
      <c r="H477" s="8" t="n">
        <v>0.002893518518518518</v>
      </c>
      <c r="I477" s="8" t="n">
        <v>0.00375</v>
      </c>
      <c r="J477" s="8" t="n">
        <v>0.004097222222222223</v>
      </c>
      <c r="K477" s="8" t="n">
        <v>0.003703703703703704</v>
      </c>
      <c r="L477" s="8" t="n">
        <v>0.002858796296296296</v>
      </c>
      <c r="M477" s="8" t="n">
        <v>0.003819444444444444</v>
      </c>
      <c r="N477" s="8" t="n">
        <v>0.003287037037037037</v>
      </c>
      <c r="O477" s="8" t="n">
        <v>0.00375</v>
      </c>
      <c r="P477" s="8" t="n">
        <v>0.001331018518518518</v>
      </c>
      <c r="Q477" s="8" t="n">
        <v>0.003877314814814815</v>
      </c>
      <c r="R477" s="8" t="n">
        <v>0.003171296296296296</v>
      </c>
      <c r="S477" s="8" t="n">
        <v>0.004594907407407408</v>
      </c>
      <c r="T477" s="8" t="n">
        <v>0.004363425925925926</v>
      </c>
      <c r="U477" s="8" t="n">
        <v>0.00431712962962963</v>
      </c>
      <c r="V477" t="inlineStr">
        <is>
          <t>–</t>
        </is>
      </c>
      <c r="W477">
        <f>E477 + G477 + I477 + K477 + M477 + O477 + Q477 + S477</f>
        <v/>
      </c>
      <c r="X477" s="9">
        <f>W477 / 8</f>
        <v/>
      </c>
      <c r="Y477" s="9">
        <f>MAX(ABS(E477 - X477), ABS(G477 - X477), ABS(I477 - X477), ABS(K477 - X477), ABS(M477 - X477), ABS(O477 - X477), ABS(Q477 - X477), ABS(S477 - X477))</f>
        <v/>
      </c>
      <c r="Z477" s="8" t="n">
        <v>0.05858796296296296</v>
      </c>
    </row>
    <row r="478">
      <c r="A478" t="inlineStr">
        <is>
          <t>Brown, Jamie (GBR)</t>
        </is>
      </c>
      <c r="B478" t="inlineStr">
        <is>
          <t>30-34</t>
        </is>
      </c>
      <c r="C478" t="inlineStr">
        <is>
          <t>2023 Birmingham</t>
        </is>
      </c>
      <c r="D478" t="inlineStr">
        <is>
          <t>HYROX</t>
        </is>
      </c>
      <c r="E478" s="8" t="n">
        <v>0.002488425925925926</v>
      </c>
      <c r="F478" s="8" t="n">
        <v>0.003032407407407407</v>
      </c>
      <c r="G478" s="8" t="n">
        <v>0.003356481481481482</v>
      </c>
      <c r="H478" s="8" t="n">
        <v>0.002627314814814815</v>
      </c>
      <c r="I478" s="8" t="n">
        <v>0.003703703703703704</v>
      </c>
      <c r="J478" s="8" t="n">
        <v>0.005231481481481481</v>
      </c>
      <c r="K478" s="8" t="n">
        <v>0.004085648148148148</v>
      </c>
      <c r="L478" s="8" t="n">
        <v>0.003148148148148148</v>
      </c>
      <c r="M478" s="8" t="n">
        <v>0.003657407407407407</v>
      </c>
      <c r="N478" s="8" t="n">
        <v>0.003460648148148148</v>
      </c>
      <c r="O478" s="8" t="n">
        <v>0.00349537037037037</v>
      </c>
      <c r="P478" s="8" t="n">
        <v>0.001701388888888889</v>
      </c>
      <c r="Q478" s="8" t="n">
        <v>0.00375</v>
      </c>
      <c r="R478" s="8" t="n">
        <v>0.002916666666666667</v>
      </c>
      <c r="S478" s="8" t="n">
        <v>0.004189814814814815</v>
      </c>
      <c r="T478" s="8" t="n">
        <v>0.003425925925925926</v>
      </c>
      <c r="U478" s="8" t="n">
        <v>0.004456018518518519</v>
      </c>
      <c r="V478" t="inlineStr">
        <is>
          <t>–</t>
        </is>
      </c>
      <c r="W478">
        <f>E478 + G478 + I478 + K478 + M478 + O478 + Q478 + S478</f>
        <v/>
      </c>
      <c r="X478" s="9">
        <f>W478 / 8</f>
        <v/>
      </c>
      <c r="Y478" s="9">
        <f>MAX(ABS(E478 - X478), ABS(G478 - X478), ABS(I478 - X478), ABS(K478 - X478), ABS(M478 - X478), ABS(O478 - X478), ABS(Q478 - X478), ABS(S478 - X478))</f>
        <v/>
      </c>
      <c r="Z478" s="8" t="n">
        <v>0.05861111111111111</v>
      </c>
    </row>
    <row r="479">
      <c r="A479" t="inlineStr">
        <is>
          <t>Simmonds, Blake (GBR)</t>
        </is>
      </c>
      <c r="B479" t="inlineStr">
        <is>
          <t>45-49</t>
        </is>
      </c>
      <c r="C479" t="inlineStr">
        <is>
          <t>2023 Birmingham</t>
        </is>
      </c>
      <c r="D479" t="inlineStr">
        <is>
          <t>HYROX</t>
        </is>
      </c>
      <c r="E479" s="8" t="n">
        <v>0.002164351851851852</v>
      </c>
      <c r="F479" s="8" t="n">
        <v>0.003148148148148148</v>
      </c>
      <c r="G479" s="8" t="n">
        <v>0.002777777777777778</v>
      </c>
      <c r="H479" s="8" t="n">
        <v>0.003599537037037037</v>
      </c>
      <c r="I479" s="8" t="n">
        <v>0.002951388888888889</v>
      </c>
      <c r="J479" s="8" t="n">
        <v>0.004131944444444444</v>
      </c>
      <c r="K479" s="8" t="n">
        <v>0.00287037037037037</v>
      </c>
      <c r="L479" s="8" t="n">
        <v>0.004930555555555555</v>
      </c>
      <c r="M479" s="8" t="n">
        <v>0.002962962962962963</v>
      </c>
      <c r="N479" s="8" t="n">
        <v>0.003263888888888889</v>
      </c>
      <c r="O479" s="8" t="n">
        <v>0.002928240740740741</v>
      </c>
      <c r="P479" s="8" t="n">
        <v>0.001979166666666667</v>
      </c>
      <c r="Q479" s="8" t="n">
        <v>0.003125</v>
      </c>
      <c r="R479" s="8" t="n">
        <v>0.006064814814814815</v>
      </c>
      <c r="S479" s="8" t="n">
        <v>0.003217592592592593</v>
      </c>
      <c r="T479" s="8" t="n">
        <v>0.005763888888888889</v>
      </c>
      <c r="U479" s="8" t="n">
        <v>0.002835648148148148</v>
      </c>
      <c r="V479" t="inlineStr">
        <is>
          <t>–</t>
        </is>
      </c>
      <c r="W479">
        <f>E479 + G479 + I479 + K479 + M479 + O479 + Q479 + S479</f>
        <v/>
      </c>
      <c r="X479" s="9">
        <f>W479 / 8</f>
        <v/>
      </c>
      <c r="Y479" s="9">
        <f>MAX(ABS(E479 - X479), ABS(G479 - X479), ABS(I479 - X479), ABS(K479 - X479), ABS(M479 - X479), ABS(O479 - X479), ABS(Q479 - X479), ABS(S479 - X479))</f>
        <v/>
      </c>
      <c r="Z479" s="8" t="n">
        <v>0.05863425925925926</v>
      </c>
    </row>
    <row r="480">
      <c r="A480" t="inlineStr">
        <is>
          <t>Edwards, Lee (GBR)</t>
        </is>
      </c>
      <c r="B480" t="inlineStr">
        <is>
          <t>40-44</t>
        </is>
      </c>
      <c r="C480" t="inlineStr">
        <is>
          <t>2023 Birmingham</t>
        </is>
      </c>
      <c r="D480" t="inlineStr">
        <is>
          <t>HYROX</t>
        </is>
      </c>
      <c r="E480" s="8" t="n">
        <v>0.002719907407407407</v>
      </c>
      <c r="F480" s="8" t="n">
        <v>0.002824074074074074</v>
      </c>
      <c r="G480" s="8" t="n">
        <v>0.003564814814814815</v>
      </c>
      <c r="H480" s="8" t="n">
        <v>0.002291666666666667</v>
      </c>
      <c r="I480" s="8" t="n">
        <v>0.003865740740740741</v>
      </c>
      <c r="J480" s="8" t="n">
        <v>0.002997685185185185</v>
      </c>
      <c r="K480" s="8" t="n">
        <v>0.004108796296296296</v>
      </c>
      <c r="L480" s="8" t="n">
        <v>0.002835648148148148</v>
      </c>
      <c r="M480" s="8" t="n">
        <v>0.004328703703703704</v>
      </c>
      <c r="N480" s="8" t="n">
        <v>0.003298611111111111</v>
      </c>
      <c r="O480" s="8" t="n">
        <v>0.004085648148148148</v>
      </c>
      <c r="P480" s="8" t="n">
        <v>0.001423611111111111</v>
      </c>
      <c r="Q480" s="8" t="n">
        <v>0.003969907407407407</v>
      </c>
      <c r="R480" s="8" t="n">
        <v>0.00349537037037037</v>
      </c>
      <c r="S480" s="8" t="n">
        <v>0.004618055555555556</v>
      </c>
      <c r="T480" s="8" t="n">
        <v>0.004375</v>
      </c>
      <c r="U480" s="8" t="n">
        <v>0.003946759259259259</v>
      </c>
      <c r="V480" t="inlineStr">
        <is>
          <t>–</t>
        </is>
      </c>
      <c r="W480">
        <f>E480 + G480 + I480 + K480 + M480 + O480 + Q480 + S480</f>
        <v/>
      </c>
      <c r="X480" s="9">
        <f>W480 / 8</f>
        <v/>
      </c>
      <c r="Y480" s="9">
        <f>MAX(ABS(E480 - X480), ABS(G480 - X480), ABS(I480 - X480), ABS(K480 - X480), ABS(M480 - X480), ABS(O480 - X480), ABS(Q480 - X480), ABS(S480 - X480))</f>
        <v/>
      </c>
      <c r="Z480" s="8" t="n">
        <v>0.05865740740740741</v>
      </c>
    </row>
    <row r="481">
      <c r="A481" t="inlineStr">
        <is>
          <t>Condon, Graham (GBR)</t>
        </is>
      </c>
      <c r="B481" t="inlineStr">
        <is>
          <t>45-49</t>
        </is>
      </c>
      <c r="C481" t="inlineStr">
        <is>
          <t>2023 Birmingham</t>
        </is>
      </c>
      <c r="D481" t="inlineStr">
        <is>
          <t>HYROX</t>
        </is>
      </c>
      <c r="E481" s="8" t="n">
        <v>0.002916666666666667</v>
      </c>
      <c r="F481" s="8" t="n">
        <v>0.002615740740740741</v>
      </c>
      <c r="G481" s="8" t="n">
        <v>0.003796296296296296</v>
      </c>
      <c r="H481" s="8" t="n">
        <v>0.001493055555555556</v>
      </c>
      <c r="I481" s="8" t="n">
        <v>0.007013888888888889</v>
      </c>
      <c r="J481" s="8" t="n">
        <v>0.002407407407407408</v>
      </c>
      <c r="K481" s="8" t="n">
        <v>0.004236111111111112</v>
      </c>
      <c r="L481" s="8" t="n">
        <v>0.002650462962962963</v>
      </c>
      <c r="M481" s="8" t="n">
        <v>0.004305555555555556</v>
      </c>
      <c r="N481" s="8" t="n">
        <v>0.00306712962962963</v>
      </c>
      <c r="O481" s="8" t="n">
        <v>0.004097222222222223</v>
      </c>
      <c r="P481" s="8" t="n">
        <v>0.001122685185185185</v>
      </c>
      <c r="Q481" s="8" t="n">
        <v>0.00425925925925926</v>
      </c>
      <c r="R481" s="8" t="n">
        <v>0.00287037037037037</v>
      </c>
      <c r="S481" s="8" t="n">
        <v>0.00443287037037037</v>
      </c>
      <c r="T481" s="8" t="n">
        <v>0.003275462962962963</v>
      </c>
      <c r="U481" s="8" t="n">
        <v>0.004247685185185185</v>
      </c>
      <c r="V481" t="inlineStr">
        <is>
          <t>7 Minutes</t>
        </is>
      </c>
      <c r="W481">
        <f>E481 + G481 + I481 + K481 + M481 + O481 + Q481 + S481</f>
        <v/>
      </c>
      <c r="X481" s="9">
        <f>W481 / 8</f>
        <v/>
      </c>
      <c r="Y481" s="9">
        <f>MAX(ABS(E481 - X481), ABS(G481 - X481), ABS(I481 - X481), ABS(K481 - X481), ABS(M481 - X481), ABS(O481 - X481), ABS(Q481 - X481), ABS(S481 - X481))</f>
        <v/>
      </c>
      <c r="Z481" s="8" t="n">
        <v>0.0587037037037037</v>
      </c>
    </row>
    <row r="482">
      <c r="A482" t="inlineStr">
        <is>
          <t>Moloney, Andrew (GBR)</t>
        </is>
      </c>
      <c r="B482" t="inlineStr">
        <is>
          <t>40-44</t>
        </is>
      </c>
      <c r="C482" t="inlineStr">
        <is>
          <t>2023 Birmingham</t>
        </is>
      </c>
      <c r="D482" t="inlineStr">
        <is>
          <t>HYROX</t>
        </is>
      </c>
      <c r="E482" s="8" t="n">
        <v>0.002916666666666667</v>
      </c>
      <c r="F482" s="8" t="n">
        <v>0.002650462962962963</v>
      </c>
      <c r="G482" s="8" t="n">
        <v>0.003715277777777778</v>
      </c>
      <c r="H482" s="8" t="n">
        <v>0.001469907407407407</v>
      </c>
      <c r="I482" s="8" t="n">
        <v>0.006909722222222222</v>
      </c>
      <c r="J482" s="8" t="n">
        <v>0.002418981481481482</v>
      </c>
      <c r="K482" s="8" t="n">
        <v>0.004224537037037037</v>
      </c>
      <c r="L482" s="8" t="n">
        <v>0.002685185185185185</v>
      </c>
      <c r="M482" s="8" t="n">
        <v>0.004363425925925926</v>
      </c>
      <c r="N482" s="8" t="n">
        <v>0.003113425925925926</v>
      </c>
      <c r="O482" s="8" t="n">
        <v>0.003842592592592593</v>
      </c>
      <c r="P482" s="8" t="n">
        <v>0.001099537037037037</v>
      </c>
      <c r="Q482" s="8" t="n">
        <v>0.004201388888888889</v>
      </c>
      <c r="R482" s="8" t="n">
        <v>0.002824074074074074</v>
      </c>
      <c r="S482" s="8" t="n">
        <v>0.004398148148148148</v>
      </c>
      <c r="T482" s="8" t="n">
        <v>0.003275462962962963</v>
      </c>
      <c r="U482" s="8" t="n">
        <v>0.004699074074074074</v>
      </c>
      <c r="V482" t="inlineStr">
        <is>
          <t>7 Minutes</t>
        </is>
      </c>
      <c r="W482">
        <f>E482 + G482 + I482 + K482 + M482 + O482 + Q482 + S482</f>
        <v/>
      </c>
      <c r="X482" s="9">
        <f>W482 / 8</f>
        <v/>
      </c>
      <c r="Y482" s="9">
        <f>MAX(ABS(E482 - X482), ABS(G482 - X482), ABS(I482 - X482), ABS(K482 - X482), ABS(M482 - X482), ABS(O482 - X482), ABS(Q482 - X482), ABS(S482 - X482))</f>
        <v/>
      </c>
      <c r="Z482" s="8" t="n">
        <v>0.0587037037037037</v>
      </c>
    </row>
    <row r="483">
      <c r="A483" t="inlineStr">
        <is>
          <t>Scholefield, Jake (GBR)</t>
        </is>
      </c>
      <c r="B483" t="inlineStr">
        <is>
          <t>U24</t>
        </is>
      </c>
      <c r="C483" t="inlineStr">
        <is>
          <t>2023 Birmingham</t>
        </is>
      </c>
      <c r="D483" t="inlineStr">
        <is>
          <t>HYROX</t>
        </is>
      </c>
      <c r="E483" s="8" t="n">
        <v>0.002800925925925926</v>
      </c>
      <c r="F483" s="8" t="n">
        <v>0.003020833333333333</v>
      </c>
      <c r="G483" s="8" t="n">
        <v>0.003668981481481481</v>
      </c>
      <c r="H483" s="8" t="n">
        <v>0.002650462962962963</v>
      </c>
      <c r="I483" s="8" t="n">
        <v>0.003761574074074074</v>
      </c>
      <c r="J483" s="8" t="n">
        <v>0.002962962962962963</v>
      </c>
      <c r="K483" s="8" t="n">
        <v>0.003854166666666667</v>
      </c>
      <c r="L483" s="8" t="n">
        <v>0.00306712962962963</v>
      </c>
      <c r="M483" s="8" t="n">
        <v>0.00400462962962963</v>
      </c>
      <c r="N483" s="8" t="n">
        <v>0.003206018518518519</v>
      </c>
      <c r="O483" s="8" t="n">
        <v>0.003969907407407407</v>
      </c>
      <c r="P483" s="8" t="n">
        <v>0.001666666666666667</v>
      </c>
      <c r="Q483" s="8" t="n">
        <v>0.004074074074074074</v>
      </c>
      <c r="R483" s="8" t="n">
        <v>0.003518518518518518</v>
      </c>
      <c r="S483" s="8" t="n">
        <v>0.004525462962962963</v>
      </c>
      <c r="T483" s="8" t="n">
        <v>0.004386574074074074</v>
      </c>
      <c r="U483" s="8" t="n">
        <v>0.003668981481481481</v>
      </c>
      <c r="V483" t="inlineStr">
        <is>
          <t>–</t>
        </is>
      </c>
      <c r="W483">
        <f>E483 + G483 + I483 + K483 + M483 + O483 + Q483 + S483</f>
        <v/>
      </c>
      <c r="X483" s="9">
        <f>W483 / 8</f>
        <v/>
      </c>
      <c r="Y483" s="9">
        <f>MAX(ABS(E483 - X483), ABS(G483 - X483), ABS(I483 - X483), ABS(K483 - X483), ABS(M483 - X483), ABS(O483 - X483), ABS(Q483 - X483), ABS(S483 - X483))</f>
        <v/>
      </c>
      <c r="Z483" s="8" t="n">
        <v>0.0587037037037037</v>
      </c>
    </row>
    <row r="484">
      <c r="A484" t="inlineStr">
        <is>
          <t>Snodgrass, Christian (GBR)</t>
        </is>
      </c>
      <c r="B484" t="inlineStr">
        <is>
          <t>25-29</t>
        </is>
      </c>
      <c r="C484" t="inlineStr">
        <is>
          <t>2023 Birmingham</t>
        </is>
      </c>
      <c r="D484" t="inlineStr">
        <is>
          <t>HYROX</t>
        </is>
      </c>
      <c r="E484" s="8" t="n">
        <v>0.002152777777777778</v>
      </c>
      <c r="F484" s="8" t="n">
        <v>0.002951388888888889</v>
      </c>
      <c r="G484" s="8" t="n">
        <v>0.003194444444444445</v>
      </c>
      <c r="H484" s="8" t="n">
        <v>0.002719907407407407</v>
      </c>
      <c r="I484" s="8" t="n">
        <v>0.003611111111111111</v>
      </c>
      <c r="J484" s="8" t="n">
        <v>0.00425925925925926</v>
      </c>
      <c r="K484" s="8" t="n">
        <v>0.003298611111111111</v>
      </c>
      <c r="L484" s="8" t="n">
        <v>0.003460648148148148</v>
      </c>
      <c r="M484" s="8" t="n">
        <v>0.004409722222222222</v>
      </c>
      <c r="N484" s="8" t="n">
        <v>0.003344907407407408</v>
      </c>
      <c r="O484" s="8" t="n">
        <v>0.003761574074074074</v>
      </c>
      <c r="P484" s="8" t="n">
        <v>0.001585648148148148</v>
      </c>
      <c r="Q484" s="8" t="n">
        <v>0.003657407407407407</v>
      </c>
      <c r="R484" s="8" t="n">
        <v>0.004328703703703704</v>
      </c>
      <c r="S484" s="8" t="n">
        <v>0.003865740740740741</v>
      </c>
      <c r="T484" s="8" t="n">
        <v>0.004652777777777777</v>
      </c>
      <c r="U484" s="8" t="n">
        <v>0.003576388888888889</v>
      </c>
      <c r="V484" t="inlineStr">
        <is>
          <t>–</t>
        </is>
      </c>
      <c r="W484">
        <f>E484 + G484 + I484 + K484 + M484 + O484 + Q484 + S484</f>
        <v/>
      </c>
      <c r="X484" s="9">
        <f>W484 / 8</f>
        <v/>
      </c>
      <c r="Y484" s="9">
        <f>MAX(ABS(E484 - X484), ABS(G484 - X484), ABS(I484 - X484), ABS(K484 - X484), ABS(M484 - X484), ABS(O484 - X484), ABS(Q484 - X484), ABS(S484 - X484))</f>
        <v/>
      </c>
      <c r="Z484" s="8" t="n">
        <v>0.05872685185185185</v>
      </c>
    </row>
    <row r="485">
      <c r="A485" t="inlineStr">
        <is>
          <t>Peel, Brett (GBR)</t>
        </is>
      </c>
      <c r="B485" t="inlineStr">
        <is>
          <t>35-39</t>
        </is>
      </c>
      <c r="C485" t="inlineStr">
        <is>
          <t>2023 Birmingham</t>
        </is>
      </c>
      <c r="D485" t="inlineStr">
        <is>
          <t>HYROX</t>
        </is>
      </c>
      <c r="E485" s="8" t="n">
        <v>0.002546296296296297</v>
      </c>
      <c r="F485" s="8" t="n">
        <v>0.0028125</v>
      </c>
      <c r="G485" s="8" t="n">
        <v>0.003425925925925926</v>
      </c>
      <c r="H485" s="8" t="n">
        <v>0.001643518518518519</v>
      </c>
      <c r="I485" s="8" t="n">
        <v>0.003796296296296296</v>
      </c>
      <c r="J485" s="8" t="n">
        <v>0.002638888888888889</v>
      </c>
      <c r="K485" s="8" t="n">
        <v>0.003877314814814815</v>
      </c>
      <c r="L485" s="8" t="n">
        <v>0.003969907407407407</v>
      </c>
      <c r="M485" s="8" t="n">
        <v>0.003969907407407407</v>
      </c>
      <c r="N485" s="8" t="n">
        <v>0.003194444444444445</v>
      </c>
      <c r="O485" s="8" t="n">
        <v>0.003958333333333334</v>
      </c>
      <c r="P485" s="8" t="n">
        <v>0.001400462962962963</v>
      </c>
      <c r="Q485" s="8" t="n">
        <v>0.003888888888888889</v>
      </c>
      <c r="R485" s="8" t="n">
        <v>0.003206018518518519</v>
      </c>
      <c r="S485" s="8" t="n">
        <v>0.004780092592592593</v>
      </c>
      <c r="T485" s="8" t="n">
        <v>0.004710648148148148</v>
      </c>
      <c r="U485" s="8" t="n">
        <v>0.004988425925925926</v>
      </c>
      <c r="V485" t="inlineStr">
        <is>
          <t>–</t>
        </is>
      </c>
      <c r="W485">
        <f>E485 + G485 + I485 + K485 + M485 + O485 + Q485 + S485</f>
        <v/>
      </c>
      <c r="X485" s="9">
        <f>W485 / 8</f>
        <v/>
      </c>
      <c r="Y485" s="9">
        <f>MAX(ABS(E485 - X485), ABS(G485 - X485), ABS(I485 - X485), ABS(K485 - X485), ABS(M485 - X485), ABS(O485 - X485), ABS(Q485 - X485), ABS(S485 - X485))</f>
        <v/>
      </c>
      <c r="Z485" s="8" t="n">
        <v>0.05875</v>
      </c>
    </row>
    <row r="486">
      <c r="A486" t="inlineStr">
        <is>
          <t>Williams, Kristian (GBR)</t>
        </is>
      </c>
      <c r="B486" t="inlineStr">
        <is>
          <t>35-39</t>
        </is>
      </c>
      <c r="C486" t="inlineStr">
        <is>
          <t>2023 Birmingham</t>
        </is>
      </c>
      <c r="D486" t="inlineStr">
        <is>
          <t>HYROX</t>
        </is>
      </c>
      <c r="E486" s="8" t="n">
        <v>0.002233796296296296</v>
      </c>
      <c r="F486" s="8" t="n">
        <v>0.002962962962962963</v>
      </c>
      <c r="G486" s="8" t="n">
        <v>0.002974537037037037</v>
      </c>
      <c r="H486" s="8" t="n">
        <v>0.002986111111111111</v>
      </c>
      <c r="I486" s="8" t="n">
        <v>0.003321759259259259</v>
      </c>
      <c r="J486" s="8" t="n">
        <v>0.004120370370370371</v>
      </c>
      <c r="K486" s="8" t="n">
        <v>0.003217592592592593</v>
      </c>
      <c r="L486" s="8" t="n">
        <v>0.004155092592592592</v>
      </c>
      <c r="M486" s="8" t="n">
        <v>0.003368055555555556</v>
      </c>
      <c r="N486" s="8" t="n">
        <v>0.003009259259259259</v>
      </c>
      <c r="O486" s="8" t="n">
        <v>0.003356481481481482</v>
      </c>
      <c r="P486" s="8" t="n">
        <v>0.001412037037037037</v>
      </c>
      <c r="Q486" s="8" t="n">
        <v>0.003333333333333334</v>
      </c>
      <c r="R486" s="8" t="n">
        <v>0.003784722222222222</v>
      </c>
      <c r="S486" s="8" t="n">
        <v>0.003576388888888889</v>
      </c>
      <c r="T486" s="8" t="n">
        <v>0.007743055555555556</v>
      </c>
      <c r="U486" s="8" t="n">
        <v>0.003310185185185185</v>
      </c>
      <c r="V486" t="inlineStr">
        <is>
          <t>–</t>
        </is>
      </c>
      <c r="W486">
        <f>E486 + G486 + I486 + K486 + M486 + O486 + Q486 + S486</f>
        <v/>
      </c>
      <c r="X486" s="9">
        <f>W486 / 8</f>
        <v/>
      </c>
      <c r="Y486" s="9">
        <f>MAX(ABS(E486 - X486), ABS(G486 - X486), ABS(I486 - X486), ABS(K486 - X486), ABS(M486 - X486), ABS(O486 - X486), ABS(Q486 - X486), ABS(S486 - X486))</f>
        <v/>
      </c>
      <c r="Z486" s="8" t="n">
        <v>0.0587962962962963</v>
      </c>
    </row>
    <row r="487">
      <c r="A487" t="inlineStr">
        <is>
          <t>Green, Ted (GBR)</t>
        </is>
      </c>
      <c r="B487" t="inlineStr">
        <is>
          <t>40-44</t>
        </is>
      </c>
      <c r="C487" t="inlineStr">
        <is>
          <t>2023 Birmingham</t>
        </is>
      </c>
      <c r="D487" t="inlineStr">
        <is>
          <t>HYROX</t>
        </is>
      </c>
      <c r="E487" s="8" t="n">
        <v>0.002615740740740741</v>
      </c>
      <c r="F487" s="8" t="n">
        <v>0.003090277777777778</v>
      </c>
      <c r="G487" s="8" t="n">
        <v>0.003263888888888889</v>
      </c>
      <c r="H487" s="8" t="n">
        <v>0.001678240740740741</v>
      </c>
      <c r="I487" s="8" t="n">
        <v>0.003773148148148148</v>
      </c>
      <c r="J487" s="8" t="n">
        <v>0.003611111111111111</v>
      </c>
      <c r="K487" s="8" t="n">
        <v>0.003680555555555555</v>
      </c>
      <c r="L487" s="8" t="n">
        <v>0.003634259259259259</v>
      </c>
      <c r="M487" s="8" t="n">
        <v>0.003900462962962963</v>
      </c>
      <c r="N487" s="8" t="n">
        <v>0.003530092592592592</v>
      </c>
      <c r="O487" s="8" t="n">
        <v>0.003738425925925926</v>
      </c>
      <c r="P487" s="8" t="n">
        <v>0.001793981481481481</v>
      </c>
      <c r="Q487" s="8" t="n">
        <v>0.003819444444444444</v>
      </c>
      <c r="R487" s="8" t="n">
        <v>0.00337962962962963</v>
      </c>
      <c r="S487" s="8" t="n">
        <v>0.004340277777777778</v>
      </c>
      <c r="T487" s="8" t="n">
        <v>0.005127314814814815</v>
      </c>
      <c r="U487" s="8" t="n">
        <v>0.003912037037037037</v>
      </c>
      <c r="V487" t="inlineStr">
        <is>
          <t>–</t>
        </is>
      </c>
      <c r="W487">
        <f>E487 + G487 + I487 + K487 + M487 + O487 + Q487 + S487</f>
        <v/>
      </c>
      <c r="X487" s="9">
        <f>W487 / 8</f>
        <v/>
      </c>
      <c r="Y487" s="9">
        <f>MAX(ABS(E487 - X487), ABS(G487 - X487), ABS(I487 - X487), ABS(K487 - X487), ABS(M487 - X487), ABS(O487 - X487), ABS(Q487 - X487), ABS(S487 - X487))</f>
        <v/>
      </c>
      <c r="Z487" s="8" t="n">
        <v>0.0587962962962963</v>
      </c>
    </row>
    <row r="488">
      <c r="A488" t="inlineStr">
        <is>
          <t>Ward, Daniel (GBR)</t>
        </is>
      </c>
      <c r="B488" t="inlineStr">
        <is>
          <t>35-39</t>
        </is>
      </c>
      <c r="C488" t="inlineStr">
        <is>
          <t>2023 Birmingham</t>
        </is>
      </c>
      <c r="D488" t="inlineStr">
        <is>
          <t>HYROX</t>
        </is>
      </c>
      <c r="E488" s="8" t="n">
        <v>0.002800925925925926</v>
      </c>
      <c r="F488" s="8" t="n">
        <v>0.002986111111111111</v>
      </c>
      <c r="G488" s="8" t="n">
        <v>0.003599537037037037</v>
      </c>
      <c r="H488" s="8" t="n">
        <v>0.001377314814814815</v>
      </c>
      <c r="I488" s="8" t="n">
        <v>0.003622685185185185</v>
      </c>
      <c r="J488" s="8" t="n">
        <v>0.005810185185185186</v>
      </c>
      <c r="K488" s="8" t="n">
        <v>0.003657407407407407</v>
      </c>
      <c r="L488" s="8" t="n">
        <v>0.003946759259259259</v>
      </c>
      <c r="M488" s="8" t="n">
        <v>0.003657407407407407</v>
      </c>
      <c r="N488" s="8" t="n">
        <v>0.003125</v>
      </c>
      <c r="O488" s="8" t="n">
        <v>0.003611111111111111</v>
      </c>
      <c r="P488" s="8" t="n">
        <v>0.001493055555555556</v>
      </c>
      <c r="Q488" s="8" t="n">
        <v>0.003472222222222222</v>
      </c>
      <c r="R488" s="8" t="n">
        <v>0.003414351851851852</v>
      </c>
      <c r="S488" s="8" t="n">
        <v>0.003935185185185185</v>
      </c>
      <c r="T488" s="8" t="n">
        <v>0.004837962962962963</v>
      </c>
      <c r="U488" s="8" t="n">
        <v>0.003587962962962963</v>
      </c>
      <c r="V488" t="inlineStr">
        <is>
          <t>6 Minutes</t>
        </is>
      </c>
      <c r="W488">
        <f>E488 + G488 + I488 + K488 + M488 + O488 + Q488 + S488</f>
        <v/>
      </c>
      <c r="X488" s="9">
        <f>W488 / 8</f>
        <v/>
      </c>
      <c r="Y488" s="9">
        <f>MAX(ABS(E488 - X488), ABS(G488 - X488), ABS(I488 - X488), ABS(K488 - X488), ABS(M488 - X488), ABS(O488 - X488), ABS(Q488 - X488), ABS(S488 - X488))</f>
        <v/>
      </c>
      <c r="Z488" s="8" t="n">
        <v>0.05881944444444445</v>
      </c>
    </row>
    <row r="489">
      <c r="A489" t="inlineStr">
        <is>
          <t>Marshall, Gary (GBR)</t>
        </is>
      </c>
      <c r="B489" t="inlineStr">
        <is>
          <t>40-44</t>
        </is>
      </c>
      <c r="C489" t="inlineStr">
        <is>
          <t>2023 Birmingham</t>
        </is>
      </c>
      <c r="D489" t="inlineStr">
        <is>
          <t>HYROX</t>
        </is>
      </c>
      <c r="E489" s="8" t="n">
        <v>0.002256944444444444</v>
      </c>
      <c r="F489" s="8" t="n">
        <v>0.003055555555555556</v>
      </c>
      <c r="G489" s="8" t="n">
        <v>0.003171296296296296</v>
      </c>
      <c r="H489" s="8" t="n">
        <v>0.002592592592592593</v>
      </c>
      <c r="I489" s="8" t="n">
        <v>0.003263888888888889</v>
      </c>
      <c r="J489" s="8" t="n">
        <v>0.003773148148148148</v>
      </c>
      <c r="K489" s="8" t="n">
        <v>0.0034375</v>
      </c>
      <c r="L489" s="8" t="n">
        <v>0.004074074074074074</v>
      </c>
      <c r="M489" s="8" t="n">
        <v>0.003796296296296296</v>
      </c>
      <c r="N489" s="8" t="n">
        <v>0.003344907407407408</v>
      </c>
      <c r="O489" s="8" t="n">
        <v>0.003506944444444444</v>
      </c>
      <c r="P489" s="8" t="n">
        <v>0.002071759259259259</v>
      </c>
      <c r="Q489" s="8" t="n">
        <v>0.003506944444444444</v>
      </c>
      <c r="R489" s="8" t="n">
        <v>0.003171296296296296</v>
      </c>
      <c r="S489" s="8" t="n">
        <v>0.004340277777777778</v>
      </c>
      <c r="T489" s="8" t="n">
        <v>0.004768518518518518</v>
      </c>
      <c r="U489" s="8" t="n">
        <v>0.004780092592592593</v>
      </c>
      <c r="V489" t="inlineStr">
        <is>
          <t>–</t>
        </is>
      </c>
      <c r="W489">
        <f>E489 + G489 + I489 + K489 + M489 + O489 + Q489 + S489</f>
        <v/>
      </c>
      <c r="X489" s="9">
        <f>W489 / 8</f>
        <v/>
      </c>
      <c r="Y489" s="9">
        <f>MAX(ABS(E489 - X489), ABS(G489 - X489), ABS(I489 - X489), ABS(K489 - X489), ABS(M489 - X489), ABS(O489 - X489), ABS(Q489 - X489), ABS(S489 - X489))</f>
        <v/>
      </c>
      <c r="Z489" s="8" t="n">
        <v>0.05883101851851852</v>
      </c>
    </row>
    <row r="490">
      <c r="A490" t="inlineStr">
        <is>
          <t>Weston, Andrew (GBR)</t>
        </is>
      </c>
      <c r="B490" t="inlineStr">
        <is>
          <t>40-44</t>
        </is>
      </c>
      <c r="C490" t="inlineStr">
        <is>
          <t>2023 Birmingham</t>
        </is>
      </c>
      <c r="D490" t="inlineStr">
        <is>
          <t>HYROX</t>
        </is>
      </c>
      <c r="E490" s="8" t="n">
        <v>0.002731481481481481</v>
      </c>
      <c r="F490" s="8" t="n">
        <v>0.00306712962962963</v>
      </c>
      <c r="G490" s="8" t="n">
        <v>0.0034375</v>
      </c>
      <c r="H490" s="8" t="n">
        <v>0.001516203703703704</v>
      </c>
      <c r="I490" s="8" t="n">
        <v>0.0034375</v>
      </c>
      <c r="J490" s="8" t="n">
        <v>0.003159722222222222</v>
      </c>
      <c r="K490" s="8" t="n">
        <v>0.004050925925925926</v>
      </c>
      <c r="L490" s="8" t="n">
        <v>0.002303240740740741</v>
      </c>
      <c r="M490" s="8" t="n">
        <v>0.006770833333333334</v>
      </c>
      <c r="N490" s="8" t="n">
        <v>0.002916666666666667</v>
      </c>
      <c r="O490" s="8" t="n">
        <v>0.006736111111111111</v>
      </c>
      <c r="P490" s="8" t="n">
        <v>0.001527777777777778</v>
      </c>
      <c r="Q490" s="8" t="n">
        <v>0.003854166666666667</v>
      </c>
      <c r="R490" s="8" t="n">
        <v>0.002662037037037037</v>
      </c>
      <c r="S490" s="8" t="n">
        <v>0.003657407407407407</v>
      </c>
      <c r="T490" s="8" t="n">
        <v>0.003159722222222222</v>
      </c>
      <c r="U490" s="8" t="n">
        <v>0.003993055555555555</v>
      </c>
      <c r="V490" t="inlineStr">
        <is>
          <t>15 Minutes</t>
        </is>
      </c>
      <c r="W490">
        <f>E490 + G490 + I490 + K490 + M490 + O490 + Q490 + S490</f>
        <v/>
      </c>
      <c r="X490" s="9">
        <f>W490 / 8</f>
        <v/>
      </c>
      <c r="Y490" s="9">
        <f>MAX(ABS(E490 - X490), ABS(G490 - X490), ABS(I490 - X490), ABS(K490 - X490), ABS(M490 - X490), ABS(O490 - X490), ABS(Q490 - X490), ABS(S490 - X490))</f>
        <v/>
      </c>
      <c r="Z490" s="8" t="n">
        <v>0.05888888888888889</v>
      </c>
    </row>
    <row r="491">
      <c r="A491" t="inlineStr">
        <is>
          <t>Dunne, Mark (GBR)</t>
        </is>
      </c>
      <c r="B491" t="inlineStr">
        <is>
          <t>50-54</t>
        </is>
      </c>
      <c r="C491" t="inlineStr">
        <is>
          <t>2023 Birmingham</t>
        </is>
      </c>
      <c r="D491" t="inlineStr">
        <is>
          <t>HYROX</t>
        </is>
      </c>
      <c r="E491" s="8" t="n">
        <v>0.002974537037037037</v>
      </c>
      <c r="F491" s="8" t="n">
        <v>0.003078703703703704</v>
      </c>
      <c r="G491" s="8" t="n">
        <v>0.003842592592592593</v>
      </c>
      <c r="H491" s="8" t="n">
        <v>0.002407407407407408</v>
      </c>
      <c r="I491" s="8" t="n">
        <v>0.003854166666666667</v>
      </c>
      <c r="J491" s="8" t="n">
        <v>0.003946759259259259</v>
      </c>
      <c r="K491" s="8" t="n">
        <v>0.004016203703703704</v>
      </c>
      <c r="L491" s="8" t="n">
        <v>0.002824074074074074</v>
      </c>
      <c r="M491" s="8" t="n">
        <v>0.003958333333333334</v>
      </c>
      <c r="N491" s="8" t="n">
        <v>0.00306712962962963</v>
      </c>
      <c r="O491" s="8" t="n">
        <v>0.004027777777777778</v>
      </c>
      <c r="P491" s="8" t="n">
        <v>0.001076388888888889</v>
      </c>
      <c r="Q491" s="8" t="n">
        <v>0.004108796296296296</v>
      </c>
      <c r="R491" s="8" t="n">
        <v>0.00287037037037037</v>
      </c>
      <c r="S491" s="8" t="n">
        <v>0.004270833333333333</v>
      </c>
      <c r="T491" s="8" t="n">
        <v>0.004953703703703704</v>
      </c>
      <c r="U491" s="8" t="n">
        <v>0.003715277777777778</v>
      </c>
      <c r="V491" t="inlineStr">
        <is>
          <t>–</t>
        </is>
      </c>
      <c r="W491">
        <f>E491 + G491 + I491 + K491 + M491 + O491 + Q491 + S491</f>
        <v/>
      </c>
      <c r="X491" s="9">
        <f>W491 / 8</f>
        <v/>
      </c>
      <c r="Y491" s="9">
        <f>MAX(ABS(E491 - X491), ABS(G491 - X491), ABS(I491 - X491), ABS(K491 - X491), ABS(M491 - X491), ABS(O491 - X491), ABS(Q491 - X491), ABS(S491 - X491))</f>
        <v/>
      </c>
      <c r="Z491" s="8" t="n">
        <v>0.05890046296296296</v>
      </c>
    </row>
    <row r="492">
      <c r="A492" t="inlineStr">
        <is>
          <t>Gosling, Aaron (GBR)</t>
        </is>
      </c>
      <c r="B492" t="inlineStr">
        <is>
          <t>40-44</t>
        </is>
      </c>
      <c r="C492" t="inlineStr">
        <is>
          <t>2023 Birmingham</t>
        </is>
      </c>
      <c r="D492" t="inlineStr">
        <is>
          <t>HYROX</t>
        </is>
      </c>
      <c r="E492" s="8" t="n">
        <v>0.002256944444444444</v>
      </c>
      <c r="F492" s="8" t="n">
        <v>0.002939814814814815</v>
      </c>
      <c r="G492" s="8" t="n">
        <v>0.002905092592592593</v>
      </c>
      <c r="H492" s="8" t="n">
        <v>0.002997685185185185</v>
      </c>
      <c r="I492" s="8" t="n">
        <v>0.006643518518518518</v>
      </c>
      <c r="J492" s="8" t="n">
        <v>0.003726851851851852</v>
      </c>
      <c r="K492" s="8" t="n">
        <v>0.003090277777777778</v>
      </c>
      <c r="L492" s="8" t="n">
        <v>0.004675925925925926</v>
      </c>
      <c r="M492" s="8" t="n">
        <v>0.003194444444444445</v>
      </c>
      <c r="N492" s="8" t="n">
        <v>0.003194444444444445</v>
      </c>
      <c r="O492" s="8" t="n">
        <v>0.003043981481481481</v>
      </c>
      <c r="P492" s="8" t="n">
        <v>0.001342592592592592</v>
      </c>
      <c r="Q492" s="8" t="n">
        <v>0.003043981481481481</v>
      </c>
      <c r="R492" s="8" t="n">
        <v>0.002800925925925926</v>
      </c>
      <c r="S492" s="8" t="n">
        <v>0.003553240740740741</v>
      </c>
      <c r="T492" s="8" t="n">
        <v>0.004930555555555555</v>
      </c>
      <c r="U492" s="8" t="n">
        <v>0.004675925925925926</v>
      </c>
      <c r="V492" t="inlineStr">
        <is>
          <t>7 Minutes</t>
        </is>
      </c>
      <c r="W492">
        <f>E492 + G492 + I492 + K492 + M492 + O492 + Q492 + S492</f>
        <v/>
      </c>
      <c r="X492" s="9">
        <f>W492 / 8</f>
        <v/>
      </c>
      <c r="Y492" s="9">
        <f>MAX(ABS(E492 - X492), ABS(G492 - X492), ABS(I492 - X492), ABS(K492 - X492), ABS(M492 - X492), ABS(O492 - X492), ABS(Q492 - X492), ABS(S492 - X492))</f>
        <v/>
      </c>
      <c r="Z492" s="8" t="n">
        <v>0.05891203703703703</v>
      </c>
    </row>
    <row r="493">
      <c r="A493" t="inlineStr">
        <is>
          <t>Rush, Patrick (GBR)</t>
        </is>
      </c>
      <c r="B493" t="inlineStr">
        <is>
          <t>35-39</t>
        </is>
      </c>
      <c r="C493" t="inlineStr">
        <is>
          <t>2023 Birmingham</t>
        </is>
      </c>
      <c r="D493" t="inlineStr">
        <is>
          <t>HYROX</t>
        </is>
      </c>
      <c r="E493" s="8" t="n">
        <v>0.002592592592592593</v>
      </c>
      <c r="F493" s="8" t="n">
        <v>0.003113425925925926</v>
      </c>
      <c r="G493" s="8" t="n">
        <v>0.003368055555555556</v>
      </c>
      <c r="H493" s="8" t="n">
        <v>0.002523148148148148</v>
      </c>
      <c r="I493" s="8" t="n">
        <v>0.003854166666666667</v>
      </c>
      <c r="J493" s="8" t="n">
        <v>0.003576388888888889</v>
      </c>
      <c r="K493" s="8" t="n">
        <v>0.003888888888888889</v>
      </c>
      <c r="L493" s="8" t="n">
        <v>0.00369212962962963</v>
      </c>
      <c r="M493" s="8" t="n">
        <v>0.003993055555555555</v>
      </c>
      <c r="N493" s="8" t="n">
        <v>0.003576388888888889</v>
      </c>
      <c r="O493" s="8" t="n">
        <v>0.003877314814814815</v>
      </c>
      <c r="P493" s="8" t="n">
        <v>0.001180555555555556</v>
      </c>
      <c r="Q493" s="8" t="n">
        <v>0.003923611111111111</v>
      </c>
      <c r="R493" s="8" t="n">
        <v>0.003275462962962963</v>
      </c>
      <c r="S493" s="8" t="n">
        <v>0.004409722222222222</v>
      </c>
      <c r="T493" s="8" t="n">
        <v>0.003402777777777778</v>
      </c>
      <c r="U493" s="8" t="n">
        <v>0.004768518518518518</v>
      </c>
      <c r="V493" t="inlineStr">
        <is>
          <t>–</t>
        </is>
      </c>
      <c r="W493">
        <f>E493 + G493 + I493 + K493 + M493 + O493 + Q493 + S493</f>
        <v/>
      </c>
      <c r="X493" s="9">
        <f>W493 / 8</f>
        <v/>
      </c>
      <c r="Y493" s="9">
        <f>MAX(ABS(E493 - X493), ABS(G493 - X493), ABS(I493 - X493), ABS(K493 - X493), ABS(M493 - X493), ABS(O493 - X493), ABS(Q493 - X493), ABS(S493 - X493))</f>
        <v/>
      </c>
      <c r="Z493" s="8" t="n">
        <v>0.05892361111111111</v>
      </c>
    </row>
    <row r="494">
      <c r="A494" t="inlineStr">
        <is>
          <t>Gillick, Mike (GBR)</t>
        </is>
      </c>
      <c r="B494" t="inlineStr">
        <is>
          <t>30-34</t>
        </is>
      </c>
      <c r="C494" t="inlineStr">
        <is>
          <t>2023 Birmingham</t>
        </is>
      </c>
      <c r="D494" t="inlineStr">
        <is>
          <t>HYROX</t>
        </is>
      </c>
      <c r="E494" s="8" t="n">
        <v>0.002546296296296297</v>
      </c>
      <c r="F494" s="8" t="n">
        <v>0.00287037037037037</v>
      </c>
      <c r="G494" s="8" t="n">
        <v>0.003310185185185185</v>
      </c>
      <c r="H494" s="8" t="n">
        <v>0.002395833333333333</v>
      </c>
      <c r="I494" s="8" t="n">
        <v>0.003865740740740741</v>
      </c>
      <c r="J494" s="8" t="n">
        <v>0.003356481481481482</v>
      </c>
      <c r="K494" s="8" t="n">
        <v>0.003819444444444444</v>
      </c>
      <c r="L494" s="8" t="n">
        <v>0.003784722222222222</v>
      </c>
      <c r="M494" s="8" t="n">
        <v>0.003969907407407407</v>
      </c>
      <c r="N494" s="8" t="n">
        <v>0.003252314814814815</v>
      </c>
      <c r="O494" s="8" t="n">
        <v>0.003819444444444444</v>
      </c>
      <c r="P494" s="8" t="n">
        <v>0.001527777777777778</v>
      </c>
      <c r="Q494" s="8" t="n">
        <v>0.00380787037037037</v>
      </c>
      <c r="R494" s="8" t="n">
        <v>0.003877314814814815</v>
      </c>
      <c r="S494" s="8" t="n">
        <v>0.004398148148148148</v>
      </c>
      <c r="T494" s="8" t="n">
        <v>0.004976851851851852</v>
      </c>
      <c r="U494" s="8" t="n">
        <v>0.003460648148148148</v>
      </c>
      <c r="V494" t="inlineStr">
        <is>
          <t>–</t>
        </is>
      </c>
      <c r="W494">
        <f>E494 + G494 + I494 + K494 + M494 + O494 + Q494 + S494</f>
        <v/>
      </c>
      <c r="X494" s="9">
        <f>W494 / 8</f>
        <v/>
      </c>
      <c r="Y494" s="9">
        <f>MAX(ABS(E494 - X494), ABS(G494 - X494), ABS(I494 - X494), ABS(K494 - X494), ABS(M494 - X494), ABS(O494 - X494), ABS(Q494 - X494), ABS(S494 - X494))</f>
        <v/>
      </c>
      <c r="Z494" s="8" t="n">
        <v>0.05894675925925926</v>
      </c>
    </row>
    <row r="495">
      <c r="A495" t="inlineStr">
        <is>
          <t>Clementson, Ben (GBR)</t>
        </is>
      </c>
      <c r="B495" t="inlineStr">
        <is>
          <t>35-39</t>
        </is>
      </c>
      <c r="C495" t="inlineStr">
        <is>
          <t>2023 Birmingham</t>
        </is>
      </c>
      <c r="D495" t="inlineStr">
        <is>
          <t>HYROX</t>
        </is>
      </c>
      <c r="E495" s="8" t="n">
        <v>0.002662037037037037</v>
      </c>
      <c r="F495" s="8" t="n">
        <v>0.00306712962962963</v>
      </c>
      <c r="G495" s="8" t="n">
        <v>0.003541666666666666</v>
      </c>
      <c r="H495" s="8" t="n">
        <v>0.00244212962962963</v>
      </c>
      <c r="I495" s="8" t="n">
        <v>0.003831018518518518</v>
      </c>
      <c r="J495" s="8" t="n">
        <v>0.004837962962962963</v>
      </c>
      <c r="K495" s="8" t="n">
        <v>0.003796296296296296</v>
      </c>
      <c r="L495" s="8" t="n">
        <v>0.002847222222222222</v>
      </c>
      <c r="M495" s="8" t="n">
        <v>0.003877314814814815</v>
      </c>
      <c r="N495" s="8" t="n">
        <v>0.003344907407407408</v>
      </c>
      <c r="O495" s="8" t="n">
        <v>0.003935185185185185</v>
      </c>
      <c r="P495" s="8" t="n">
        <v>0.001238425925925926</v>
      </c>
      <c r="Q495" s="8" t="n">
        <v>0.003946759259259259</v>
      </c>
      <c r="R495" s="8" t="n">
        <v>0.002685185185185185</v>
      </c>
      <c r="S495" s="8" t="n">
        <v>0.004039351851851852</v>
      </c>
      <c r="T495" s="8" t="n">
        <v>0.005011574074074074</v>
      </c>
      <c r="U495" s="8" t="n">
        <v>0.003958333333333334</v>
      </c>
      <c r="V495" t="inlineStr">
        <is>
          <t>–</t>
        </is>
      </c>
      <c r="W495">
        <f>E495 + G495 + I495 + K495 + M495 + O495 + Q495 + S495</f>
        <v/>
      </c>
      <c r="X495" s="9">
        <f>W495 / 8</f>
        <v/>
      </c>
      <c r="Y495" s="9">
        <f>MAX(ABS(E495 - X495), ABS(G495 - X495), ABS(I495 - X495), ABS(K495 - X495), ABS(M495 - X495), ABS(O495 - X495), ABS(Q495 - X495), ABS(S495 - X495))</f>
        <v/>
      </c>
      <c r="Z495" s="8" t="n">
        <v>0.05896990740740741</v>
      </c>
    </row>
    <row r="496">
      <c r="A496" t="inlineStr">
        <is>
          <t>Moss, Simon (GBR)</t>
        </is>
      </c>
      <c r="B496" t="inlineStr">
        <is>
          <t>30-34</t>
        </is>
      </c>
      <c r="C496" t="inlineStr">
        <is>
          <t>2023 Birmingham</t>
        </is>
      </c>
      <c r="D496" t="inlineStr">
        <is>
          <t>HYROX</t>
        </is>
      </c>
      <c r="E496" s="8" t="n">
        <v>0.002719907407407407</v>
      </c>
      <c r="F496" s="8" t="n">
        <v>0.002986111111111111</v>
      </c>
      <c r="G496" s="8" t="n">
        <v>0.003483796296296296</v>
      </c>
      <c r="H496" s="8" t="n">
        <v>0.001851851851851852</v>
      </c>
      <c r="I496" s="8" t="n">
        <v>0.003958333333333334</v>
      </c>
      <c r="J496" s="8" t="n">
        <v>0.003900462962962963</v>
      </c>
      <c r="K496" s="8" t="n">
        <v>0.003958333333333334</v>
      </c>
      <c r="L496" s="8" t="n">
        <v>0.003553240740740741</v>
      </c>
      <c r="M496" s="8" t="n">
        <v>0.003935185185185185</v>
      </c>
      <c r="N496" s="8" t="n">
        <v>0.002939814814814815</v>
      </c>
      <c r="O496" s="8" t="n">
        <v>0.003865740740740741</v>
      </c>
      <c r="P496" s="8" t="n">
        <v>0.0009837962962962962</v>
      </c>
      <c r="Q496" s="8" t="n">
        <v>0.003738425925925926</v>
      </c>
      <c r="R496" s="8" t="n">
        <v>0.003368055555555556</v>
      </c>
      <c r="S496" s="8" t="n">
        <v>0.003981481481481482</v>
      </c>
      <c r="T496" s="8" t="n">
        <v>0.005902777777777778</v>
      </c>
      <c r="U496" s="8" t="n">
        <v>0.003958333333333334</v>
      </c>
      <c r="V496" t="inlineStr">
        <is>
          <t>–</t>
        </is>
      </c>
      <c r="W496">
        <f>E496 + G496 + I496 + K496 + M496 + O496 + Q496 + S496</f>
        <v/>
      </c>
      <c r="X496" s="9">
        <f>W496 / 8</f>
        <v/>
      </c>
      <c r="Y496" s="9">
        <f>MAX(ABS(E496 - X496), ABS(G496 - X496), ABS(I496 - X496), ABS(K496 - X496), ABS(M496 - X496), ABS(O496 - X496), ABS(Q496 - X496), ABS(S496 - X496))</f>
        <v/>
      </c>
      <c r="Z496" s="8" t="n">
        <v>0.05900462962962963</v>
      </c>
    </row>
    <row r="497">
      <c r="A497" t="inlineStr">
        <is>
          <t>Brown, Stuart (GBR)</t>
        </is>
      </c>
      <c r="B497" t="inlineStr">
        <is>
          <t>30-34</t>
        </is>
      </c>
      <c r="C497" t="inlineStr">
        <is>
          <t>2023 Birmingham</t>
        </is>
      </c>
      <c r="D497" t="inlineStr">
        <is>
          <t>HYROX</t>
        </is>
      </c>
      <c r="E497" s="8" t="n">
        <v>0.002638888888888889</v>
      </c>
      <c r="F497" s="8" t="n">
        <v>0.002905092592592593</v>
      </c>
      <c r="G497" s="8" t="n">
        <v>0.003449074074074074</v>
      </c>
      <c r="H497" s="8" t="n">
        <v>0.001597222222222222</v>
      </c>
      <c r="I497" s="8" t="n">
        <v>0.003657407407407407</v>
      </c>
      <c r="J497" s="8" t="n">
        <v>0.003333333333333334</v>
      </c>
      <c r="K497" s="8" t="n">
        <v>0.003715277777777778</v>
      </c>
      <c r="L497" s="8" t="n">
        <v>0.003611111111111111</v>
      </c>
      <c r="M497" s="8" t="n">
        <v>0.003877314814814815</v>
      </c>
      <c r="N497" s="8" t="n">
        <v>0.003321759259259259</v>
      </c>
      <c r="O497" s="8" t="n">
        <v>0.003645833333333333</v>
      </c>
      <c r="P497" s="8" t="n">
        <v>0.001284722222222222</v>
      </c>
      <c r="Q497" s="8" t="n">
        <v>0.003715277777777778</v>
      </c>
      <c r="R497" s="8" t="n">
        <v>0.003738425925925926</v>
      </c>
      <c r="S497" s="8" t="n">
        <v>0.00431712962962963</v>
      </c>
      <c r="T497" s="8" t="n">
        <v>0.005949074074074075</v>
      </c>
      <c r="U497" s="8" t="n">
        <v>0.004409722222222222</v>
      </c>
      <c r="V497" t="inlineStr">
        <is>
          <t>–</t>
        </is>
      </c>
      <c r="W497">
        <f>E497 + G497 + I497 + K497 + M497 + O497 + Q497 + S497</f>
        <v/>
      </c>
      <c r="X497" s="9">
        <f>W497 / 8</f>
        <v/>
      </c>
      <c r="Y497" s="9">
        <f>MAX(ABS(E497 - X497), ABS(G497 - X497), ABS(I497 - X497), ABS(K497 - X497), ABS(M497 - X497), ABS(O497 - X497), ABS(Q497 - X497), ABS(S497 - X497))</f>
        <v/>
      </c>
      <c r="Z497" s="8" t="n">
        <v>0.05903935185185185</v>
      </c>
    </row>
    <row r="498">
      <c r="A498" t="inlineStr">
        <is>
          <t>Eyre, Josh (GBR)</t>
        </is>
      </c>
      <c r="B498" t="inlineStr">
        <is>
          <t>25-29</t>
        </is>
      </c>
      <c r="C498" t="inlineStr">
        <is>
          <t>2023 Birmingham</t>
        </is>
      </c>
      <c r="D498" t="inlineStr">
        <is>
          <t>HYROX</t>
        </is>
      </c>
      <c r="E498" s="8" t="n">
        <v>0.002291666666666667</v>
      </c>
      <c r="F498" s="8" t="n">
        <v>0.003090277777777778</v>
      </c>
      <c r="G498" s="8" t="n">
        <v>0.003368055555555556</v>
      </c>
      <c r="H498" s="8" t="n">
        <v>0.002303240740740741</v>
      </c>
      <c r="I498" s="8" t="n">
        <v>0.00400462962962963</v>
      </c>
      <c r="J498" s="8" t="n">
        <v>0.003981481481481482</v>
      </c>
      <c r="K498" s="8" t="n">
        <v>0.003900462962962963</v>
      </c>
      <c r="L498" s="8" t="n">
        <v>0.003541666666666666</v>
      </c>
      <c r="M498" s="8" t="n">
        <v>0.004143518518518519</v>
      </c>
      <c r="N498" s="8" t="n">
        <v>0.003414351851851852</v>
      </c>
      <c r="O498" s="8" t="n">
        <v>0.003935185185185185</v>
      </c>
      <c r="P498" s="8" t="n">
        <v>0.002013888888888889</v>
      </c>
      <c r="Q498" s="8" t="n">
        <v>0.003923611111111111</v>
      </c>
      <c r="R498" s="8" t="n">
        <v>0.003472222222222222</v>
      </c>
      <c r="S498" s="8" t="n">
        <v>0.004212962962962963</v>
      </c>
      <c r="T498" s="8" t="n">
        <v>0.003252314814814815</v>
      </c>
      <c r="U498" s="8" t="n">
        <v>0.004305555555555556</v>
      </c>
      <c r="V498" t="inlineStr">
        <is>
          <t>–</t>
        </is>
      </c>
      <c r="W498">
        <f>E498 + G498 + I498 + K498 + M498 + O498 + Q498 + S498</f>
        <v/>
      </c>
      <c r="X498" s="9">
        <f>W498 / 8</f>
        <v/>
      </c>
      <c r="Y498" s="9">
        <f>MAX(ABS(E498 - X498), ABS(G498 - X498), ABS(I498 - X498), ABS(K498 - X498), ABS(M498 - X498), ABS(O498 - X498), ABS(Q498 - X498), ABS(S498 - X498))</f>
        <v/>
      </c>
      <c r="Z498" s="8" t="n">
        <v>0.0590625</v>
      </c>
    </row>
    <row r="499">
      <c r="A499" t="inlineStr">
        <is>
          <t>Bain, Grant (GBR)</t>
        </is>
      </c>
      <c r="B499" t="inlineStr">
        <is>
          <t>30-34</t>
        </is>
      </c>
      <c r="C499" t="inlineStr">
        <is>
          <t>2023 Birmingham</t>
        </is>
      </c>
      <c r="D499" t="inlineStr">
        <is>
          <t>HYROX</t>
        </is>
      </c>
      <c r="E499" s="8" t="n">
        <v>0.002314814814814815</v>
      </c>
      <c r="F499" s="8" t="n">
        <v>0.002939814814814815</v>
      </c>
      <c r="G499" s="8" t="n">
        <v>0.003668981481481481</v>
      </c>
      <c r="H499" s="8" t="n">
        <v>0.002268518518518519</v>
      </c>
      <c r="I499" s="8" t="n">
        <v>0.003900462962962963</v>
      </c>
      <c r="J499" s="8" t="n">
        <v>0.003287037037037037</v>
      </c>
      <c r="K499" s="8" t="n">
        <v>0.003877314814814815</v>
      </c>
      <c r="L499" s="8" t="n">
        <v>0.003819444444444444</v>
      </c>
      <c r="M499" s="8" t="n">
        <v>0.004039351851851852</v>
      </c>
      <c r="N499" s="8" t="n">
        <v>0.003148148148148148</v>
      </c>
      <c r="O499" s="8" t="n">
        <v>0.003831018518518518</v>
      </c>
      <c r="P499" s="8" t="n">
        <v>0.001145833333333333</v>
      </c>
      <c r="Q499" s="8" t="n">
        <v>0.004085648148148148</v>
      </c>
      <c r="R499" s="8" t="n">
        <v>0.003101851851851852</v>
      </c>
      <c r="S499" s="8" t="n">
        <v>0.004675925925925926</v>
      </c>
      <c r="T499" s="8" t="n">
        <v>0.004097222222222223</v>
      </c>
      <c r="U499" s="8" t="n">
        <v>0.004953703703703704</v>
      </c>
      <c r="V499" t="inlineStr">
        <is>
          <t>–</t>
        </is>
      </c>
      <c r="W499">
        <f>E499 + G499 + I499 + K499 + M499 + O499 + Q499 + S499</f>
        <v/>
      </c>
      <c r="X499" s="9">
        <f>W499 / 8</f>
        <v/>
      </c>
      <c r="Y499" s="9">
        <f>MAX(ABS(E499 - X499), ABS(G499 - X499), ABS(I499 - X499), ABS(K499 - X499), ABS(M499 - X499), ABS(O499 - X499), ABS(Q499 - X499), ABS(S499 - X499))</f>
        <v/>
      </c>
      <c r="Z499" s="8" t="n">
        <v>0.05908564814814815</v>
      </c>
    </row>
    <row r="500">
      <c r="A500" t="inlineStr">
        <is>
          <t>Machin, Will (GBR)</t>
        </is>
      </c>
      <c r="B500" t="inlineStr">
        <is>
          <t>40-44</t>
        </is>
      </c>
      <c r="C500" t="inlineStr">
        <is>
          <t>2023 Birmingham</t>
        </is>
      </c>
      <c r="D500" t="inlineStr">
        <is>
          <t>HYROX</t>
        </is>
      </c>
      <c r="E500" s="8" t="n">
        <v>0.002824074074074074</v>
      </c>
      <c r="F500" s="8" t="n">
        <v>0.002881944444444444</v>
      </c>
      <c r="G500" s="8" t="n">
        <v>0.0034375</v>
      </c>
      <c r="H500" s="8" t="n">
        <v>0.001585648148148148</v>
      </c>
      <c r="I500" s="8" t="n">
        <v>0.003611111111111111</v>
      </c>
      <c r="J500" s="8" t="n">
        <v>0.002847222222222222</v>
      </c>
      <c r="K500" s="8" t="n">
        <v>0.003877314814814815</v>
      </c>
      <c r="L500" s="8" t="n">
        <v>0.003206018518518519</v>
      </c>
      <c r="M500" s="8" t="n">
        <v>0.00400462962962963</v>
      </c>
      <c r="N500" s="8" t="n">
        <v>0.003043981481481481</v>
      </c>
      <c r="O500" s="8" t="n">
        <v>0.003969907407407407</v>
      </c>
      <c r="P500" s="8" t="n">
        <v>0.001655092592592593</v>
      </c>
      <c r="Q500" s="8" t="n">
        <v>0.003969907407407407</v>
      </c>
      <c r="R500" s="8" t="n">
        <v>0.004027777777777778</v>
      </c>
      <c r="S500" s="8" t="n">
        <v>0.004456018518518519</v>
      </c>
      <c r="T500" s="8" t="n">
        <v>0.004675925925925926</v>
      </c>
      <c r="U500" s="8" t="n">
        <v>0.005115740740740741</v>
      </c>
      <c r="V500" t="inlineStr">
        <is>
          <t>–</t>
        </is>
      </c>
      <c r="W500">
        <f>E500 + G500 + I500 + K500 + M500 + O500 + Q500 + S500</f>
        <v/>
      </c>
      <c r="X500" s="9">
        <f>W500 / 8</f>
        <v/>
      </c>
      <c r="Y500" s="9">
        <f>MAX(ABS(E500 - X500), ABS(G500 - X500), ABS(I500 - X500), ABS(K500 - X500), ABS(M500 - X500), ABS(O500 - X500), ABS(Q500 - X500), ABS(S500 - X500))</f>
        <v/>
      </c>
      <c r="Z500" s="8" t="n">
        <v>0.0591087962962963</v>
      </c>
    </row>
    <row r="501">
      <c r="A501" t="inlineStr">
        <is>
          <t>Lopez, Ricky (GBR)</t>
        </is>
      </c>
      <c r="B501" t="inlineStr">
        <is>
          <t>25-29</t>
        </is>
      </c>
      <c r="C501" t="inlineStr">
        <is>
          <t>2023 Birmingham</t>
        </is>
      </c>
      <c r="D501" t="inlineStr">
        <is>
          <t>HYROX</t>
        </is>
      </c>
      <c r="E501" s="8" t="n">
        <v>0.002233796296296296</v>
      </c>
      <c r="F501" s="8" t="n">
        <v>0.003009259259259259</v>
      </c>
      <c r="G501" s="8" t="n">
        <v>0.0046875</v>
      </c>
      <c r="H501" s="8" t="n">
        <v>0.003020833333333333</v>
      </c>
      <c r="I501" s="8" t="n">
        <v>0.003483796296296296</v>
      </c>
      <c r="J501" s="8" t="n">
        <v>0.004293981481481481</v>
      </c>
      <c r="K501" s="8" t="n">
        <v>0.003425925925925926</v>
      </c>
      <c r="L501" s="8" t="n">
        <v>0.003368055555555556</v>
      </c>
      <c r="M501" s="8" t="n">
        <v>0.003564814814814815</v>
      </c>
      <c r="N501" s="8" t="n">
        <v>0.003425925925925926</v>
      </c>
      <c r="O501" s="8" t="n">
        <v>0.003460648148148148</v>
      </c>
      <c r="P501" s="8" t="n">
        <v>0.001481481481481481</v>
      </c>
      <c r="Q501" s="8" t="n">
        <v>0.003645833333333333</v>
      </c>
      <c r="R501" s="8" t="n">
        <v>0.003611111111111111</v>
      </c>
      <c r="S501" s="8" t="n">
        <v>0.004178240740740741</v>
      </c>
      <c r="T501" s="8" t="n">
        <v>0.004791666666666666</v>
      </c>
      <c r="U501" s="8" t="n">
        <v>0.003530092592592592</v>
      </c>
      <c r="V501" t="inlineStr">
        <is>
          <t>–</t>
        </is>
      </c>
      <c r="W501">
        <f>E501 + G501 + I501 + K501 + M501 + O501 + Q501 + S501</f>
        <v/>
      </c>
      <c r="X501" s="9">
        <f>W501 / 8</f>
        <v/>
      </c>
      <c r="Y501" s="9">
        <f>MAX(ABS(E501 - X501), ABS(G501 - X501), ABS(I501 - X501), ABS(K501 - X501), ABS(M501 - X501), ABS(O501 - X501), ABS(Q501 - X501), ABS(S501 - X501))</f>
        <v/>
      </c>
      <c r="Z501" s="8" t="n">
        <v>0.05912037037037037</v>
      </c>
    </row>
    <row r="502">
      <c r="A502" t="inlineStr">
        <is>
          <t>Tsang, Andrew (GBR)</t>
        </is>
      </c>
      <c r="B502" t="inlineStr">
        <is>
          <t>50-54</t>
        </is>
      </c>
      <c r="C502" t="inlineStr">
        <is>
          <t>2023 Birmingham</t>
        </is>
      </c>
      <c r="D502" t="inlineStr">
        <is>
          <t>HYROX</t>
        </is>
      </c>
      <c r="E502" s="8" t="n">
        <v>0.002905092592592593</v>
      </c>
      <c r="F502" s="8" t="n">
        <v>0.003101851851851852</v>
      </c>
      <c r="G502" s="8" t="n">
        <v>0.003680555555555555</v>
      </c>
      <c r="H502" s="8" t="n">
        <v>0.002696759259259259</v>
      </c>
      <c r="I502" s="8" t="n">
        <v>0.003900462962962963</v>
      </c>
      <c r="J502" s="8" t="n">
        <v>0.003819444444444444</v>
      </c>
      <c r="K502" s="8" t="n">
        <v>0.003854166666666667</v>
      </c>
      <c r="L502" s="8" t="n">
        <v>0.003344907407407408</v>
      </c>
      <c r="M502" s="8" t="n">
        <v>0.003923611111111111</v>
      </c>
      <c r="N502" s="8" t="n">
        <v>0.00318287037037037</v>
      </c>
      <c r="O502" s="8" t="n">
        <v>0.003935185185185185</v>
      </c>
      <c r="P502" s="8" t="n">
        <v>0.001273148148148148</v>
      </c>
      <c r="Q502" s="8" t="n">
        <v>0.004085648148148148</v>
      </c>
      <c r="R502" s="8" t="n">
        <v>0.003148148148148148</v>
      </c>
      <c r="S502" s="8" t="n">
        <v>0.004340277777777778</v>
      </c>
      <c r="T502" s="8" t="n">
        <v>0.004247685185185185</v>
      </c>
      <c r="U502" s="8" t="n">
        <v>0.003784722222222222</v>
      </c>
      <c r="V502" t="inlineStr">
        <is>
          <t>–</t>
        </is>
      </c>
      <c r="W502">
        <f>E502 + G502 + I502 + K502 + M502 + O502 + Q502 + S502</f>
        <v/>
      </c>
      <c r="X502" s="9">
        <f>W502 / 8</f>
        <v/>
      </c>
      <c r="Y502" s="9">
        <f>MAX(ABS(E502 - X502), ABS(G502 - X502), ABS(I502 - X502), ABS(K502 - X502), ABS(M502 - X502), ABS(O502 - X502), ABS(Q502 - X502), ABS(S502 - X502))</f>
        <v/>
      </c>
      <c r="Z502" s="8" t="n">
        <v>0.05913194444444445</v>
      </c>
    </row>
    <row r="503">
      <c r="A503" t="inlineStr">
        <is>
          <t>Jones, Carl (GBR)</t>
        </is>
      </c>
      <c r="B503" t="inlineStr">
        <is>
          <t>50-54</t>
        </is>
      </c>
      <c r="C503" t="inlineStr">
        <is>
          <t>2023 Birmingham</t>
        </is>
      </c>
      <c r="D503" t="inlineStr">
        <is>
          <t>HYROX</t>
        </is>
      </c>
      <c r="E503" s="8" t="n">
        <v>0.002731481481481481</v>
      </c>
      <c r="F503" s="8" t="n">
        <v>0.00318287037037037</v>
      </c>
      <c r="G503" s="8" t="n">
        <v>0.003553240740740741</v>
      </c>
      <c r="H503" s="8" t="n">
        <v>0.002789351851851852</v>
      </c>
      <c r="I503" s="8" t="n">
        <v>0.003657407407407407</v>
      </c>
      <c r="J503" s="8" t="n">
        <v>0.004247685185185185</v>
      </c>
      <c r="K503" s="8" t="n">
        <v>0.003680555555555555</v>
      </c>
      <c r="L503" s="8" t="n">
        <v>0.003564814814814815</v>
      </c>
      <c r="M503" s="8" t="n">
        <v>0.003587962962962963</v>
      </c>
      <c r="N503" s="8" t="n">
        <v>0.003333333333333334</v>
      </c>
      <c r="O503" s="8" t="n">
        <v>0.003668981481481481</v>
      </c>
      <c r="P503" s="8" t="n">
        <v>0.00162037037037037</v>
      </c>
      <c r="Q503" s="8" t="n">
        <v>0.003668981481481481</v>
      </c>
      <c r="R503" s="8" t="n">
        <v>0.003171296296296296</v>
      </c>
      <c r="S503" s="8" t="n">
        <v>0.004340277777777778</v>
      </c>
      <c r="T503" s="8" t="n">
        <v>0.003819444444444444</v>
      </c>
      <c r="U503" s="8" t="n">
        <v>0.004606481481481481</v>
      </c>
      <c r="V503" t="inlineStr">
        <is>
          <t>–</t>
        </is>
      </c>
      <c r="W503">
        <f>E503 + G503 + I503 + K503 + M503 + O503 + Q503 + S503</f>
        <v/>
      </c>
      <c r="X503" s="9">
        <f>W503 / 8</f>
        <v/>
      </c>
      <c r="Y503" s="9">
        <f>MAX(ABS(E503 - X503), ABS(G503 - X503), ABS(I503 - X503), ABS(K503 - X503), ABS(M503 - X503), ABS(O503 - X503), ABS(Q503 - X503), ABS(S503 - X503))</f>
        <v/>
      </c>
      <c r="Z503" s="8" t="n">
        <v>0.05914351851851852</v>
      </c>
    </row>
    <row r="504">
      <c r="A504" t="inlineStr">
        <is>
          <t>Cobb, John (GBR)</t>
        </is>
      </c>
      <c r="B504" t="inlineStr">
        <is>
          <t>45-49</t>
        </is>
      </c>
      <c r="C504" t="inlineStr">
        <is>
          <t>2023 Birmingham</t>
        </is>
      </c>
      <c r="D504" t="inlineStr">
        <is>
          <t>HYROX</t>
        </is>
      </c>
      <c r="E504" s="8" t="n">
        <v>0.002719907407407407</v>
      </c>
      <c r="F504" s="8" t="n">
        <v>0.003252314814814815</v>
      </c>
      <c r="G504" s="8" t="n">
        <v>0.003275462962962963</v>
      </c>
      <c r="H504" s="8" t="n">
        <v>0.002465277777777778</v>
      </c>
      <c r="I504" s="8" t="n">
        <v>0.003506944444444444</v>
      </c>
      <c r="J504" s="8" t="n">
        <v>0.002754629629629629</v>
      </c>
      <c r="K504" s="8" t="n">
        <v>0.003518518518518518</v>
      </c>
      <c r="L504" s="8" t="n">
        <v>0.004907407407407407</v>
      </c>
      <c r="M504" s="8" t="n">
        <v>0.003657407407407407</v>
      </c>
      <c r="N504" s="8" t="n">
        <v>0.00318287037037037</v>
      </c>
      <c r="O504" s="8" t="n">
        <v>0.003715277777777778</v>
      </c>
      <c r="P504" s="8" t="n">
        <v>0.001273148148148148</v>
      </c>
      <c r="Q504" s="8" t="n">
        <v>0.003726851851851852</v>
      </c>
      <c r="R504" s="8" t="n">
        <v>0.003761574074074074</v>
      </c>
      <c r="S504" s="8" t="n">
        <v>0.004108796296296296</v>
      </c>
      <c r="T504" s="8" t="n">
        <v>0.004085648148148148</v>
      </c>
      <c r="U504" s="8" t="n">
        <v>0.005335648148148148</v>
      </c>
      <c r="V504" t="inlineStr">
        <is>
          <t>–</t>
        </is>
      </c>
      <c r="W504">
        <f>E504 + G504 + I504 + K504 + M504 + O504 + Q504 + S504</f>
        <v/>
      </c>
      <c r="X504" s="9">
        <f>W504 / 8</f>
        <v/>
      </c>
      <c r="Y504" s="9">
        <f>MAX(ABS(E504 - X504), ABS(G504 - X504), ABS(I504 - X504), ABS(K504 - X504), ABS(M504 - X504), ABS(O504 - X504), ABS(Q504 - X504), ABS(S504 - X504))</f>
        <v/>
      </c>
      <c r="Z504" s="8" t="n">
        <v>0.05916666666666667</v>
      </c>
    </row>
    <row r="505">
      <c r="A505" t="inlineStr">
        <is>
          <t>George, Ryan (GBR)</t>
        </is>
      </c>
      <c r="B505" t="inlineStr">
        <is>
          <t>50-54</t>
        </is>
      </c>
      <c r="C505" t="inlineStr">
        <is>
          <t>2023 Birmingham</t>
        </is>
      </c>
      <c r="D505" t="inlineStr">
        <is>
          <t>HYROX</t>
        </is>
      </c>
      <c r="E505" s="8" t="n">
        <v>0.002800925925925926</v>
      </c>
      <c r="F505" s="8" t="n">
        <v>0.003125</v>
      </c>
      <c r="G505" s="8" t="n">
        <v>0.003599537037037037</v>
      </c>
      <c r="H505" s="8" t="n">
        <v>0.002743055555555555</v>
      </c>
      <c r="I505" s="8" t="n">
        <v>0.003599537037037037</v>
      </c>
      <c r="J505" s="8" t="n">
        <v>0.003784722222222222</v>
      </c>
      <c r="K505" s="8" t="n">
        <v>0.003680555555555555</v>
      </c>
      <c r="L505" s="8" t="n">
        <v>0.003865740740740741</v>
      </c>
      <c r="M505" s="8" t="n">
        <v>0.003796296296296296</v>
      </c>
      <c r="N505" s="8" t="n">
        <v>0.003344907407407408</v>
      </c>
      <c r="O505" s="8" t="n">
        <v>0.00380787037037037</v>
      </c>
      <c r="P505" s="8" t="n">
        <v>0.001423611111111111</v>
      </c>
      <c r="Q505" s="8" t="n">
        <v>0.003842592592592593</v>
      </c>
      <c r="R505" s="8" t="n">
        <v>0.003275462962962963</v>
      </c>
      <c r="S505" s="8" t="n">
        <v>0.004351851851851852</v>
      </c>
      <c r="T505" s="8" t="n">
        <v>0.003912037037037037</v>
      </c>
      <c r="U505" s="8" t="n">
        <v>0.004305555555555556</v>
      </c>
      <c r="V505" t="inlineStr">
        <is>
          <t>–</t>
        </is>
      </c>
      <c r="W505">
        <f>E505 + G505 + I505 + K505 + M505 + O505 + Q505 + S505</f>
        <v/>
      </c>
      <c r="X505" s="9">
        <f>W505 / 8</f>
        <v/>
      </c>
      <c r="Y505" s="9">
        <f>MAX(ABS(E505 - X505), ABS(G505 - X505), ABS(I505 - X505), ABS(K505 - X505), ABS(M505 - X505), ABS(O505 - X505), ABS(Q505 - X505), ABS(S505 - X505))</f>
        <v/>
      </c>
      <c r="Z505" s="8" t="n">
        <v>0.05916666666666667</v>
      </c>
    </row>
    <row r="506">
      <c r="A506" t="inlineStr">
        <is>
          <t>Walker, Jack (GBR)</t>
        </is>
      </c>
      <c r="B506" t="inlineStr">
        <is>
          <t>25-29</t>
        </is>
      </c>
      <c r="C506" t="inlineStr">
        <is>
          <t>2023 Birmingham</t>
        </is>
      </c>
      <c r="D506" t="inlineStr">
        <is>
          <t>HYROX</t>
        </is>
      </c>
      <c r="E506" s="8" t="n">
        <v>0.002164351851851852</v>
      </c>
      <c r="F506" s="8" t="n">
        <v>0.002835648148148148</v>
      </c>
      <c r="G506" s="8" t="n">
        <v>0.003483796296296296</v>
      </c>
      <c r="H506" s="8" t="n">
        <v>0.003032407407407407</v>
      </c>
      <c r="I506" s="8" t="n">
        <v>0.00380787037037037</v>
      </c>
      <c r="J506" s="8" t="n">
        <v>0.003900462962962963</v>
      </c>
      <c r="K506" s="8" t="n">
        <v>0.003611111111111111</v>
      </c>
      <c r="L506" s="8" t="n">
        <v>0.002974537037037037</v>
      </c>
      <c r="M506" s="8" t="n">
        <v>0.00369212962962963</v>
      </c>
      <c r="N506" s="8" t="n">
        <v>0.003113425925925926</v>
      </c>
      <c r="O506" s="8" t="n">
        <v>0.003645833333333333</v>
      </c>
      <c r="P506" s="8" t="n">
        <v>0.001365740740740741</v>
      </c>
      <c r="Q506" s="8" t="n">
        <v>0.003738425925925926</v>
      </c>
      <c r="R506" s="8" t="n">
        <v>0.00380787037037037</v>
      </c>
      <c r="S506" s="8" t="n">
        <v>0.004537037037037037</v>
      </c>
      <c r="T506" s="8" t="n">
        <v>0.0046875</v>
      </c>
      <c r="U506" s="8" t="n">
        <v>0.004907407407407407</v>
      </c>
      <c r="V506" t="inlineStr">
        <is>
          <t>–</t>
        </is>
      </c>
      <c r="W506">
        <f>E506 + G506 + I506 + K506 + M506 + O506 + Q506 + S506</f>
        <v/>
      </c>
      <c r="X506" s="9">
        <f>W506 / 8</f>
        <v/>
      </c>
      <c r="Y506" s="9">
        <f>MAX(ABS(E506 - X506), ABS(G506 - X506), ABS(I506 - X506), ABS(K506 - X506), ABS(M506 - X506), ABS(O506 - X506), ABS(Q506 - X506), ABS(S506 - X506))</f>
        <v/>
      </c>
      <c r="Z506" s="8" t="n">
        <v>0.05918981481481481</v>
      </c>
    </row>
    <row r="507">
      <c r="A507" t="inlineStr">
        <is>
          <t>Higgins, Steven (GBR)</t>
        </is>
      </c>
      <c r="B507" t="inlineStr">
        <is>
          <t>35-39</t>
        </is>
      </c>
      <c r="C507" t="inlineStr">
        <is>
          <t>2023 Birmingham</t>
        </is>
      </c>
      <c r="D507" t="inlineStr">
        <is>
          <t>HYROX</t>
        </is>
      </c>
      <c r="E507" s="8" t="n">
        <v>0.002986111111111111</v>
      </c>
      <c r="F507" s="8" t="n">
        <v>0.003506944444444444</v>
      </c>
      <c r="G507" s="8" t="n">
        <v>0.003773148148148148</v>
      </c>
      <c r="H507" s="8" t="n">
        <v>0.002361111111111111</v>
      </c>
      <c r="I507" s="8" t="n">
        <v>0.003854166666666667</v>
      </c>
      <c r="J507" s="8" t="n">
        <v>0.003506944444444444</v>
      </c>
      <c r="K507" s="8" t="n">
        <v>0.003865740740740741</v>
      </c>
      <c r="L507" s="8" t="n">
        <v>0.003043981481481481</v>
      </c>
      <c r="M507" s="8" t="n">
        <v>0.003831018518518518</v>
      </c>
      <c r="N507" s="8" t="n">
        <v>0.003541666666666666</v>
      </c>
      <c r="O507" s="8" t="n">
        <v>0.00380787037037037</v>
      </c>
      <c r="P507" s="8" t="n">
        <v>0.001319444444444444</v>
      </c>
      <c r="Q507" s="8" t="n">
        <v>0.003854166666666667</v>
      </c>
      <c r="R507" s="8" t="n">
        <v>0.003854166666666667</v>
      </c>
      <c r="S507" s="8" t="n">
        <v>0.004074074074074074</v>
      </c>
      <c r="T507" s="8" t="n">
        <v>0.00425925925925926</v>
      </c>
      <c r="U507" s="8" t="n">
        <v>0.003842592592592593</v>
      </c>
      <c r="V507" t="inlineStr">
        <is>
          <t>–</t>
        </is>
      </c>
      <c r="W507">
        <f>E507 + G507 + I507 + K507 + M507 + O507 + Q507 + S507</f>
        <v/>
      </c>
      <c r="X507" s="9">
        <f>W507 / 8</f>
        <v/>
      </c>
      <c r="Y507" s="9">
        <f>MAX(ABS(E507 - X507), ABS(G507 - X507), ABS(I507 - X507), ABS(K507 - X507), ABS(M507 - X507), ABS(O507 - X507), ABS(Q507 - X507), ABS(S507 - X507))</f>
        <v/>
      </c>
      <c r="Z507" s="8" t="n">
        <v>0.05920138888888889</v>
      </c>
    </row>
    <row r="508">
      <c r="A508" t="inlineStr">
        <is>
          <t>Mclean, Robert (GBR)</t>
        </is>
      </c>
      <c r="B508" t="inlineStr">
        <is>
          <t>25-29</t>
        </is>
      </c>
      <c r="C508" t="inlineStr">
        <is>
          <t>2023 Birmingham</t>
        </is>
      </c>
      <c r="D508" t="inlineStr">
        <is>
          <t>HYROX</t>
        </is>
      </c>
      <c r="E508" s="8" t="n">
        <v>0.00224537037037037</v>
      </c>
      <c r="F508" s="8" t="n">
        <v>0.003136574074074074</v>
      </c>
      <c r="G508" s="8" t="n">
        <v>0.003368055555555556</v>
      </c>
      <c r="H508" s="8" t="n">
        <v>0.002222222222222222</v>
      </c>
      <c r="I508" s="8" t="n">
        <v>0.003553240740740741</v>
      </c>
      <c r="J508" s="8" t="n">
        <v>0.004212962962962963</v>
      </c>
      <c r="K508" s="8" t="n">
        <v>0.003425925925925926</v>
      </c>
      <c r="L508" s="8" t="n">
        <v>0.002696759259259259</v>
      </c>
      <c r="M508" s="8" t="n">
        <v>0.003923611111111111</v>
      </c>
      <c r="N508" s="8" t="n">
        <v>0.004201388888888889</v>
      </c>
      <c r="O508" s="8" t="n">
        <v>0.003449074074074074</v>
      </c>
      <c r="P508" s="8" t="n">
        <v>0.002025462962962963</v>
      </c>
      <c r="Q508" s="8" t="n">
        <v>0.003368055555555556</v>
      </c>
      <c r="R508" s="8" t="n">
        <v>0.003460648148148148</v>
      </c>
      <c r="S508" s="8" t="n">
        <v>0.004016203703703704</v>
      </c>
      <c r="T508" s="8" t="n">
        <v>0.005462962962962963</v>
      </c>
      <c r="U508" s="8" t="n">
        <v>0.004571759259259259</v>
      </c>
      <c r="V508" t="inlineStr">
        <is>
          <t>–</t>
        </is>
      </c>
      <c r="W508">
        <f>E508 + G508 + I508 + K508 + M508 + O508 + Q508 + S508</f>
        <v/>
      </c>
      <c r="X508" s="9">
        <f>W508 / 8</f>
        <v/>
      </c>
      <c r="Y508" s="9">
        <f>MAX(ABS(E508 - X508), ABS(G508 - X508), ABS(I508 - X508), ABS(K508 - X508), ABS(M508 - X508), ABS(O508 - X508), ABS(Q508 - X508), ABS(S508 - X508))</f>
        <v/>
      </c>
      <c r="Z508" s="8" t="n">
        <v>0.05924768518518519</v>
      </c>
    </row>
    <row r="509">
      <c r="A509" t="inlineStr">
        <is>
          <t>Brickman, Tom (GBR)</t>
        </is>
      </c>
      <c r="B509" t="inlineStr">
        <is>
          <t>30-34</t>
        </is>
      </c>
      <c r="C509" t="inlineStr">
        <is>
          <t>2023 Birmingham</t>
        </is>
      </c>
      <c r="D509" t="inlineStr">
        <is>
          <t>HYROX</t>
        </is>
      </c>
      <c r="E509" s="8" t="n">
        <v>0.002349537037037037</v>
      </c>
      <c r="F509" s="8" t="n">
        <v>0.003020833333333333</v>
      </c>
      <c r="G509" s="8" t="n">
        <v>0.003217592592592593</v>
      </c>
      <c r="H509" s="8" t="n">
        <v>0.001967592592592592</v>
      </c>
      <c r="I509" s="8" t="n">
        <v>0.00380787037037037</v>
      </c>
      <c r="J509" s="8" t="n">
        <v>0.003935185185185185</v>
      </c>
      <c r="K509" s="8" t="n">
        <v>0.003993055555555555</v>
      </c>
      <c r="L509" s="8" t="n">
        <v>0.004143518518518519</v>
      </c>
      <c r="M509" s="8" t="n">
        <v>0.003877314814814815</v>
      </c>
      <c r="N509" s="8" t="n">
        <v>0.003483796296296296</v>
      </c>
      <c r="O509" s="8" t="n">
        <v>0.003715277777777778</v>
      </c>
      <c r="P509" s="8" t="n">
        <v>0.001574074074074074</v>
      </c>
      <c r="Q509" s="8" t="n">
        <v>0.003888888888888889</v>
      </c>
      <c r="R509" s="8" t="n">
        <v>0.002731481481481481</v>
      </c>
      <c r="S509" s="8" t="n">
        <v>0.004351851851851852</v>
      </c>
      <c r="T509" s="8" t="n">
        <v>0.004571759259259259</v>
      </c>
      <c r="U509" s="8" t="n">
        <v>0.004722222222222222</v>
      </c>
      <c r="V509" t="inlineStr">
        <is>
          <t>–</t>
        </is>
      </c>
      <c r="W509">
        <f>E509 + G509 + I509 + K509 + M509 + O509 + Q509 + S509</f>
        <v/>
      </c>
      <c r="X509" s="9">
        <f>W509 / 8</f>
        <v/>
      </c>
      <c r="Y509" s="9">
        <f>MAX(ABS(E509 - X509), ABS(G509 - X509), ABS(I509 - X509), ABS(K509 - X509), ABS(M509 - X509), ABS(O509 - X509), ABS(Q509 - X509), ABS(S509 - X509))</f>
        <v/>
      </c>
      <c r="Z509" s="8" t="n">
        <v>0.05928240740740741</v>
      </c>
    </row>
    <row r="510">
      <c r="A510" t="inlineStr">
        <is>
          <t>Jennings, Ben (GBR)</t>
        </is>
      </c>
      <c r="B510" t="inlineStr">
        <is>
          <t>35-39</t>
        </is>
      </c>
      <c r="C510" t="inlineStr">
        <is>
          <t>2023 Birmingham</t>
        </is>
      </c>
      <c r="D510" t="inlineStr">
        <is>
          <t>HYROX</t>
        </is>
      </c>
      <c r="E510" s="8" t="n">
        <v>0.002511574074074074</v>
      </c>
      <c r="F510" s="8" t="n">
        <v>0.003148148148148148</v>
      </c>
      <c r="G510" s="8" t="n">
        <v>0.003553240740740741</v>
      </c>
      <c r="H510" s="8" t="n">
        <v>0.003472222222222222</v>
      </c>
      <c r="I510" s="8" t="n">
        <v>0.003680555555555555</v>
      </c>
      <c r="J510" s="8" t="n">
        <v>0.003993055555555555</v>
      </c>
      <c r="K510" s="8" t="n">
        <v>0.003483796296296296</v>
      </c>
      <c r="L510" s="8" t="n">
        <v>0.002534722222222222</v>
      </c>
      <c r="M510" s="8" t="n">
        <v>0.003761574074074074</v>
      </c>
      <c r="N510" s="8" t="n">
        <v>0.00349537037037037</v>
      </c>
      <c r="O510" s="8" t="n">
        <v>0.003622685185185185</v>
      </c>
      <c r="P510" s="8" t="n">
        <v>0.001423611111111111</v>
      </c>
      <c r="Q510" s="8" t="n">
        <v>0.003773148148148148</v>
      </c>
      <c r="R510" s="8" t="n">
        <v>0.003865740740740741</v>
      </c>
      <c r="S510" s="8" t="n">
        <v>0.004155092592592592</v>
      </c>
      <c r="T510" s="8" t="n">
        <v>0.005393518518518519</v>
      </c>
      <c r="U510" s="8" t="n">
        <v>0.003518518518518518</v>
      </c>
      <c r="V510" t="inlineStr">
        <is>
          <t>–</t>
        </is>
      </c>
      <c r="W510">
        <f>E510 + G510 + I510 + K510 + M510 + O510 + Q510 + S510</f>
        <v/>
      </c>
      <c r="X510" s="9">
        <f>W510 / 8</f>
        <v/>
      </c>
      <c r="Y510" s="9">
        <f>MAX(ABS(E510 - X510), ABS(G510 - X510), ABS(I510 - X510), ABS(K510 - X510), ABS(M510 - X510), ABS(O510 - X510), ABS(Q510 - X510), ABS(S510 - X510))</f>
        <v/>
      </c>
      <c r="Z510" s="8" t="n">
        <v>0.05929398148148148</v>
      </c>
    </row>
    <row r="511">
      <c r="A511" t="inlineStr">
        <is>
          <t>Lees, Martin (GBR)</t>
        </is>
      </c>
      <c r="B511" t="inlineStr">
        <is>
          <t>50-54</t>
        </is>
      </c>
      <c r="C511" t="inlineStr">
        <is>
          <t>2023 Birmingham</t>
        </is>
      </c>
      <c r="D511" t="inlineStr">
        <is>
          <t>HYROX</t>
        </is>
      </c>
      <c r="E511" s="8" t="n">
        <v>0.002488425925925926</v>
      </c>
      <c r="F511" s="8" t="n">
        <v>0.002951388888888889</v>
      </c>
      <c r="G511" s="8" t="n">
        <v>0.003310185185185185</v>
      </c>
      <c r="H511" s="8" t="n">
        <v>0.002592592592592593</v>
      </c>
      <c r="I511" s="8" t="n">
        <v>0.003483796296296296</v>
      </c>
      <c r="J511" s="8" t="n">
        <v>0.004907407407407407</v>
      </c>
      <c r="K511" s="8" t="n">
        <v>0.003449074074074074</v>
      </c>
      <c r="L511" s="8" t="n">
        <v>0.003506944444444444</v>
      </c>
      <c r="M511" s="8" t="n">
        <v>0.003564814814814815</v>
      </c>
      <c r="N511" s="8" t="n">
        <v>0.00349537037037037</v>
      </c>
      <c r="O511" s="8" t="n">
        <v>0.003587962962962963</v>
      </c>
      <c r="P511" s="8" t="n">
        <v>0.001759259259259259</v>
      </c>
      <c r="Q511" s="8" t="n">
        <v>0.003599537037037037</v>
      </c>
      <c r="R511" s="8" t="n">
        <v>0.004097222222222223</v>
      </c>
      <c r="S511" s="8" t="n">
        <v>0.003935185185185185</v>
      </c>
      <c r="T511" s="8" t="n">
        <v>0.004965277777777778</v>
      </c>
      <c r="U511" s="8" t="n">
        <v>0.003715277777777778</v>
      </c>
      <c r="V511" t="inlineStr">
        <is>
          <t>–</t>
        </is>
      </c>
      <c r="W511">
        <f>E511 + G511 + I511 + K511 + M511 + O511 + Q511 + S511</f>
        <v/>
      </c>
      <c r="X511" s="9">
        <f>W511 / 8</f>
        <v/>
      </c>
      <c r="Y511" s="9">
        <f>MAX(ABS(E511 - X511), ABS(G511 - X511), ABS(I511 - X511), ABS(K511 - X511), ABS(M511 - X511), ABS(O511 - X511), ABS(Q511 - X511), ABS(S511 - X511))</f>
        <v/>
      </c>
      <c r="Z511" s="8" t="n">
        <v>0.05931712962962963</v>
      </c>
    </row>
    <row r="512">
      <c r="A512" t="inlineStr">
        <is>
          <t>Wrigley, Russ (GBR)</t>
        </is>
      </c>
      <c r="B512" t="inlineStr">
        <is>
          <t>45-49</t>
        </is>
      </c>
      <c r="C512" t="inlineStr">
        <is>
          <t>2023 Birmingham</t>
        </is>
      </c>
      <c r="D512" t="inlineStr">
        <is>
          <t>HYROX</t>
        </is>
      </c>
      <c r="E512" s="8" t="n">
        <v>0.002650462962962963</v>
      </c>
      <c r="F512" s="8" t="n">
        <v>0.002905092592592593</v>
      </c>
      <c r="G512" s="8" t="n">
        <v>0.003518518518518518</v>
      </c>
      <c r="H512" s="8" t="n">
        <v>0.002025462962962963</v>
      </c>
      <c r="I512" s="8" t="n">
        <v>0.004085648148148148</v>
      </c>
      <c r="J512" s="8" t="n">
        <v>0.0040625</v>
      </c>
      <c r="K512" s="8" t="n">
        <v>0.004050925925925926</v>
      </c>
      <c r="L512" s="8" t="n">
        <v>0.003217592592592593</v>
      </c>
      <c r="M512" s="8" t="n">
        <v>0.004236111111111112</v>
      </c>
      <c r="N512" s="8" t="n">
        <v>0.003310185185185185</v>
      </c>
      <c r="O512" s="8" t="n">
        <v>0.0040625</v>
      </c>
      <c r="P512" s="8" t="n">
        <v>0.001793981481481481</v>
      </c>
      <c r="Q512" s="8" t="n">
        <v>0.004224537037037037</v>
      </c>
      <c r="R512" s="8" t="n">
        <v>0.002962962962962963</v>
      </c>
      <c r="S512" s="8" t="n">
        <v>0.004618055555555556</v>
      </c>
      <c r="T512" s="8" t="n">
        <v>0.003703703703703704</v>
      </c>
      <c r="U512" s="8" t="n">
        <v>0.004050925925925926</v>
      </c>
      <c r="V512" t="inlineStr">
        <is>
          <t>–</t>
        </is>
      </c>
      <c r="W512">
        <f>E512 + G512 + I512 + K512 + M512 + O512 + Q512 + S512</f>
        <v/>
      </c>
      <c r="X512" s="9">
        <f>W512 / 8</f>
        <v/>
      </c>
      <c r="Y512" s="9">
        <f>MAX(ABS(E512 - X512), ABS(G512 - X512), ABS(I512 - X512), ABS(K512 - X512), ABS(M512 - X512), ABS(O512 - X512), ABS(Q512 - X512), ABS(S512 - X512))</f>
        <v/>
      </c>
      <c r="Z512" s="8" t="n">
        <v>0.05939814814814815</v>
      </c>
    </row>
    <row r="513">
      <c r="A513" t="inlineStr">
        <is>
          <t>Sawyer, Steve (GBR)</t>
        </is>
      </c>
      <c r="B513" t="inlineStr">
        <is>
          <t>50-54</t>
        </is>
      </c>
      <c r="C513" t="inlineStr">
        <is>
          <t>2023 Birmingham</t>
        </is>
      </c>
      <c r="D513" t="inlineStr">
        <is>
          <t>HYROX</t>
        </is>
      </c>
      <c r="E513" s="8" t="n">
        <v>0.002858796296296296</v>
      </c>
      <c r="F513" s="8" t="n">
        <v>0.002974537037037037</v>
      </c>
      <c r="G513" s="8" t="n">
        <v>0.003680555555555555</v>
      </c>
      <c r="H513" s="8" t="n">
        <v>0.002754629629629629</v>
      </c>
      <c r="I513" s="8" t="n">
        <v>0.00380787037037037</v>
      </c>
      <c r="J513" s="8" t="n">
        <v>0.003333333333333334</v>
      </c>
      <c r="K513" s="8" t="n">
        <v>0.003900462962962963</v>
      </c>
      <c r="L513" s="8" t="n">
        <v>0.004479166666666667</v>
      </c>
      <c r="M513" s="8" t="n">
        <v>0.003935185185185185</v>
      </c>
      <c r="N513" s="8" t="n">
        <v>0.00318287037037037</v>
      </c>
      <c r="O513" s="8" t="n">
        <v>0.003657407407407407</v>
      </c>
      <c r="P513" s="8" t="n">
        <v>0.00130787037037037</v>
      </c>
      <c r="Q513" s="8" t="n">
        <v>0.003854166666666667</v>
      </c>
      <c r="R513" s="8" t="n">
        <v>0.003622685185185185</v>
      </c>
      <c r="S513" s="8" t="n">
        <v>0.004328703703703704</v>
      </c>
      <c r="T513" s="8" t="n">
        <v>0.004131944444444444</v>
      </c>
      <c r="U513" s="8" t="n">
        <v>0.003680555555555555</v>
      </c>
      <c r="V513" t="inlineStr">
        <is>
          <t>–</t>
        </is>
      </c>
      <c r="W513">
        <f>E513 + G513 + I513 + K513 + M513 + O513 + Q513 + S513</f>
        <v/>
      </c>
      <c r="X513" s="9">
        <f>W513 / 8</f>
        <v/>
      </c>
      <c r="Y513" s="9">
        <f>MAX(ABS(E513 - X513), ABS(G513 - X513), ABS(I513 - X513), ABS(K513 - X513), ABS(M513 - X513), ABS(O513 - X513), ABS(Q513 - X513), ABS(S513 - X513))</f>
        <v/>
      </c>
      <c r="Z513" s="8" t="n">
        <v>0.05939814814814815</v>
      </c>
    </row>
    <row r="514">
      <c r="A514" t="inlineStr">
        <is>
          <t>Dobson, Tom (GBR)</t>
        </is>
      </c>
      <c r="B514" t="inlineStr">
        <is>
          <t>25-29</t>
        </is>
      </c>
      <c r="C514" t="inlineStr">
        <is>
          <t>2023 Birmingham</t>
        </is>
      </c>
      <c r="D514" t="inlineStr">
        <is>
          <t>HYROX</t>
        </is>
      </c>
      <c r="E514" s="8" t="n">
        <v>0.0028125</v>
      </c>
      <c r="F514" s="8" t="n">
        <v>0.003217592592592593</v>
      </c>
      <c r="G514" s="8" t="n">
        <v>0.003449074074074074</v>
      </c>
      <c r="H514" s="8" t="n">
        <v>0.002673611111111111</v>
      </c>
      <c r="I514" s="8" t="n">
        <v>0.003888888888888889</v>
      </c>
      <c r="J514" s="8" t="n">
        <v>0.00375</v>
      </c>
      <c r="K514" s="8" t="n">
        <v>0.003784722222222222</v>
      </c>
      <c r="L514" s="8" t="n">
        <v>0.003113425925925926</v>
      </c>
      <c r="M514" s="8" t="n">
        <v>0.003888888888888889</v>
      </c>
      <c r="N514" s="8" t="n">
        <v>0.003460648148148148</v>
      </c>
      <c r="O514" s="8" t="n">
        <v>0.003773148148148148</v>
      </c>
      <c r="P514" s="8" t="n">
        <v>0.001377314814814815</v>
      </c>
      <c r="Q514" s="8" t="n">
        <v>0.003668981481481481</v>
      </c>
      <c r="R514" s="8" t="n">
        <v>0.00318287037037037</v>
      </c>
      <c r="S514" s="8" t="n">
        <v>0.004131944444444444</v>
      </c>
      <c r="T514" s="8" t="n">
        <v>0.00474537037037037</v>
      </c>
      <c r="U514" s="8" t="n">
        <v>0.004606481481481481</v>
      </c>
      <c r="V514" t="inlineStr">
        <is>
          <t>–</t>
        </is>
      </c>
      <c r="W514">
        <f>E514 + G514 + I514 + K514 + M514 + O514 + Q514 + S514</f>
        <v/>
      </c>
      <c r="X514" s="9">
        <f>W514 / 8</f>
        <v/>
      </c>
      <c r="Y514" s="9">
        <f>MAX(ABS(E514 - X514), ABS(G514 - X514), ABS(I514 - X514), ABS(K514 - X514), ABS(M514 - X514), ABS(O514 - X514), ABS(Q514 - X514), ABS(S514 - X514))</f>
        <v/>
      </c>
      <c r="Z514" s="8" t="n">
        <v>0.0594212962962963</v>
      </c>
    </row>
    <row r="515">
      <c r="A515" t="inlineStr">
        <is>
          <t>Craft, Ben (GBR)</t>
        </is>
      </c>
      <c r="B515" t="inlineStr">
        <is>
          <t>35-39</t>
        </is>
      </c>
      <c r="C515" t="inlineStr">
        <is>
          <t>2023 Birmingham</t>
        </is>
      </c>
      <c r="D515" t="inlineStr">
        <is>
          <t>HYROX</t>
        </is>
      </c>
      <c r="E515" s="8" t="n">
        <v>0.002430555555555556</v>
      </c>
      <c r="F515" s="8" t="n">
        <v>0.003090277777777778</v>
      </c>
      <c r="G515" s="8" t="n">
        <v>0.003344907407407408</v>
      </c>
      <c r="H515" s="8" t="n">
        <v>0.002905092592592593</v>
      </c>
      <c r="I515" s="8" t="n">
        <v>0.003587962962962963</v>
      </c>
      <c r="J515" s="8" t="n">
        <v>0.003611111111111111</v>
      </c>
      <c r="K515" s="8" t="n">
        <v>0.003564814814814815</v>
      </c>
      <c r="L515" s="8" t="n">
        <v>0.003194444444444445</v>
      </c>
      <c r="M515" s="8" t="n">
        <v>0.003680555555555555</v>
      </c>
      <c r="N515" s="8" t="n">
        <v>0.003553240740740741</v>
      </c>
      <c r="O515" s="8" t="n">
        <v>0.003576388888888889</v>
      </c>
      <c r="P515" s="8" t="n">
        <v>0.001481481481481481</v>
      </c>
      <c r="Q515" s="8" t="n">
        <v>0.003587962962962963</v>
      </c>
      <c r="R515" s="8" t="n">
        <v>0.003414351851851852</v>
      </c>
      <c r="S515" s="8" t="n">
        <v>0.004178240740740741</v>
      </c>
      <c r="T515" s="8" t="n">
        <v>0.004606481481481481</v>
      </c>
      <c r="U515" s="8" t="n">
        <v>0.005775462962962963</v>
      </c>
      <c r="V515" t="inlineStr">
        <is>
          <t>–</t>
        </is>
      </c>
      <c r="W515">
        <f>E515 + G515 + I515 + K515 + M515 + O515 + Q515 + S515</f>
        <v/>
      </c>
      <c r="X515" s="9">
        <f>W515 / 8</f>
        <v/>
      </c>
      <c r="Y515" s="9">
        <f>MAX(ABS(E515 - X515), ABS(G515 - X515), ABS(I515 - X515), ABS(K515 - X515), ABS(M515 - X515), ABS(O515 - X515), ABS(Q515 - X515), ABS(S515 - X515))</f>
        <v/>
      </c>
      <c r="Z515" s="8" t="n">
        <v>0.05951388888888889</v>
      </c>
    </row>
    <row r="516">
      <c r="A516" t="inlineStr">
        <is>
          <t>Murphy, Ben (GBR)</t>
        </is>
      </c>
      <c r="B516" t="inlineStr">
        <is>
          <t>35-39</t>
        </is>
      </c>
      <c r="C516" t="inlineStr">
        <is>
          <t>2023 Birmingham</t>
        </is>
      </c>
      <c r="D516" t="inlineStr">
        <is>
          <t>HYROX</t>
        </is>
      </c>
      <c r="E516" s="8" t="n">
        <v>0.002685185185185185</v>
      </c>
      <c r="F516" s="8" t="n">
        <v>0.002997685185185185</v>
      </c>
      <c r="G516" s="8" t="n">
        <v>0.003530092592592592</v>
      </c>
      <c r="H516" s="8" t="n">
        <v>0.002430555555555556</v>
      </c>
      <c r="I516" s="8" t="n">
        <v>0.003680555555555555</v>
      </c>
      <c r="J516" s="8" t="n">
        <v>0.003576388888888889</v>
      </c>
      <c r="K516" s="8" t="n">
        <v>0.003703703703703704</v>
      </c>
      <c r="L516" s="8" t="n">
        <v>0.00425925925925926</v>
      </c>
      <c r="M516" s="8" t="n">
        <v>0.003831018518518518</v>
      </c>
      <c r="N516" s="8" t="n">
        <v>0.003472222222222222</v>
      </c>
      <c r="O516" s="8" t="n">
        <v>0.00375</v>
      </c>
      <c r="P516" s="8" t="n">
        <v>0.001840277777777778</v>
      </c>
      <c r="Q516" s="8" t="n">
        <v>0.003842592592592593</v>
      </c>
      <c r="R516" s="8" t="n">
        <v>0.003819444444444444</v>
      </c>
      <c r="S516" s="8" t="n">
        <v>0.004143518518518519</v>
      </c>
      <c r="T516" s="8" t="n">
        <v>0.00474537037037037</v>
      </c>
      <c r="U516" s="8" t="n">
        <v>0.003333333333333334</v>
      </c>
      <c r="V516" t="inlineStr">
        <is>
          <t>–</t>
        </is>
      </c>
      <c r="W516">
        <f>E516 + G516 + I516 + K516 + M516 + O516 + Q516 + S516</f>
        <v/>
      </c>
      <c r="X516" s="9">
        <f>W516 / 8</f>
        <v/>
      </c>
      <c r="Y516" s="9">
        <f>MAX(ABS(E516 - X516), ABS(G516 - X516), ABS(I516 - X516), ABS(K516 - X516), ABS(M516 - X516), ABS(O516 - X516), ABS(Q516 - X516), ABS(S516 - X516))</f>
        <v/>
      </c>
      <c r="Z516" s="8" t="n">
        <v>0.05953703703703703</v>
      </c>
    </row>
    <row r="517">
      <c r="A517" t="inlineStr">
        <is>
          <t>Mercer, Dale (GBR)</t>
        </is>
      </c>
      <c r="B517" t="inlineStr">
        <is>
          <t>25-29</t>
        </is>
      </c>
      <c r="C517" t="inlineStr">
        <is>
          <t>2023 Birmingham</t>
        </is>
      </c>
      <c r="D517" t="inlineStr">
        <is>
          <t>HYROX</t>
        </is>
      </c>
      <c r="E517" s="8" t="n">
        <v>0.002395833333333333</v>
      </c>
      <c r="F517" s="8" t="n">
        <v>0.002916666666666667</v>
      </c>
      <c r="G517" s="8" t="n">
        <v>0.003472222222222222</v>
      </c>
      <c r="H517" s="8" t="n">
        <v>0.001643518518518519</v>
      </c>
      <c r="I517" s="8" t="n">
        <v>0.003888888888888889</v>
      </c>
      <c r="J517" s="8" t="n">
        <v>0.00337962962962963</v>
      </c>
      <c r="K517" s="8" t="n">
        <v>0.003981481481481482</v>
      </c>
      <c r="L517" s="8" t="n">
        <v>0.0040625</v>
      </c>
      <c r="M517" s="8" t="n">
        <v>0.004166666666666667</v>
      </c>
      <c r="N517" s="8" t="n">
        <v>0.003368055555555556</v>
      </c>
      <c r="O517" s="8" t="n">
        <v>0.003923611111111111</v>
      </c>
      <c r="P517" s="8" t="n">
        <v>0.001481481481481481</v>
      </c>
      <c r="Q517" s="8" t="n">
        <v>0.003645833333333333</v>
      </c>
      <c r="R517" s="8" t="n">
        <v>0.003310185185185185</v>
      </c>
      <c r="S517" s="8" t="n">
        <v>0.00443287037037037</v>
      </c>
      <c r="T517" s="8" t="n">
        <v>0.004780092592592593</v>
      </c>
      <c r="U517" s="8" t="n">
        <v>0.004814814814814815</v>
      </c>
      <c r="V517" t="inlineStr">
        <is>
          <t>–</t>
        </is>
      </c>
      <c r="W517">
        <f>E517 + G517 + I517 + K517 + M517 + O517 + Q517 + S517</f>
        <v/>
      </c>
      <c r="X517" s="9">
        <f>W517 / 8</f>
        <v/>
      </c>
      <c r="Y517" s="9">
        <f>MAX(ABS(E517 - X517), ABS(G517 - X517), ABS(I517 - X517), ABS(K517 - X517), ABS(M517 - X517), ABS(O517 - X517), ABS(Q517 - X517), ABS(S517 - X517))</f>
        <v/>
      </c>
      <c r="Z517" s="8" t="n">
        <v>0.05956018518518519</v>
      </c>
    </row>
    <row r="518">
      <c r="A518" t="inlineStr">
        <is>
          <t>Young, Alex (GBR)</t>
        </is>
      </c>
      <c r="B518" t="inlineStr">
        <is>
          <t>30-34</t>
        </is>
      </c>
      <c r="C518" t="inlineStr">
        <is>
          <t>2023 Birmingham</t>
        </is>
      </c>
      <c r="D518" t="inlineStr">
        <is>
          <t>HYROX</t>
        </is>
      </c>
      <c r="E518" s="8" t="n">
        <v>0.002685185185185185</v>
      </c>
      <c r="F518" s="8" t="n">
        <v>0.002847222222222222</v>
      </c>
      <c r="G518" s="8" t="n">
        <v>0.003483796296296296</v>
      </c>
      <c r="H518" s="8" t="n">
        <v>0.002222222222222222</v>
      </c>
      <c r="I518" s="8" t="n">
        <v>0.003946759259259259</v>
      </c>
      <c r="J518" s="8" t="n">
        <v>0.003472222222222222</v>
      </c>
      <c r="K518" s="8" t="n">
        <v>0.003958333333333334</v>
      </c>
      <c r="L518" s="8" t="n">
        <v>0.00443287037037037</v>
      </c>
      <c r="M518" s="8" t="n">
        <v>0.003981481481481482</v>
      </c>
      <c r="N518" s="8" t="n">
        <v>0.003449074074074074</v>
      </c>
      <c r="O518" s="8" t="n">
        <v>0.003784722222222222</v>
      </c>
      <c r="P518" s="8" t="n">
        <v>0.001145833333333333</v>
      </c>
      <c r="Q518" s="8" t="n">
        <v>0.003865740740740741</v>
      </c>
      <c r="R518" s="8" t="n">
        <v>0.003449074074074074</v>
      </c>
      <c r="S518" s="8" t="n">
        <v>0.004224537037037037</v>
      </c>
      <c r="T518" s="8" t="n">
        <v>0.004537037037037037</v>
      </c>
      <c r="U518" s="8" t="n">
        <v>0.004224537037037037</v>
      </c>
      <c r="V518" t="inlineStr">
        <is>
          <t>–</t>
        </is>
      </c>
      <c r="W518">
        <f>E518 + G518 + I518 + K518 + M518 + O518 + Q518 + S518</f>
        <v/>
      </c>
      <c r="X518" s="9">
        <f>W518 / 8</f>
        <v/>
      </c>
      <c r="Y518" s="9">
        <f>MAX(ABS(E518 - X518), ABS(G518 - X518), ABS(I518 - X518), ABS(K518 - X518), ABS(M518 - X518), ABS(O518 - X518), ABS(Q518 - X518), ABS(S518 - X518))</f>
        <v/>
      </c>
      <c r="Z518" s="8" t="n">
        <v>0.05960648148148148</v>
      </c>
    </row>
    <row r="519">
      <c r="A519" t="inlineStr">
        <is>
          <t>Chapman, Archie (GBR)</t>
        </is>
      </c>
      <c r="B519" t="inlineStr">
        <is>
          <t>25-29</t>
        </is>
      </c>
      <c r="C519" t="inlineStr">
        <is>
          <t>2023 Birmingham</t>
        </is>
      </c>
      <c r="D519" t="inlineStr">
        <is>
          <t>HYROX</t>
        </is>
      </c>
      <c r="E519" s="8" t="n">
        <v>0.002673611111111111</v>
      </c>
      <c r="F519" s="8" t="n">
        <v>0.003240740740740741</v>
      </c>
      <c r="G519" s="8" t="n">
        <v>0.003622685185185185</v>
      </c>
      <c r="H519" s="8" t="n">
        <v>0.003229166666666667</v>
      </c>
      <c r="I519" s="8" t="n">
        <v>0.003599537037037037</v>
      </c>
      <c r="J519" s="8" t="n">
        <v>0.005</v>
      </c>
      <c r="K519" s="8" t="n">
        <v>0.003634259259259259</v>
      </c>
      <c r="L519" s="8" t="n">
        <v>0.003171296296296296</v>
      </c>
      <c r="M519" s="8" t="n">
        <v>0.003726851851851852</v>
      </c>
      <c r="N519" s="8" t="n">
        <v>0.003541666666666666</v>
      </c>
      <c r="O519" s="8" t="n">
        <v>0.003553240740740741</v>
      </c>
      <c r="P519" s="8" t="n">
        <v>0.001030092592592593</v>
      </c>
      <c r="Q519" s="8" t="n">
        <v>0.003553240740740741</v>
      </c>
      <c r="R519" s="8" t="n">
        <v>0.003310185185185185</v>
      </c>
      <c r="S519" s="8" t="n">
        <v>0.003506944444444444</v>
      </c>
      <c r="T519" s="8" t="n">
        <v>0.00375</v>
      </c>
      <c r="U519" s="8" t="n">
        <v>0.005578703703703704</v>
      </c>
      <c r="V519" t="inlineStr">
        <is>
          <t>–</t>
        </is>
      </c>
      <c r="W519">
        <f>E519 + G519 + I519 + K519 + M519 + O519 + Q519 + S519</f>
        <v/>
      </c>
      <c r="X519" s="9">
        <f>W519 / 8</f>
        <v/>
      </c>
      <c r="Y519" s="9">
        <f>MAX(ABS(E519 - X519), ABS(G519 - X519), ABS(I519 - X519), ABS(K519 - X519), ABS(M519 - X519), ABS(O519 - X519), ABS(Q519 - X519), ABS(S519 - X519))</f>
        <v/>
      </c>
      <c r="Z519" s="8" t="n">
        <v>0.05961805555555556</v>
      </c>
    </row>
    <row r="520">
      <c r="A520" t="inlineStr">
        <is>
          <t>Grant, Michael (GBR)</t>
        </is>
      </c>
      <c r="B520" t="inlineStr">
        <is>
          <t>25-29</t>
        </is>
      </c>
      <c r="C520" t="inlineStr">
        <is>
          <t>2023 Birmingham</t>
        </is>
      </c>
      <c r="D520" t="inlineStr">
        <is>
          <t>HYROX</t>
        </is>
      </c>
      <c r="E520" s="8" t="n">
        <v>0.002696759259259259</v>
      </c>
      <c r="F520" s="8" t="n">
        <v>0.002997685185185185</v>
      </c>
      <c r="G520" s="8" t="n">
        <v>0.003726851851851852</v>
      </c>
      <c r="H520" s="8" t="n">
        <v>0.002175925925925926</v>
      </c>
      <c r="I520" s="8" t="n">
        <v>0.004050925925925926</v>
      </c>
      <c r="J520" s="8" t="n">
        <v>0.003356481481481482</v>
      </c>
      <c r="K520" s="8" t="n">
        <v>0.004155092592592592</v>
      </c>
      <c r="L520" s="8" t="n">
        <v>0.002581018518518519</v>
      </c>
      <c r="M520" s="8" t="n">
        <v>0.004189814814814815</v>
      </c>
      <c r="N520" s="8" t="n">
        <v>0.003333333333333334</v>
      </c>
      <c r="O520" s="8" t="n">
        <v>0.004166666666666667</v>
      </c>
      <c r="P520" s="8" t="n">
        <v>0.001365740740740741</v>
      </c>
      <c r="Q520" s="8" t="n">
        <v>0.004143518518518519</v>
      </c>
      <c r="R520" s="8" t="n">
        <v>0.003530092592592592</v>
      </c>
      <c r="S520" s="8" t="n">
        <v>0.004525462962962963</v>
      </c>
      <c r="T520" s="8" t="n">
        <v>0.004664351851851852</v>
      </c>
      <c r="U520" s="8" t="n">
        <v>0.004097222222222223</v>
      </c>
      <c r="V520" t="inlineStr">
        <is>
          <t>–</t>
        </is>
      </c>
      <c r="W520">
        <f>E520 + G520 + I520 + K520 + M520 + O520 + Q520 + S520</f>
        <v/>
      </c>
      <c r="X520" s="9">
        <f>W520 / 8</f>
        <v/>
      </c>
      <c r="Y520" s="9">
        <f>MAX(ABS(E520 - X520), ABS(G520 - X520), ABS(I520 - X520), ABS(K520 - X520), ABS(M520 - X520), ABS(O520 - X520), ABS(Q520 - X520), ABS(S520 - X520))</f>
        <v/>
      </c>
      <c r="Z520" s="8" t="n">
        <v>0.05965277777777778</v>
      </c>
    </row>
    <row r="521">
      <c r="A521" t="inlineStr">
        <is>
          <t>Philliskirk, Rob (GBR)</t>
        </is>
      </c>
      <c r="B521" t="inlineStr">
        <is>
          <t>40-44</t>
        </is>
      </c>
      <c r="C521" t="inlineStr">
        <is>
          <t>2023 Birmingham</t>
        </is>
      </c>
      <c r="D521" t="inlineStr">
        <is>
          <t>HYROX</t>
        </is>
      </c>
      <c r="E521" s="8" t="n">
        <v>0.002604166666666667</v>
      </c>
      <c r="F521" s="8" t="n">
        <v>0.003009259259259259</v>
      </c>
      <c r="G521" s="8" t="n">
        <v>0.003506944444444444</v>
      </c>
      <c r="H521" s="8" t="n">
        <v>0.002361111111111111</v>
      </c>
      <c r="I521" s="8" t="n">
        <v>0.003784722222222222</v>
      </c>
      <c r="J521" s="8" t="n">
        <v>0.003148148148148148</v>
      </c>
      <c r="K521" s="8" t="n">
        <v>0.003761574074074074</v>
      </c>
      <c r="L521" s="8" t="n">
        <v>0.004039351851851852</v>
      </c>
      <c r="M521" s="8" t="n">
        <v>0.003900462962962963</v>
      </c>
      <c r="N521" s="8" t="n">
        <v>0.003391203703703704</v>
      </c>
      <c r="O521" s="8" t="n">
        <v>0.003784722222222222</v>
      </c>
      <c r="P521" s="8" t="n">
        <v>0.001365740740740741</v>
      </c>
      <c r="Q521" s="8" t="n">
        <v>0.003680555555555555</v>
      </c>
      <c r="R521" s="8" t="n">
        <v>0.003935185185185185</v>
      </c>
      <c r="S521" s="8" t="n">
        <v>0.004375</v>
      </c>
      <c r="T521" s="8" t="n">
        <v>0.004768518518518518</v>
      </c>
      <c r="U521" s="8" t="n">
        <v>0.004340277777777778</v>
      </c>
      <c r="V521" t="inlineStr">
        <is>
          <t>–</t>
        </is>
      </c>
      <c r="W521">
        <f>E521 + G521 + I521 + K521 + M521 + O521 + Q521 + S521</f>
        <v/>
      </c>
      <c r="X521" s="9">
        <f>W521 / 8</f>
        <v/>
      </c>
      <c r="Y521" s="9">
        <f>MAX(ABS(E521 - X521), ABS(G521 - X521), ABS(I521 - X521), ABS(K521 - X521), ABS(M521 - X521), ABS(O521 - X521), ABS(Q521 - X521), ABS(S521 - X521))</f>
        <v/>
      </c>
      <c r="Z521" s="8" t="n">
        <v>0.05966435185185185</v>
      </c>
    </row>
    <row r="522">
      <c r="A522" t="inlineStr">
        <is>
          <t>Amis, Michael (GBR)</t>
        </is>
      </c>
      <c r="B522" t="inlineStr">
        <is>
          <t>35-39</t>
        </is>
      </c>
      <c r="C522" t="inlineStr">
        <is>
          <t>2023 Birmingham</t>
        </is>
      </c>
      <c r="D522" t="inlineStr">
        <is>
          <t>HYROX</t>
        </is>
      </c>
      <c r="E522" s="8" t="n">
        <v>0.002407407407407408</v>
      </c>
      <c r="F522" s="8" t="n">
        <v>0.00318287037037037</v>
      </c>
      <c r="G522" s="8" t="n">
        <v>0.00337962962962963</v>
      </c>
      <c r="H522" s="8" t="n">
        <v>0.002314814814814815</v>
      </c>
      <c r="I522" s="8" t="n">
        <v>0.00400462962962963</v>
      </c>
      <c r="J522" s="8" t="n">
        <v>0.003275462962962963</v>
      </c>
      <c r="K522" s="8" t="n">
        <v>0.003668981481481481</v>
      </c>
      <c r="L522" s="8" t="n">
        <v>0.003159722222222222</v>
      </c>
      <c r="M522" s="8" t="n">
        <v>0.004699074074074074</v>
      </c>
      <c r="N522" s="8" t="n">
        <v>0.00337962962962963</v>
      </c>
      <c r="O522" s="8" t="n">
        <v>0.004097222222222223</v>
      </c>
      <c r="P522" s="8" t="n">
        <v>0.001319444444444444</v>
      </c>
      <c r="Q522" s="8" t="n">
        <v>0.00400462962962963</v>
      </c>
      <c r="R522" s="8" t="n">
        <v>0.004027777777777778</v>
      </c>
      <c r="S522" s="8" t="n">
        <v>0.004293981481481481</v>
      </c>
      <c r="T522" s="8" t="n">
        <v>0.004409722222222222</v>
      </c>
      <c r="U522" s="8" t="n">
        <v>0.004143518518518519</v>
      </c>
      <c r="V522" t="inlineStr">
        <is>
          <t>–</t>
        </is>
      </c>
      <c r="W522">
        <f>E522 + G522 + I522 + K522 + M522 + O522 + Q522 + S522</f>
        <v/>
      </c>
      <c r="X522" s="9">
        <f>W522 / 8</f>
        <v/>
      </c>
      <c r="Y522" s="9">
        <f>MAX(ABS(E522 - X522), ABS(G522 - X522), ABS(I522 - X522), ABS(K522 - X522), ABS(M522 - X522), ABS(O522 - X522), ABS(Q522 - X522), ABS(S522 - X522))</f>
        <v/>
      </c>
      <c r="Z522" s="8" t="n">
        <v>0.05967592592592592</v>
      </c>
    </row>
    <row r="523">
      <c r="A523" t="inlineStr">
        <is>
          <t>Hood, Andrew (GBR)</t>
        </is>
      </c>
      <c r="B523" t="inlineStr">
        <is>
          <t>40-44</t>
        </is>
      </c>
      <c r="C523" t="inlineStr">
        <is>
          <t>2023 Birmingham</t>
        </is>
      </c>
      <c r="D523" t="inlineStr">
        <is>
          <t>HYROX</t>
        </is>
      </c>
      <c r="E523" s="8" t="n">
        <v>0.002557870370370371</v>
      </c>
      <c r="F523" s="8" t="n">
        <v>0.003159722222222222</v>
      </c>
      <c r="G523" s="8" t="n">
        <v>0.003657407407407407</v>
      </c>
      <c r="H523" s="8" t="n">
        <v>0.002719907407407407</v>
      </c>
      <c r="I523" s="8" t="n">
        <v>0.003796296296296296</v>
      </c>
      <c r="J523" s="8" t="n">
        <v>0.003842592592592593</v>
      </c>
      <c r="K523" s="8" t="n">
        <v>0.003842592592592593</v>
      </c>
      <c r="L523" s="8" t="n">
        <v>0.0025</v>
      </c>
      <c r="M523" s="8" t="n">
        <v>0.004027777777777778</v>
      </c>
      <c r="N523" s="8" t="n">
        <v>0.003368055555555556</v>
      </c>
      <c r="O523" s="8" t="n">
        <v>0.003865740740740741</v>
      </c>
      <c r="P523" s="8" t="n">
        <v>0.001678240740740741</v>
      </c>
      <c r="Q523" s="8" t="n">
        <v>0.003877314814814815</v>
      </c>
      <c r="R523" s="8" t="n">
        <v>0.002997685185185185</v>
      </c>
      <c r="S523" s="8" t="n">
        <v>0.00443287037037037</v>
      </c>
      <c r="T523" s="8" t="n">
        <v>0.005023148148148148</v>
      </c>
      <c r="U523" s="8" t="n">
        <v>0.004444444444444444</v>
      </c>
      <c r="V523" t="inlineStr">
        <is>
          <t>–</t>
        </is>
      </c>
      <c r="W523">
        <f>E523 + G523 + I523 + K523 + M523 + O523 + Q523 + S523</f>
        <v/>
      </c>
      <c r="X523" s="9">
        <f>W523 / 8</f>
        <v/>
      </c>
      <c r="Y523" s="9">
        <f>MAX(ABS(E523 - X523), ABS(G523 - X523), ABS(I523 - X523), ABS(K523 - X523), ABS(M523 - X523), ABS(O523 - X523), ABS(Q523 - X523), ABS(S523 - X523))</f>
        <v/>
      </c>
      <c r="Z523" s="8" t="n">
        <v>0.05969907407407407</v>
      </c>
    </row>
    <row r="524">
      <c r="A524" t="inlineStr">
        <is>
          <t>Keeling, Dan (GBR)</t>
        </is>
      </c>
      <c r="B524" t="inlineStr">
        <is>
          <t>35-39</t>
        </is>
      </c>
      <c r="C524" t="inlineStr">
        <is>
          <t>2023 Birmingham</t>
        </is>
      </c>
      <c r="D524" t="inlineStr">
        <is>
          <t>HYROX</t>
        </is>
      </c>
      <c r="E524" s="8" t="n">
        <v>0.002685185185185185</v>
      </c>
      <c r="F524" s="8" t="n">
        <v>0.002939814814814815</v>
      </c>
      <c r="G524" s="8" t="n">
        <v>0.003506944444444444</v>
      </c>
      <c r="H524" s="8" t="n">
        <v>0.001759259259259259</v>
      </c>
      <c r="I524" s="8" t="n">
        <v>0.003981481481481482</v>
      </c>
      <c r="J524" s="8" t="n">
        <v>0.003912037037037037</v>
      </c>
      <c r="K524" s="8" t="n">
        <v>0.003726851851851852</v>
      </c>
      <c r="L524" s="8" t="n">
        <v>0.003657407407407407</v>
      </c>
      <c r="M524" s="8" t="n">
        <v>0.003773148148148148</v>
      </c>
      <c r="N524" s="8" t="n">
        <v>0.003171296296296296</v>
      </c>
      <c r="O524" s="8" t="n">
        <v>0.003784722222222222</v>
      </c>
      <c r="P524" s="8" t="n">
        <v>0.001388888888888889</v>
      </c>
      <c r="Q524" s="8" t="n">
        <v>0.003703703703703704</v>
      </c>
      <c r="R524" s="8" t="n">
        <v>0.004664351851851852</v>
      </c>
      <c r="S524" s="8" t="n">
        <v>0.00443287037037037</v>
      </c>
      <c r="T524" s="8" t="n">
        <v>0.004814814814814815</v>
      </c>
      <c r="U524" s="8" t="n">
        <v>0.003888888888888889</v>
      </c>
      <c r="V524" t="inlineStr">
        <is>
          <t>–</t>
        </is>
      </c>
      <c r="W524">
        <f>E524 + G524 + I524 + K524 + M524 + O524 + Q524 + S524</f>
        <v/>
      </c>
      <c r="X524" s="9">
        <f>W524 / 8</f>
        <v/>
      </c>
      <c r="Y524" s="9">
        <f>MAX(ABS(E524 - X524), ABS(G524 - X524), ABS(I524 - X524), ABS(K524 - X524), ABS(M524 - X524), ABS(O524 - X524), ABS(Q524 - X524), ABS(S524 - X524))</f>
        <v/>
      </c>
      <c r="Z524" s="8" t="n">
        <v>0.05969907407407407</v>
      </c>
    </row>
    <row r="525">
      <c r="A525" t="inlineStr">
        <is>
          <t>Houghton, Chris (GBR)</t>
        </is>
      </c>
      <c r="B525" t="inlineStr">
        <is>
          <t>35-39</t>
        </is>
      </c>
      <c r="C525" t="inlineStr">
        <is>
          <t>2023 Birmingham</t>
        </is>
      </c>
      <c r="D525" t="inlineStr">
        <is>
          <t>HYROX</t>
        </is>
      </c>
      <c r="E525" s="8" t="n">
        <v>0.002754629629629629</v>
      </c>
      <c r="F525" s="8" t="n">
        <v>0.003043981481481481</v>
      </c>
      <c r="G525" s="8" t="n">
        <v>0.003819444444444444</v>
      </c>
      <c r="H525" s="8" t="n">
        <v>0.002002314814814815</v>
      </c>
      <c r="I525" s="8" t="n">
        <v>0.003923611111111111</v>
      </c>
      <c r="J525" s="8" t="n">
        <v>0.0040625</v>
      </c>
      <c r="K525" s="8" t="n">
        <v>0.003946759259259259</v>
      </c>
      <c r="L525" s="8" t="n">
        <v>0.004791666666666666</v>
      </c>
      <c r="M525" s="8" t="n">
        <v>0.004039351851851852</v>
      </c>
      <c r="N525" s="8" t="n">
        <v>0.002997685185185185</v>
      </c>
      <c r="O525" s="8" t="n">
        <v>0.004027777777777778</v>
      </c>
      <c r="P525" s="8" t="n">
        <v>0.001435185185185185</v>
      </c>
      <c r="Q525" s="8" t="n">
        <v>0.003969907407407407</v>
      </c>
      <c r="R525" s="8" t="n">
        <v>0.002754629629629629</v>
      </c>
      <c r="S525" s="8" t="n">
        <v>0.004340277777777778</v>
      </c>
      <c r="T525" s="8" t="n">
        <v>0.003576388888888889</v>
      </c>
      <c r="U525" s="8" t="n">
        <v>0.004375</v>
      </c>
      <c r="V525" t="inlineStr">
        <is>
          <t>–</t>
        </is>
      </c>
      <c r="W525">
        <f>E525 + G525 + I525 + K525 + M525 + O525 + Q525 + S525</f>
        <v/>
      </c>
      <c r="X525" s="9">
        <f>W525 / 8</f>
        <v/>
      </c>
      <c r="Y525" s="9">
        <f>MAX(ABS(E525 - X525), ABS(G525 - X525), ABS(I525 - X525), ABS(K525 - X525), ABS(M525 - X525), ABS(O525 - X525), ABS(Q525 - X525), ABS(S525 - X525))</f>
        <v/>
      </c>
      <c r="Z525" s="8" t="n">
        <v>0.0597337962962963</v>
      </c>
    </row>
    <row r="526">
      <c r="A526" t="inlineStr">
        <is>
          <t>Wilson, Jack (GBR)</t>
        </is>
      </c>
      <c r="B526" t="inlineStr">
        <is>
          <t>35-39</t>
        </is>
      </c>
      <c r="C526" t="inlineStr">
        <is>
          <t>2023 Birmingham</t>
        </is>
      </c>
      <c r="D526" t="inlineStr">
        <is>
          <t>HYROX</t>
        </is>
      </c>
      <c r="E526" s="8" t="n">
        <v>0.002384259259259259</v>
      </c>
      <c r="F526" s="8" t="n">
        <v>0.003287037037037037</v>
      </c>
      <c r="G526" s="8" t="n">
        <v>0.003368055555555556</v>
      </c>
      <c r="H526" s="8" t="n">
        <v>0.002141203703703704</v>
      </c>
      <c r="I526" s="8" t="n">
        <v>0.003715277777777778</v>
      </c>
      <c r="J526" s="8" t="n">
        <v>0.00349537037037037</v>
      </c>
      <c r="K526" s="8" t="n">
        <v>0.003773148148148148</v>
      </c>
      <c r="L526" s="8" t="n">
        <v>0.004340277777777778</v>
      </c>
      <c r="M526" s="8" t="n">
        <v>0.004074074074074074</v>
      </c>
      <c r="N526" s="8" t="n">
        <v>0.003506944444444444</v>
      </c>
      <c r="O526" s="8" t="n">
        <v>0.003530092592592592</v>
      </c>
      <c r="P526" s="8" t="n">
        <v>0.001354166666666667</v>
      </c>
      <c r="Q526" s="8" t="n">
        <v>0.003564814814814815</v>
      </c>
      <c r="R526" s="8" t="n">
        <v>0.003472222222222222</v>
      </c>
      <c r="S526" s="8" t="n">
        <v>0.004131944444444444</v>
      </c>
      <c r="T526" s="8" t="n">
        <v>0.005659722222222222</v>
      </c>
      <c r="U526" s="8" t="n">
        <v>0.004085648148148148</v>
      </c>
      <c r="V526" t="inlineStr">
        <is>
          <t>–</t>
        </is>
      </c>
      <c r="W526">
        <f>E526 + G526 + I526 + K526 + M526 + O526 + Q526 + S526</f>
        <v/>
      </c>
      <c r="X526" s="9">
        <f>W526 / 8</f>
        <v/>
      </c>
      <c r="Y526" s="9">
        <f>MAX(ABS(E526 - X526), ABS(G526 - X526), ABS(I526 - X526), ABS(K526 - X526), ABS(M526 - X526), ABS(O526 - X526), ABS(Q526 - X526), ABS(S526 - X526))</f>
        <v/>
      </c>
      <c r="Z526" s="8" t="n">
        <v>0.05978009259259259</v>
      </c>
    </row>
    <row r="527">
      <c r="A527" t="inlineStr">
        <is>
          <t>Gough, Jack (GBR)</t>
        </is>
      </c>
      <c r="B527" t="inlineStr">
        <is>
          <t>30-34</t>
        </is>
      </c>
      <c r="C527" t="inlineStr">
        <is>
          <t>2023 Birmingham</t>
        </is>
      </c>
      <c r="D527" t="inlineStr">
        <is>
          <t>HYROX</t>
        </is>
      </c>
      <c r="E527" s="8" t="n">
        <v>0.002743055555555555</v>
      </c>
      <c r="F527" s="8" t="n">
        <v>0.002951388888888889</v>
      </c>
      <c r="G527" s="8" t="n">
        <v>0.003796296296296296</v>
      </c>
      <c r="H527" s="8" t="n">
        <v>0.002291666666666667</v>
      </c>
      <c r="I527" s="8" t="n">
        <v>0.003888888888888889</v>
      </c>
      <c r="J527" s="8" t="n">
        <v>0.003460648148148148</v>
      </c>
      <c r="K527" s="8" t="n">
        <v>0.003923611111111111</v>
      </c>
      <c r="L527" s="8" t="n">
        <v>0.003321759259259259</v>
      </c>
      <c r="M527" s="8" t="n">
        <v>0.004085648148148148</v>
      </c>
      <c r="N527" s="8" t="n">
        <v>0.003148148148148148</v>
      </c>
      <c r="O527" s="8" t="n">
        <v>0.003773148148148148</v>
      </c>
      <c r="P527" s="8" t="n">
        <v>0.001631944444444445</v>
      </c>
      <c r="Q527" s="8" t="n">
        <v>0.003888888888888889</v>
      </c>
      <c r="R527" s="8" t="n">
        <v>0.003668981481481481</v>
      </c>
      <c r="S527" s="8" t="n">
        <v>0.004398148148148148</v>
      </c>
      <c r="T527" s="8" t="n">
        <v>0.004456018518518519</v>
      </c>
      <c r="U527" s="8" t="n">
        <v>0.004479166666666667</v>
      </c>
      <c r="V527" t="inlineStr">
        <is>
          <t>–</t>
        </is>
      </c>
      <c r="W527">
        <f>E527 + G527 + I527 + K527 + M527 + O527 + Q527 + S527</f>
        <v/>
      </c>
      <c r="X527" s="9">
        <f>W527 / 8</f>
        <v/>
      </c>
      <c r="Y527" s="9">
        <f>MAX(ABS(E527 - X527), ABS(G527 - X527), ABS(I527 - X527), ABS(K527 - X527), ABS(M527 - X527), ABS(O527 - X527), ABS(Q527 - X527), ABS(S527 - X527))</f>
        <v/>
      </c>
      <c r="Z527" s="8" t="n">
        <v>0.05979166666666667</v>
      </c>
    </row>
    <row r="528">
      <c r="A528" t="inlineStr">
        <is>
          <t>Williams, Geoff (GBR)</t>
        </is>
      </c>
      <c r="B528" t="inlineStr">
        <is>
          <t>40-44</t>
        </is>
      </c>
      <c r="C528" t="inlineStr">
        <is>
          <t>2023 Birmingham</t>
        </is>
      </c>
      <c r="D528" t="inlineStr">
        <is>
          <t>HYROX</t>
        </is>
      </c>
      <c r="E528" s="8" t="n">
        <v>0.002638888888888889</v>
      </c>
      <c r="F528" s="8" t="n">
        <v>0.003275462962962963</v>
      </c>
      <c r="G528" s="8" t="n">
        <v>0.003275462962962963</v>
      </c>
      <c r="H528" s="8" t="n">
        <v>0.002731481481481481</v>
      </c>
      <c r="I528" s="8" t="n">
        <v>0.003587962962962963</v>
      </c>
      <c r="J528" s="8" t="n">
        <v>0.003877314814814815</v>
      </c>
      <c r="K528" s="8" t="n">
        <v>0.003622685185185185</v>
      </c>
      <c r="L528" s="8" t="n">
        <v>0.004583333333333333</v>
      </c>
      <c r="M528" s="8" t="n">
        <v>0.003715277777777778</v>
      </c>
      <c r="N528" s="8" t="n">
        <v>0.003229166666666667</v>
      </c>
      <c r="O528" s="8" t="n">
        <v>0.003599537037037037</v>
      </c>
      <c r="P528" s="8" t="n">
        <v>0.001377314814814815</v>
      </c>
      <c r="Q528" s="8" t="n">
        <v>0.003530092592592592</v>
      </c>
      <c r="R528" s="8" t="n">
        <v>0.003090277777777778</v>
      </c>
      <c r="S528" s="8" t="n">
        <v>0.004039351851851852</v>
      </c>
      <c r="T528" s="8" t="n">
        <v>0.005266203703703703</v>
      </c>
      <c r="U528" s="8" t="n">
        <v>0.004456018518518519</v>
      </c>
      <c r="V528" t="inlineStr">
        <is>
          <t>–</t>
        </is>
      </c>
      <c r="W528">
        <f>E528 + G528 + I528 + K528 + M528 + O528 + Q528 + S528</f>
        <v/>
      </c>
      <c r="X528" s="9">
        <f>W528 / 8</f>
        <v/>
      </c>
      <c r="Y528" s="9">
        <f>MAX(ABS(E528 - X528), ABS(G528 - X528), ABS(I528 - X528), ABS(K528 - X528), ABS(M528 - X528), ABS(O528 - X528), ABS(Q528 - X528), ABS(S528 - X528))</f>
        <v/>
      </c>
      <c r="Z528" s="8" t="n">
        <v>0.05980324074074074</v>
      </c>
    </row>
    <row r="529">
      <c r="A529" t="inlineStr">
        <is>
          <t>Baldwin, Lewis (GBR)</t>
        </is>
      </c>
      <c r="B529" t="inlineStr">
        <is>
          <t>25-29</t>
        </is>
      </c>
      <c r="C529" t="inlineStr">
        <is>
          <t>2023 Birmingham</t>
        </is>
      </c>
      <c r="D529" t="inlineStr">
        <is>
          <t>HYROX</t>
        </is>
      </c>
      <c r="E529" s="8" t="n">
        <v>0.002731481481481481</v>
      </c>
      <c r="F529" s="8" t="n">
        <v>0.003043981481481481</v>
      </c>
      <c r="G529" s="8" t="n">
        <v>0.003622685185185185</v>
      </c>
      <c r="H529" s="8" t="n">
        <v>0.002395833333333333</v>
      </c>
      <c r="I529" s="8" t="n">
        <v>0.003715277777777778</v>
      </c>
      <c r="J529" s="8" t="n">
        <v>0.004444444444444444</v>
      </c>
      <c r="K529" s="8" t="n">
        <v>0.003865740740740741</v>
      </c>
      <c r="L529" s="8" t="n">
        <v>0.004780092592592593</v>
      </c>
      <c r="M529" s="8" t="n">
        <v>0.003958333333333334</v>
      </c>
      <c r="N529" s="8" t="n">
        <v>0.003402777777777778</v>
      </c>
      <c r="O529" s="8" t="n">
        <v>0.003784722222222222</v>
      </c>
      <c r="P529" s="8" t="n">
        <v>0.0015625</v>
      </c>
      <c r="Q529" s="8" t="n">
        <v>0.00369212962962963</v>
      </c>
      <c r="R529" s="8" t="n">
        <v>0.003136574074074074</v>
      </c>
      <c r="S529" s="8" t="n">
        <v>0.004340277777777778</v>
      </c>
      <c r="T529" s="8" t="n">
        <v>0.003217592592592593</v>
      </c>
      <c r="U529" s="8" t="n">
        <v>0.004201388888888889</v>
      </c>
      <c r="V529" t="inlineStr">
        <is>
          <t>–</t>
        </is>
      </c>
      <c r="W529">
        <f>E529 + G529 + I529 + K529 + M529 + O529 + Q529 + S529</f>
        <v/>
      </c>
      <c r="X529" s="9">
        <f>W529 / 8</f>
        <v/>
      </c>
      <c r="Y529" s="9">
        <f>MAX(ABS(E529 - X529), ABS(G529 - X529), ABS(I529 - X529), ABS(K529 - X529), ABS(M529 - X529), ABS(O529 - X529), ABS(Q529 - X529), ABS(S529 - X529))</f>
        <v/>
      </c>
      <c r="Z529" s="8" t="n">
        <v>0.05982638888888889</v>
      </c>
    </row>
    <row r="530">
      <c r="A530" t="inlineStr">
        <is>
          <t>Blakely, Roy (GBR)</t>
        </is>
      </c>
      <c r="B530" t="inlineStr">
        <is>
          <t>35-39</t>
        </is>
      </c>
      <c r="C530" t="inlineStr">
        <is>
          <t>2023 Birmingham</t>
        </is>
      </c>
      <c r="D530" t="inlineStr">
        <is>
          <t>HYROX</t>
        </is>
      </c>
      <c r="E530" s="8" t="n">
        <v>0.002673611111111111</v>
      </c>
      <c r="F530" s="8" t="n">
        <v>0.002974537037037037</v>
      </c>
      <c r="G530" s="8" t="n">
        <v>0.003622685185185185</v>
      </c>
      <c r="H530" s="8" t="n">
        <v>0.00181712962962963</v>
      </c>
      <c r="I530" s="8" t="n">
        <v>0.004282407407407408</v>
      </c>
      <c r="J530" s="8" t="n">
        <v>0.003321759259259259</v>
      </c>
      <c r="K530" s="8" t="n">
        <v>0.004236111111111112</v>
      </c>
      <c r="L530" s="8" t="n">
        <v>0.002476851851851852</v>
      </c>
      <c r="M530" s="8" t="n">
        <v>0.004733796296296297</v>
      </c>
      <c r="N530" s="8" t="n">
        <v>0.003333333333333334</v>
      </c>
      <c r="O530" s="8" t="n">
        <v>0.004189814814814815</v>
      </c>
      <c r="P530" s="8" t="n">
        <v>0.001041666666666667</v>
      </c>
      <c r="Q530" s="8" t="n">
        <v>0.004189814814814815</v>
      </c>
      <c r="R530" s="8" t="n">
        <v>0.003009259259259259</v>
      </c>
      <c r="S530" s="8" t="n">
        <v>0.004768518518518518</v>
      </c>
      <c r="T530" s="8" t="n">
        <v>0.003935185185185185</v>
      </c>
      <c r="U530" s="8" t="n">
        <v>0.005335648148148148</v>
      </c>
      <c r="V530" t="inlineStr">
        <is>
          <t>–</t>
        </is>
      </c>
      <c r="W530">
        <f>E530 + G530 + I530 + K530 + M530 + O530 + Q530 + S530</f>
        <v/>
      </c>
      <c r="X530" s="9">
        <f>W530 / 8</f>
        <v/>
      </c>
      <c r="Y530" s="9">
        <f>MAX(ABS(E530 - X530), ABS(G530 - X530), ABS(I530 - X530), ABS(K530 - X530), ABS(M530 - X530), ABS(O530 - X530), ABS(Q530 - X530), ABS(S530 - X530))</f>
        <v/>
      </c>
      <c r="Z530" s="8" t="n">
        <v>0.05984953703703703</v>
      </c>
    </row>
    <row r="531">
      <c r="A531" t="inlineStr">
        <is>
          <t>Woolrich, James (GBR)</t>
        </is>
      </c>
      <c r="B531" t="inlineStr">
        <is>
          <t>30-34</t>
        </is>
      </c>
      <c r="C531" t="inlineStr">
        <is>
          <t>2023 Birmingham</t>
        </is>
      </c>
      <c r="D531" t="inlineStr">
        <is>
          <t>HYROX</t>
        </is>
      </c>
      <c r="E531" s="8" t="n">
        <v>0.002372685185185185</v>
      </c>
      <c r="F531" s="8" t="n">
        <v>0.002951388888888889</v>
      </c>
      <c r="G531" s="8" t="n">
        <v>0.003206018518518519</v>
      </c>
      <c r="H531" s="8" t="n">
        <v>0.002280092592592593</v>
      </c>
      <c r="I531" s="8" t="n">
        <v>0.00349537037037037</v>
      </c>
      <c r="J531" s="8" t="n">
        <v>0.005300925925925926</v>
      </c>
      <c r="K531" s="8" t="n">
        <v>0.003611111111111111</v>
      </c>
      <c r="L531" s="8" t="n">
        <v>0.003912037037037037</v>
      </c>
      <c r="M531" s="8" t="n">
        <v>0.003622685185185185</v>
      </c>
      <c r="N531" s="8" t="n">
        <v>0.003368055555555556</v>
      </c>
      <c r="O531" s="8" t="n">
        <v>0.003587962962962963</v>
      </c>
      <c r="P531" s="8" t="n">
        <v>0.001655092592592593</v>
      </c>
      <c r="Q531" s="8" t="n">
        <v>0.003564814814814815</v>
      </c>
      <c r="R531" s="8" t="n">
        <v>0.003634259259259259</v>
      </c>
      <c r="S531" s="8" t="n">
        <v>0.00400462962962963</v>
      </c>
      <c r="T531" s="8" t="n">
        <v>0.004733796296296297</v>
      </c>
      <c r="U531" s="8" t="n">
        <v>0.0046875</v>
      </c>
      <c r="V531" t="inlineStr">
        <is>
          <t>–</t>
        </is>
      </c>
      <c r="W531">
        <f>E531 + G531 + I531 + K531 + M531 + O531 + Q531 + S531</f>
        <v/>
      </c>
      <c r="X531" s="9">
        <f>W531 / 8</f>
        <v/>
      </c>
      <c r="Y531" s="9">
        <f>MAX(ABS(E531 - X531), ABS(G531 - X531), ABS(I531 - X531), ABS(K531 - X531), ABS(M531 - X531), ABS(O531 - X531), ABS(Q531 - X531), ABS(S531 - X531))</f>
        <v/>
      </c>
      <c r="Z531" s="8" t="n">
        <v>0.05988425925925926</v>
      </c>
    </row>
    <row r="532">
      <c r="A532" t="inlineStr">
        <is>
          <t>Beardsmore, Joshua (GBR)</t>
        </is>
      </c>
      <c r="B532" t="inlineStr">
        <is>
          <t>30-34</t>
        </is>
      </c>
      <c r="C532" t="inlineStr">
        <is>
          <t>2023 Birmingham</t>
        </is>
      </c>
      <c r="D532" t="inlineStr">
        <is>
          <t>HYROX</t>
        </is>
      </c>
      <c r="E532" s="8" t="n">
        <v>0.002523148148148148</v>
      </c>
      <c r="F532" s="8" t="n">
        <v>0.002951388888888889</v>
      </c>
      <c r="G532" s="8" t="n">
        <v>0.003530092592592592</v>
      </c>
      <c r="H532" s="8" t="n">
        <v>0.0028125</v>
      </c>
      <c r="I532" s="8" t="n">
        <v>0.003622685185185185</v>
      </c>
      <c r="J532" s="8" t="n">
        <v>0.003645833333333333</v>
      </c>
      <c r="K532" s="8" t="n">
        <v>0.003738425925925926</v>
      </c>
      <c r="L532" s="8" t="n">
        <v>0.003761574074074074</v>
      </c>
      <c r="M532" s="8" t="n">
        <v>0.003935185185185185</v>
      </c>
      <c r="N532" s="8" t="n">
        <v>0.003553240740740741</v>
      </c>
      <c r="O532" s="8" t="n">
        <v>0.003726851851851852</v>
      </c>
      <c r="P532" s="8" t="n">
        <v>0.0015625</v>
      </c>
      <c r="Q532" s="8" t="n">
        <v>0.003680555555555555</v>
      </c>
      <c r="R532" s="8" t="n">
        <v>0.002974537037037037</v>
      </c>
      <c r="S532" s="8" t="n">
        <v>0.004131944444444444</v>
      </c>
      <c r="T532" s="8" t="n">
        <v>0.004340277777777778</v>
      </c>
      <c r="U532" s="8" t="n">
        <v>0.005532407407407408</v>
      </c>
      <c r="V532" t="inlineStr">
        <is>
          <t>–</t>
        </is>
      </c>
      <c r="W532">
        <f>E532 + G532 + I532 + K532 + M532 + O532 + Q532 + S532</f>
        <v/>
      </c>
      <c r="X532" s="9">
        <f>W532 / 8</f>
        <v/>
      </c>
      <c r="Y532" s="9">
        <f>MAX(ABS(E532 - X532), ABS(G532 - X532), ABS(I532 - X532), ABS(K532 - X532), ABS(M532 - X532), ABS(O532 - X532), ABS(Q532 - X532), ABS(S532 - X532))</f>
        <v/>
      </c>
      <c r="Z532" s="8" t="n">
        <v>0.05991898148148148</v>
      </c>
    </row>
    <row r="533">
      <c r="A533" t="inlineStr">
        <is>
          <t>Dawber, Ben (GBR)</t>
        </is>
      </c>
      <c r="B533" t="inlineStr">
        <is>
          <t>40-44</t>
        </is>
      </c>
      <c r="C533" t="inlineStr">
        <is>
          <t>2023 Birmingham</t>
        </is>
      </c>
      <c r="D533" t="inlineStr">
        <is>
          <t>HYROX</t>
        </is>
      </c>
      <c r="E533" s="8" t="n">
        <v>0.002476851851851852</v>
      </c>
      <c r="F533" s="8" t="n">
        <v>0.003009259259259259</v>
      </c>
      <c r="G533" s="8" t="n">
        <v>0.003391203703703704</v>
      </c>
      <c r="H533" s="8" t="n">
        <v>0.002407407407407408</v>
      </c>
      <c r="I533" s="8" t="n">
        <v>0.003576388888888889</v>
      </c>
      <c r="J533" s="8" t="n">
        <v>0.004421296296296296</v>
      </c>
      <c r="K533" s="8" t="n">
        <v>0.003645833333333333</v>
      </c>
      <c r="L533" s="8" t="n">
        <v>0.003611111111111111</v>
      </c>
      <c r="M533" s="8" t="n">
        <v>0.003622685185185185</v>
      </c>
      <c r="N533" s="8" t="n">
        <v>0.003506944444444444</v>
      </c>
      <c r="O533" s="8" t="n">
        <v>0.003541666666666666</v>
      </c>
      <c r="P533" s="8" t="n">
        <v>0.001284722222222222</v>
      </c>
      <c r="Q533" s="8" t="n">
        <v>0.003622685185185185</v>
      </c>
      <c r="R533" s="8" t="n">
        <v>0.004722222222222222</v>
      </c>
      <c r="S533" s="8" t="n">
        <v>0.004027777777777778</v>
      </c>
      <c r="T533" s="8" t="n">
        <v>0.004340277777777778</v>
      </c>
      <c r="U533" s="8" t="n">
        <v>0.004826388888888889</v>
      </c>
      <c r="V533" t="inlineStr">
        <is>
          <t>1 Minute</t>
        </is>
      </c>
      <c r="W533">
        <f>E533 + G533 + I533 + K533 + M533 + O533 + Q533 + S533</f>
        <v/>
      </c>
      <c r="X533" s="9">
        <f>W533 / 8</f>
        <v/>
      </c>
      <c r="Y533" s="9">
        <f>MAX(ABS(E533 - X533), ABS(G533 - X533), ABS(I533 - X533), ABS(K533 - X533), ABS(M533 - X533), ABS(O533 - X533), ABS(Q533 - X533), ABS(S533 - X533))</f>
        <v/>
      </c>
      <c r="Z533" s="8" t="n">
        <v>0.05993055555555556</v>
      </c>
    </row>
    <row r="534">
      <c r="A534" t="inlineStr">
        <is>
          <t>Blackmore, Tom (GBR)</t>
        </is>
      </c>
      <c r="B534" t="inlineStr">
        <is>
          <t>35-39</t>
        </is>
      </c>
      <c r="C534" t="inlineStr">
        <is>
          <t>2023 Birmingham</t>
        </is>
      </c>
      <c r="D534" t="inlineStr">
        <is>
          <t>HYROX</t>
        </is>
      </c>
      <c r="E534" s="8" t="n">
        <v>0.002337962962962963</v>
      </c>
      <c r="F534" s="8" t="n">
        <v>0.002893518518518518</v>
      </c>
      <c r="G534" s="8" t="n">
        <v>0.003229166666666667</v>
      </c>
      <c r="H534" s="8" t="n">
        <v>0.002060185185185185</v>
      </c>
      <c r="I534" s="8" t="n">
        <v>0.004652777777777777</v>
      </c>
      <c r="J534" s="8" t="n">
        <v>0.004131944444444444</v>
      </c>
      <c r="K534" s="8" t="n">
        <v>0.004189814814814815</v>
      </c>
      <c r="L534" s="8" t="n">
        <v>0.0034375</v>
      </c>
      <c r="M534" s="8" t="n">
        <v>0.003703703703703704</v>
      </c>
      <c r="N534" s="8" t="n">
        <v>0.003263888888888889</v>
      </c>
      <c r="O534" s="8" t="n">
        <v>0.003668981481481481</v>
      </c>
      <c r="P534" s="8" t="n">
        <v>0.001458333333333333</v>
      </c>
      <c r="Q534" s="8" t="n">
        <v>0.004108796296296296</v>
      </c>
      <c r="R534" s="8" t="n">
        <v>0.003171296296296296</v>
      </c>
      <c r="S534" s="8" t="n">
        <v>0.004756944444444445</v>
      </c>
      <c r="T534" s="8" t="n">
        <v>0.003726851851851852</v>
      </c>
      <c r="U534" s="8" t="n">
        <v>0.005266203703703703</v>
      </c>
      <c r="V534" t="inlineStr">
        <is>
          <t>–</t>
        </is>
      </c>
      <c r="W534">
        <f>E534 + G534 + I534 + K534 + M534 + O534 + Q534 + S534</f>
        <v/>
      </c>
      <c r="X534" s="9">
        <f>W534 / 8</f>
        <v/>
      </c>
      <c r="Y534" s="9">
        <f>MAX(ABS(E534 - X534), ABS(G534 - X534), ABS(I534 - X534), ABS(K534 - X534), ABS(M534 - X534), ABS(O534 - X534), ABS(Q534 - X534), ABS(S534 - X534))</f>
        <v/>
      </c>
      <c r="Z534" s="8" t="n">
        <v>0.05996527777777778</v>
      </c>
    </row>
    <row r="535">
      <c r="A535" t="inlineStr">
        <is>
          <t>Mitchell, Matthew (GBR)</t>
        </is>
      </c>
      <c r="B535" t="inlineStr">
        <is>
          <t>40-44</t>
        </is>
      </c>
      <c r="C535" t="inlineStr">
        <is>
          <t>2023 Birmingham</t>
        </is>
      </c>
      <c r="D535" t="inlineStr">
        <is>
          <t>HYROX</t>
        </is>
      </c>
      <c r="E535" s="8" t="n">
        <v>0.002893518518518518</v>
      </c>
      <c r="F535" s="8" t="n">
        <v>0.003472222222222222</v>
      </c>
      <c r="G535" s="8" t="n">
        <v>0.003842592592592593</v>
      </c>
      <c r="H535" s="8" t="n">
        <v>0.002141203703703704</v>
      </c>
      <c r="I535" s="8" t="n">
        <v>0.004120370370370371</v>
      </c>
      <c r="J535" s="8" t="n">
        <v>0.00400462962962963</v>
      </c>
      <c r="K535" s="8" t="n">
        <v>0.004027777777777778</v>
      </c>
      <c r="L535" s="8" t="n">
        <v>0.003055555555555556</v>
      </c>
      <c r="M535" s="8" t="n">
        <v>0.004074074074074074</v>
      </c>
      <c r="N535" s="8" t="n">
        <v>0.003391203703703704</v>
      </c>
      <c r="O535" s="8" t="n">
        <v>0.003969907407407407</v>
      </c>
      <c r="P535" s="8" t="n">
        <v>0.001435185185185185</v>
      </c>
      <c r="Q535" s="8" t="n">
        <v>0.003981481481481482</v>
      </c>
      <c r="R535" s="8" t="n">
        <v>0.004421296296296296</v>
      </c>
      <c r="S535" s="8" t="n">
        <v>0.004270833333333333</v>
      </c>
      <c r="T535" s="8" t="n">
        <v>0.003726851851851852</v>
      </c>
      <c r="U535" s="8" t="n">
        <v>0.003217592592592593</v>
      </c>
      <c r="V535" t="inlineStr">
        <is>
          <t>–</t>
        </is>
      </c>
      <c r="W535">
        <f>E535 + G535 + I535 + K535 + M535 + O535 + Q535 + S535</f>
        <v/>
      </c>
      <c r="X535" s="9">
        <f>W535 / 8</f>
        <v/>
      </c>
      <c r="Y535" s="9">
        <f>MAX(ABS(E535 - X535), ABS(G535 - X535), ABS(I535 - X535), ABS(K535 - X535), ABS(M535 - X535), ABS(O535 - X535), ABS(Q535 - X535), ABS(S535 - X535))</f>
        <v/>
      </c>
      <c r="Z535" s="8" t="n">
        <v>0.05997685185185185</v>
      </c>
    </row>
    <row r="536">
      <c r="A536" t="inlineStr">
        <is>
          <t>Lush, Andrew (GBR)</t>
        </is>
      </c>
      <c r="B536" t="inlineStr">
        <is>
          <t>50-54</t>
        </is>
      </c>
      <c r="C536" t="inlineStr">
        <is>
          <t>2023 Birmingham</t>
        </is>
      </c>
      <c r="D536" t="inlineStr">
        <is>
          <t>HYROX</t>
        </is>
      </c>
      <c r="E536" s="8" t="n">
        <v>0.002789351851851852</v>
      </c>
      <c r="F536" s="8" t="n">
        <v>0.002847222222222222</v>
      </c>
      <c r="G536" s="8" t="n">
        <v>0.003703703703703704</v>
      </c>
      <c r="H536" s="8" t="n">
        <v>0.001770833333333333</v>
      </c>
      <c r="I536" s="8" t="n">
        <v>0.003842592592592593</v>
      </c>
      <c r="J536" s="8" t="n">
        <v>0.002858796296296296</v>
      </c>
      <c r="K536" s="8" t="n">
        <v>0.003900462962962963</v>
      </c>
      <c r="L536" s="8" t="n">
        <v>0.004039351851851852</v>
      </c>
      <c r="M536" s="8" t="n">
        <v>0.004085648148148148</v>
      </c>
      <c r="N536" s="8" t="n">
        <v>0.003148148148148148</v>
      </c>
      <c r="O536" s="8" t="n">
        <v>0.003969907407407407</v>
      </c>
      <c r="P536" s="8" t="n">
        <v>0.001782407407407407</v>
      </c>
      <c r="Q536" s="8" t="n">
        <v>0.004085648148148148</v>
      </c>
      <c r="R536" s="8" t="n">
        <v>0.004097222222222223</v>
      </c>
      <c r="S536" s="8" t="n">
        <v>0.004398148148148148</v>
      </c>
      <c r="T536" s="8" t="n">
        <v>0.004560185185185185</v>
      </c>
      <c r="U536" s="8" t="n">
        <v>0.004201388888888889</v>
      </c>
      <c r="V536" t="inlineStr">
        <is>
          <t>–</t>
        </is>
      </c>
      <c r="W536">
        <f>E536 + G536 + I536 + K536 + M536 + O536 + Q536 + S536</f>
        <v/>
      </c>
      <c r="X536" s="9">
        <f>W536 / 8</f>
        <v/>
      </c>
      <c r="Y536" s="9">
        <f>MAX(ABS(E536 - X536), ABS(G536 - X536), ABS(I536 - X536), ABS(K536 - X536), ABS(M536 - X536), ABS(O536 - X536), ABS(Q536 - X536), ABS(S536 - X536))</f>
        <v/>
      </c>
      <c r="Z536" s="8" t="n">
        <v>0.06001157407407407</v>
      </c>
    </row>
    <row r="537">
      <c r="A537" t="inlineStr">
        <is>
          <t>Brookes, Mason (GBR)</t>
        </is>
      </c>
      <c r="B537" t="inlineStr">
        <is>
          <t>U24</t>
        </is>
      </c>
      <c r="C537" t="inlineStr">
        <is>
          <t>2023 Birmingham</t>
        </is>
      </c>
      <c r="D537" t="inlineStr">
        <is>
          <t>HYROX</t>
        </is>
      </c>
      <c r="E537" s="8" t="n">
        <v>0.002175925925925926</v>
      </c>
      <c r="F537" s="8" t="n">
        <v>0.002974537037037037</v>
      </c>
      <c r="G537" s="8" t="n">
        <v>0.003194444444444445</v>
      </c>
      <c r="H537" s="8" t="n">
        <v>0.002280092592592593</v>
      </c>
      <c r="I537" s="8" t="n">
        <v>0.004467592592592592</v>
      </c>
      <c r="J537" s="8" t="n">
        <v>0.00369212962962963</v>
      </c>
      <c r="K537" s="8" t="n">
        <v>0.00369212962962963</v>
      </c>
      <c r="L537" s="8" t="n">
        <v>0.002986111111111111</v>
      </c>
      <c r="M537" s="8" t="n">
        <v>0.003715277777777778</v>
      </c>
      <c r="N537" s="8" t="n">
        <v>0.003668981481481481</v>
      </c>
      <c r="O537" s="8" t="n">
        <v>0.003668981481481481</v>
      </c>
      <c r="P537" s="8" t="n">
        <v>0.001527777777777778</v>
      </c>
      <c r="Q537" s="8" t="n">
        <v>0.003541666666666666</v>
      </c>
      <c r="R537" s="8" t="n">
        <v>0.003368055555555556</v>
      </c>
      <c r="S537" s="8" t="n">
        <v>0.004525462962962963</v>
      </c>
      <c r="T537" s="8" t="n">
        <v>0.005891203703703704</v>
      </c>
      <c r="U537" s="8" t="n">
        <v>0.00474537037037037</v>
      </c>
      <c r="V537" t="inlineStr">
        <is>
          <t>–</t>
        </is>
      </c>
      <c r="W537">
        <f>E537 + G537 + I537 + K537 + M537 + O537 + Q537 + S537</f>
        <v/>
      </c>
      <c r="X537" s="9">
        <f>W537 / 8</f>
        <v/>
      </c>
      <c r="Y537" s="9">
        <f>MAX(ABS(E537 - X537), ABS(G537 - X537), ABS(I537 - X537), ABS(K537 - X537), ABS(M537 - X537), ABS(O537 - X537), ABS(Q537 - X537), ABS(S537 - X537))</f>
        <v/>
      </c>
      <c r="Z537" s="8" t="n">
        <v>0.06002314814814814</v>
      </c>
    </row>
    <row r="538">
      <c r="A538" t="inlineStr">
        <is>
          <t>Kelly, Mark (GBR)</t>
        </is>
      </c>
      <c r="B538" t="inlineStr">
        <is>
          <t>50-54</t>
        </is>
      </c>
      <c r="C538" t="inlineStr">
        <is>
          <t>2023 Birmingham</t>
        </is>
      </c>
      <c r="D538" t="inlineStr">
        <is>
          <t>HYROX</t>
        </is>
      </c>
      <c r="E538" s="8" t="n">
        <v>0.002372685185185185</v>
      </c>
      <c r="F538" s="8" t="n">
        <v>0.003101851851851852</v>
      </c>
      <c r="G538" s="8" t="n">
        <v>0.003229166666666667</v>
      </c>
      <c r="H538" s="8" t="n">
        <v>0.002662037037037037</v>
      </c>
      <c r="I538" s="8" t="n">
        <v>0.003726851851851852</v>
      </c>
      <c r="J538" s="8" t="n">
        <v>0.005069444444444444</v>
      </c>
      <c r="K538" s="8" t="n">
        <v>0.003599537037037037</v>
      </c>
      <c r="L538" s="8" t="n">
        <v>0.003472222222222222</v>
      </c>
      <c r="M538" s="8" t="n">
        <v>0.003703703703703704</v>
      </c>
      <c r="N538" s="8" t="n">
        <v>0.0034375</v>
      </c>
      <c r="O538" s="8" t="n">
        <v>0.003587962962962963</v>
      </c>
      <c r="P538" s="8" t="n">
        <v>0.001215277777777778</v>
      </c>
      <c r="Q538" s="8" t="n">
        <v>0.003657407407407407</v>
      </c>
      <c r="R538" s="8" t="n">
        <v>0.004293981481481481</v>
      </c>
      <c r="S538" s="8" t="n">
        <v>0.004351851851851852</v>
      </c>
      <c r="T538" s="8" t="n">
        <v>0.005347222222222222</v>
      </c>
      <c r="U538" s="8" t="n">
        <v>0.003298611111111111</v>
      </c>
      <c r="V538" t="inlineStr">
        <is>
          <t>–</t>
        </is>
      </c>
      <c r="W538">
        <f>E538 + G538 + I538 + K538 + M538 + O538 + Q538 + S538</f>
        <v/>
      </c>
      <c r="X538" s="9">
        <f>W538 / 8</f>
        <v/>
      </c>
      <c r="Y538" s="9">
        <f>MAX(ABS(E538 - X538), ABS(G538 - X538), ABS(I538 - X538), ABS(K538 - X538), ABS(M538 - X538), ABS(O538 - X538), ABS(Q538 - X538), ABS(S538 - X538))</f>
        <v/>
      </c>
      <c r="Z538" s="8" t="n">
        <v>0.06003472222222223</v>
      </c>
    </row>
    <row r="539">
      <c r="A539" t="inlineStr">
        <is>
          <t>Shield, Matthew (GBR)</t>
        </is>
      </c>
      <c r="B539" t="inlineStr">
        <is>
          <t>30-34</t>
        </is>
      </c>
      <c r="C539" t="inlineStr">
        <is>
          <t>2023 Birmingham</t>
        </is>
      </c>
      <c r="D539" t="inlineStr">
        <is>
          <t>HYROX</t>
        </is>
      </c>
      <c r="E539" s="8" t="n">
        <v>0.002523148148148148</v>
      </c>
      <c r="F539" s="8" t="n">
        <v>0.002939814814814815</v>
      </c>
      <c r="G539" s="8" t="n">
        <v>0.003344907407407408</v>
      </c>
      <c r="H539" s="8" t="n">
        <v>0.001840277777777778</v>
      </c>
      <c r="I539" s="8" t="n">
        <v>0.006886574074074074</v>
      </c>
      <c r="J539" s="8" t="n">
        <v>0.00318287037037037</v>
      </c>
      <c r="K539" s="8" t="n">
        <v>0.004074074074074074</v>
      </c>
      <c r="L539" s="8" t="n">
        <v>0.002766203703703704</v>
      </c>
      <c r="M539" s="8" t="n">
        <v>0.004039351851851852</v>
      </c>
      <c r="N539" s="8" t="n">
        <v>0.003136574074074074</v>
      </c>
      <c r="O539" s="8" t="n">
        <v>0.00400462962962963</v>
      </c>
      <c r="P539" s="8" t="n">
        <v>0.001458333333333333</v>
      </c>
      <c r="Q539" s="8" t="n">
        <v>0.003935185185185185</v>
      </c>
      <c r="R539" s="8" t="n">
        <v>0.002997685185185185</v>
      </c>
      <c r="S539" s="8" t="n">
        <v>0.004652777777777777</v>
      </c>
      <c r="T539" s="8" t="n">
        <v>0.004189814814814815</v>
      </c>
      <c r="U539" s="8" t="n">
        <v>0.004189814814814815</v>
      </c>
      <c r="V539" t="inlineStr">
        <is>
          <t>7 Minutes</t>
        </is>
      </c>
      <c r="W539">
        <f>E539 + G539 + I539 + K539 + M539 + O539 + Q539 + S539</f>
        <v/>
      </c>
      <c r="X539" s="9">
        <f>W539 / 8</f>
        <v/>
      </c>
      <c r="Y539" s="9">
        <f>MAX(ABS(E539 - X539), ABS(G539 - X539), ABS(I539 - X539), ABS(K539 - X539), ABS(M539 - X539), ABS(O539 - X539), ABS(Q539 - X539), ABS(S539 - X539))</f>
        <v/>
      </c>
      <c r="Z539" s="8" t="n">
        <v>0.06005787037037037</v>
      </c>
    </row>
    <row r="540">
      <c r="A540" t="inlineStr">
        <is>
          <t>Martin, Terrance (GBR)</t>
        </is>
      </c>
      <c r="B540" t="inlineStr">
        <is>
          <t>30-34</t>
        </is>
      </c>
      <c r="C540" t="inlineStr">
        <is>
          <t>2023 Birmingham</t>
        </is>
      </c>
      <c r="D540" t="inlineStr">
        <is>
          <t>HYROX</t>
        </is>
      </c>
      <c r="E540" s="8" t="n">
        <v>0.002777777777777778</v>
      </c>
      <c r="F540" s="8" t="n">
        <v>0.002835648148148148</v>
      </c>
      <c r="G540" s="8" t="n">
        <v>0.00369212962962963</v>
      </c>
      <c r="H540" s="8" t="n">
        <v>0.002013888888888889</v>
      </c>
      <c r="I540" s="8" t="n">
        <v>0.003923611111111111</v>
      </c>
      <c r="J540" s="8" t="n">
        <v>0.003784722222222222</v>
      </c>
      <c r="K540" s="8" t="n">
        <v>0.0040625</v>
      </c>
      <c r="L540" s="8" t="n">
        <v>0.003715277777777778</v>
      </c>
      <c r="M540" s="8" t="n">
        <v>0.004189814814814815</v>
      </c>
      <c r="N540" s="8" t="n">
        <v>0.003356481481481482</v>
      </c>
      <c r="O540" s="8" t="n">
        <v>0.0046875</v>
      </c>
      <c r="P540" s="8" t="n">
        <v>0.001284722222222222</v>
      </c>
      <c r="Q540" s="8" t="n">
        <v>0.00400462962962963</v>
      </c>
      <c r="R540" s="8" t="n">
        <v>0.003009259259259259</v>
      </c>
      <c r="S540" s="8" t="n">
        <v>0.004930555555555555</v>
      </c>
      <c r="T540" s="8" t="n">
        <v>0.00449074074074074</v>
      </c>
      <c r="U540" s="8" t="n">
        <v>0.00337962962962963</v>
      </c>
      <c r="V540" t="inlineStr">
        <is>
          <t>–</t>
        </is>
      </c>
      <c r="W540">
        <f>E540 + G540 + I540 + K540 + M540 + O540 + Q540 + S540</f>
        <v/>
      </c>
      <c r="X540" s="9">
        <f>W540 / 8</f>
        <v/>
      </c>
      <c r="Y540" s="9">
        <f>MAX(ABS(E540 - X540), ABS(G540 - X540), ABS(I540 - X540), ABS(K540 - X540), ABS(M540 - X540), ABS(O540 - X540), ABS(Q540 - X540), ABS(S540 - X540))</f>
        <v/>
      </c>
      <c r="Z540" s="8" t="n">
        <v>0.06005787037037037</v>
      </c>
    </row>
    <row r="541">
      <c r="A541" t="inlineStr">
        <is>
          <t>Hinchliffe, Brett (GBR)</t>
        </is>
      </c>
      <c r="B541" t="inlineStr">
        <is>
          <t>45-49</t>
        </is>
      </c>
      <c r="C541" t="inlineStr">
        <is>
          <t>2023 Birmingham</t>
        </is>
      </c>
      <c r="D541" t="inlineStr">
        <is>
          <t>HYROX</t>
        </is>
      </c>
      <c r="E541" s="8" t="n">
        <v>0.003287037037037037</v>
      </c>
      <c r="F541" s="8" t="n">
        <v>0.003472222222222222</v>
      </c>
      <c r="G541" s="8" t="n">
        <v>0.003854166666666667</v>
      </c>
      <c r="H541" s="8" t="n">
        <v>0.002280092592592593</v>
      </c>
      <c r="I541" s="8" t="n">
        <v>0.004351851851851852</v>
      </c>
      <c r="J541" s="8" t="n">
        <v>0.003842592592592593</v>
      </c>
      <c r="K541" s="8" t="n">
        <v>0.003900462962962963</v>
      </c>
      <c r="L541" s="8" t="n">
        <v>0.002916666666666667</v>
      </c>
      <c r="M541" s="8" t="n">
        <v>0.003958333333333334</v>
      </c>
      <c r="N541" s="8" t="n">
        <v>0.00337962962962963</v>
      </c>
      <c r="O541" s="8" t="n">
        <v>0.003761574074074074</v>
      </c>
      <c r="P541" s="8" t="n">
        <v>0.001215277777777778</v>
      </c>
      <c r="Q541" s="8" t="n">
        <v>0.00375</v>
      </c>
      <c r="R541" s="8" t="n">
        <v>0.003576388888888889</v>
      </c>
      <c r="S541" s="8" t="n">
        <v>0.004178240740740741</v>
      </c>
      <c r="T541" s="8" t="n">
        <v>0.004594907407407408</v>
      </c>
      <c r="U541" s="8" t="n">
        <v>0.003865740740740741</v>
      </c>
      <c r="V541" t="inlineStr">
        <is>
          <t>–</t>
        </is>
      </c>
      <c r="W541">
        <f>E541 + G541 + I541 + K541 + M541 + O541 + Q541 + S541</f>
        <v/>
      </c>
      <c r="X541" s="9">
        <f>W541 / 8</f>
        <v/>
      </c>
      <c r="Y541" s="9">
        <f>MAX(ABS(E541 - X541), ABS(G541 - X541), ABS(I541 - X541), ABS(K541 - X541), ABS(M541 - X541), ABS(O541 - X541), ABS(Q541 - X541), ABS(S541 - X541))</f>
        <v/>
      </c>
      <c r="Z541" s="8" t="n">
        <v>0.06010416666666667</v>
      </c>
    </row>
    <row r="542">
      <c r="A542" t="inlineStr">
        <is>
          <t>Whitehead, Sean (GBR)</t>
        </is>
      </c>
      <c r="B542" t="inlineStr">
        <is>
          <t>35-39</t>
        </is>
      </c>
      <c r="C542" t="inlineStr">
        <is>
          <t>2023 Birmingham</t>
        </is>
      </c>
      <c r="D542" t="inlineStr">
        <is>
          <t>HYROX</t>
        </is>
      </c>
      <c r="E542" s="8" t="n">
        <v>0.00244212962962963</v>
      </c>
      <c r="F542" s="8" t="n">
        <v>0.003263888888888889</v>
      </c>
      <c r="G542" s="8" t="n">
        <v>0.003217592592592593</v>
      </c>
      <c r="H542" s="8" t="n">
        <v>0.002835648148148148</v>
      </c>
      <c r="I542" s="8" t="n">
        <v>0.003483796296296296</v>
      </c>
      <c r="J542" s="8" t="n">
        <v>0.005347222222222222</v>
      </c>
      <c r="K542" s="8" t="n">
        <v>0.003622685185185185</v>
      </c>
      <c r="L542" s="8" t="n">
        <v>0.003298611111111111</v>
      </c>
      <c r="M542" s="8" t="n">
        <v>0.003622685185185185</v>
      </c>
      <c r="N542" s="8" t="n">
        <v>0.003472222222222222</v>
      </c>
      <c r="O542" s="8" t="n">
        <v>0.003587962962962963</v>
      </c>
      <c r="P542" s="8" t="n">
        <v>0.001736111111111111</v>
      </c>
      <c r="Q542" s="8" t="n">
        <v>0.003726851851851852</v>
      </c>
      <c r="R542" s="8" t="n">
        <v>0.003541666666666666</v>
      </c>
      <c r="S542" s="8" t="n">
        <v>0.004027777777777778</v>
      </c>
      <c r="T542" s="8" t="n">
        <v>0.005243055555555555</v>
      </c>
      <c r="U542" s="8" t="n">
        <v>0.003726851851851852</v>
      </c>
      <c r="V542" t="inlineStr">
        <is>
          <t>–</t>
        </is>
      </c>
      <c r="W542">
        <f>E542 + G542 + I542 + K542 + M542 + O542 + Q542 + S542</f>
        <v/>
      </c>
      <c r="X542" s="9">
        <f>W542 / 8</f>
        <v/>
      </c>
      <c r="Y542" s="9">
        <f>MAX(ABS(E542 - X542), ABS(G542 - X542), ABS(I542 - X542), ABS(K542 - X542), ABS(M542 - X542), ABS(O542 - X542), ABS(Q542 - X542), ABS(S542 - X542))</f>
        <v/>
      </c>
      <c r="Z542" s="8" t="n">
        <v>0.06010416666666667</v>
      </c>
    </row>
    <row r="543">
      <c r="A543" t="inlineStr">
        <is>
          <t>Putman, Aaron (GBR)</t>
        </is>
      </c>
      <c r="B543" t="inlineStr">
        <is>
          <t>35-39</t>
        </is>
      </c>
      <c r="C543" t="inlineStr">
        <is>
          <t>2023 Birmingham</t>
        </is>
      </c>
      <c r="D543" t="inlineStr">
        <is>
          <t>HYROX</t>
        </is>
      </c>
      <c r="E543" s="8" t="n">
        <v>0.002210648148148148</v>
      </c>
      <c r="F543" s="8" t="n">
        <v>0.002962962962962963</v>
      </c>
      <c r="G543" s="8" t="n">
        <v>0.003333333333333334</v>
      </c>
      <c r="H543" s="8" t="n">
        <v>0.003055555555555556</v>
      </c>
      <c r="I543" s="8" t="n">
        <v>0.003530092592592592</v>
      </c>
      <c r="J543" s="8" t="n">
        <v>0.003981481481481482</v>
      </c>
      <c r="K543" s="8" t="n">
        <v>0.003680555555555555</v>
      </c>
      <c r="L543" s="8" t="n">
        <v>0.00400462962962963</v>
      </c>
      <c r="M543" s="8" t="n">
        <v>0.003865740740740741</v>
      </c>
      <c r="N543" s="8" t="n">
        <v>0.003425925925925926</v>
      </c>
      <c r="O543" s="8" t="n">
        <v>0.003680555555555555</v>
      </c>
      <c r="P543" s="8" t="n">
        <v>0.001134259259259259</v>
      </c>
      <c r="Q543" s="8" t="n">
        <v>0.00375</v>
      </c>
      <c r="R543" s="8" t="n">
        <v>0.004895833333333334</v>
      </c>
      <c r="S543" s="8" t="n">
        <v>0.003981481481481482</v>
      </c>
      <c r="T543" s="8" t="n">
        <v>0.005497685185185185</v>
      </c>
      <c r="U543" s="8" t="n">
        <v>0.003240740740740741</v>
      </c>
      <c r="V543" t="inlineStr">
        <is>
          <t>–</t>
        </is>
      </c>
      <c r="W543">
        <f>E543 + G543 + I543 + K543 + M543 + O543 + Q543 + S543</f>
        <v/>
      </c>
      <c r="X543" s="9">
        <f>W543 / 8</f>
        <v/>
      </c>
      <c r="Y543" s="9">
        <f>MAX(ABS(E543 - X543), ABS(G543 - X543), ABS(I543 - X543), ABS(K543 - X543), ABS(M543 - X543), ABS(O543 - X543), ABS(Q543 - X543), ABS(S543 - X543))</f>
        <v/>
      </c>
      <c r="Z543" s="8" t="n">
        <v>0.06011574074074074</v>
      </c>
    </row>
    <row r="544">
      <c r="A544" t="inlineStr">
        <is>
          <t>Randall, Lee (GBR)</t>
        </is>
      </c>
      <c r="B544" t="inlineStr">
        <is>
          <t>40-44</t>
        </is>
      </c>
      <c r="C544" t="inlineStr">
        <is>
          <t>2023 Birmingham</t>
        </is>
      </c>
      <c r="D544" t="inlineStr">
        <is>
          <t>HYROX</t>
        </is>
      </c>
      <c r="E544" s="8" t="n">
        <v>0.002673611111111111</v>
      </c>
      <c r="F544" s="8" t="n">
        <v>0.003263888888888889</v>
      </c>
      <c r="G544" s="8" t="n">
        <v>0.00349537037037037</v>
      </c>
      <c r="H544" s="8" t="n">
        <v>0.002847222222222222</v>
      </c>
      <c r="I544" s="8" t="n">
        <v>0.003506944444444444</v>
      </c>
      <c r="J544" s="8" t="n">
        <v>0.003912037037037037</v>
      </c>
      <c r="K544" s="8" t="n">
        <v>0.003703703703703704</v>
      </c>
      <c r="L544" s="8" t="n">
        <v>0.002893518518518518</v>
      </c>
      <c r="M544" s="8" t="n">
        <v>0.003703703703703704</v>
      </c>
      <c r="N544" s="8" t="n">
        <v>0.003657407407407407</v>
      </c>
      <c r="O544" s="8" t="n">
        <v>0.003611111111111111</v>
      </c>
      <c r="P544" s="8" t="n">
        <v>0.001597222222222222</v>
      </c>
      <c r="Q544" s="8" t="n">
        <v>0.003645833333333333</v>
      </c>
      <c r="R544" s="8" t="n">
        <v>0.004131944444444444</v>
      </c>
      <c r="S544" s="8" t="n">
        <v>0.004178240740740741</v>
      </c>
      <c r="T544" s="8" t="n">
        <v>0.005474537037037037</v>
      </c>
      <c r="U544" s="8" t="n">
        <v>0.003946759259259259</v>
      </c>
      <c r="V544" t="inlineStr">
        <is>
          <t>–</t>
        </is>
      </c>
      <c r="W544">
        <f>E544 + G544 + I544 + K544 + M544 + O544 + Q544 + S544</f>
        <v/>
      </c>
      <c r="X544" s="9">
        <f>W544 / 8</f>
        <v/>
      </c>
      <c r="Y544" s="9">
        <f>MAX(ABS(E544 - X544), ABS(G544 - X544), ABS(I544 - X544), ABS(K544 - X544), ABS(M544 - X544), ABS(O544 - X544), ABS(Q544 - X544), ABS(S544 - X544))</f>
        <v/>
      </c>
      <c r="Z544" s="8" t="n">
        <v>0.06012731481481481</v>
      </c>
    </row>
    <row r="545">
      <c r="A545" t="inlineStr">
        <is>
          <t>Golla, Steve (GBR)</t>
        </is>
      </c>
      <c r="B545" t="inlineStr">
        <is>
          <t>45-49</t>
        </is>
      </c>
      <c r="C545" t="inlineStr">
        <is>
          <t>2023 Birmingham</t>
        </is>
      </c>
      <c r="D545" t="inlineStr">
        <is>
          <t>HYROX</t>
        </is>
      </c>
      <c r="E545" s="8" t="n">
        <v>0.002303240740740741</v>
      </c>
      <c r="F545" s="8" t="n">
        <v>0.002951388888888889</v>
      </c>
      <c r="G545" s="8" t="n">
        <v>0.003020833333333333</v>
      </c>
      <c r="H545" s="8" t="n">
        <v>0.005277777777777778</v>
      </c>
      <c r="I545" s="8" t="n">
        <v>0.003217592592592593</v>
      </c>
      <c r="J545" s="8" t="n">
        <v>0.002719907407407407</v>
      </c>
      <c r="K545" s="8" t="n">
        <v>0.006527777777777778</v>
      </c>
      <c r="L545" s="8" t="n">
        <v>0.003425925925925926</v>
      </c>
      <c r="M545" s="8" t="n">
        <v>0.003333333333333334</v>
      </c>
      <c r="N545" s="8" t="n">
        <v>0.003113425925925926</v>
      </c>
      <c r="O545" s="8" t="n">
        <v>0.003263888888888889</v>
      </c>
      <c r="P545" s="8" t="n">
        <v>0.001273148148148148</v>
      </c>
      <c r="Q545" s="8" t="n">
        <v>0.003310185185185185</v>
      </c>
      <c r="R545" s="8" t="n">
        <v>0.00375</v>
      </c>
      <c r="S545" s="8" t="n">
        <v>0.003738425925925926</v>
      </c>
      <c r="T545" s="8" t="n">
        <v>0.00525462962962963</v>
      </c>
      <c r="U545" s="8" t="n">
        <v>0.003726851851851852</v>
      </c>
      <c r="V545" t="inlineStr">
        <is>
          <t>13 Minutes</t>
        </is>
      </c>
      <c r="W545">
        <f>E545 + G545 + I545 + K545 + M545 + O545 + Q545 + S545</f>
        <v/>
      </c>
      <c r="X545" s="9">
        <f>W545 / 8</f>
        <v/>
      </c>
      <c r="Y545" s="9">
        <f>MAX(ABS(E545 - X545), ABS(G545 - X545), ABS(I545 - X545), ABS(K545 - X545), ABS(M545 - X545), ABS(O545 - X545), ABS(Q545 - X545), ABS(S545 - X545))</f>
        <v/>
      </c>
      <c r="Z545" s="8" t="n">
        <v>0.06013888888888889</v>
      </c>
    </row>
    <row r="546">
      <c r="A546" t="inlineStr">
        <is>
          <t>Radford, Matthew (GBR)</t>
        </is>
      </c>
      <c r="B546" t="inlineStr">
        <is>
          <t>40-44</t>
        </is>
      </c>
      <c r="C546" t="inlineStr">
        <is>
          <t>2023 Birmingham</t>
        </is>
      </c>
      <c r="D546" t="inlineStr">
        <is>
          <t>HYROX</t>
        </is>
      </c>
      <c r="E546" s="8" t="n">
        <v>0.002731481481481481</v>
      </c>
      <c r="F546" s="8" t="n">
        <v>0.003043981481481481</v>
      </c>
      <c r="G546" s="8" t="n">
        <v>0.003553240740740741</v>
      </c>
      <c r="H546" s="8" t="n">
        <v>0.002083333333333333</v>
      </c>
      <c r="I546" s="8" t="n">
        <v>0.00375</v>
      </c>
      <c r="J546" s="8" t="n">
        <v>0.003587962962962963</v>
      </c>
      <c r="K546" s="8" t="n">
        <v>0.003831018518518518</v>
      </c>
      <c r="L546" s="8" t="n">
        <v>0.003761574074074074</v>
      </c>
      <c r="M546" s="8" t="n">
        <v>0.004050925925925926</v>
      </c>
      <c r="N546" s="8" t="n">
        <v>0.003356481481481482</v>
      </c>
      <c r="O546" s="8" t="n">
        <v>0.003946759259259259</v>
      </c>
      <c r="P546" s="8" t="n">
        <v>0.001516203703703704</v>
      </c>
      <c r="Q546" s="8" t="n">
        <v>0.003831018518518518</v>
      </c>
      <c r="R546" s="8" t="n">
        <v>0.003668981481481481</v>
      </c>
      <c r="S546" s="8" t="n">
        <v>0.004097222222222223</v>
      </c>
      <c r="T546" s="8" t="n">
        <v>0.005787037037037037</v>
      </c>
      <c r="U546" s="8" t="n">
        <v>0.003680555555555555</v>
      </c>
      <c r="V546" t="inlineStr">
        <is>
          <t>–</t>
        </is>
      </c>
      <c r="W546">
        <f>E546 + G546 + I546 + K546 + M546 + O546 + Q546 + S546</f>
        <v/>
      </c>
      <c r="X546" s="9">
        <f>W546 / 8</f>
        <v/>
      </c>
      <c r="Y546" s="9">
        <f>MAX(ABS(E546 - X546), ABS(G546 - X546), ABS(I546 - X546), ABS(K546 - X546), ABS(M546 - X546), ABS(O546 - X546), ABS(Q546 - X546), ABS(S546 - X546))</f>
        <v/>
      </c>
      <c r="Z546" s="8" t="n">
        <v>0.06015046296296296</v>
      </c>
    </row>
    <row r="547">
      <c r="A547" t="inlineStr">
        <is>
          <t>Hubert, Lee (GBR)</t>
        </is>
      </c>
      <c r="B547" t="inlineStr">
        <is>
          <t>30-34</t>
        </is>
      </c>
      <c r="C547" t="inlineStr">
        <is>
          <t>2023 Birmingham</t>
        </is>
      </c>
      <c r="D547" t="inlineStr">
        <is>
          <t>HYROX</t>
        </is>
      </c>
      <c r="E547" s="8" t="n">
        <v>0.002349537037037037</v>
      </c>
      <c r="F547" s="8" t="n">
        <v>0.003078703703703704</v>
      </c>
      <c r="G547" s="8" t="n">
        <v>0.003321759259259259</v>
      </c>
      <c r="H547" s="8" t="n">
        <v>0.002372685185185185</v>
      </c>
      <c r="I547" s="8" t="n">
        <v>0.003587962962962963</v>
      </c>
      <c r="J547" s="8" t="n">
        <v>0.004918981481481482</v>
      </c>
      <c r="K547" s="8" t="n">
        <v>0.003842592592592593</v>
      </c>
      <c r="L547" s="8" t="n">
        <v>0.003240740740740741</v>
      </c>
      <c r="M547" s="8" t="n">
        <v>0.003680555555555555</v>
      </c>
      <c r="N547" s="8" t="n">
        <v>0.003414351851851852</v>
      </c>
      <c r="O547" s="8" t="n">
        <v>0.003784722222222222</v>
      </c>
      <c r="P547" s="8" t="n">
        <v>0.00150462962962963</v>
      </c>
      <c r="Q547" s="8" t="n">
        <v>0.003900462962962963</v>
      </c>
      <c r="R547" s="8" t="n">
        <v>0.002962962962962963</v>
      </c>
      <c r="S547" s="8" t="n">
        <v>0.004456018518518519</v>
      </c>
      <c r="T547" s="8" t="n">
        <v>0.005740740740740741</v>
      </c>
      <c r="U547" s="8" t="n">
        <v>0.004085648148148148</v>
      </c>
      <c r="V547" t="inlineStr">
        <is>
          <t>–</t>
        </is>
      </c>
      <c r="W547">
        <f>E547 + G547 + I547 + K547 + M547 + O547 + Q547 + S547</f>
        <v/>
      </c>
      <c r="X547" s="9">
        <f>W547 / 8</f>
        <v/>
      </c>
      <c r="Y547" s="9">
        <f>MAX(ABS(E547 - X547), ABS(G547 - X547), ABS(I547 - X547), ABS(K547 - X547), ABS(M547 - X547), ABS(O547 - X547), ABS(Q547 - X547), ABS(S547 - X547))</f>
        <v/>
      </c>
      <c r="Z547" s="8" t="n">
        <v>0.06015046296296296</v>
      </c>
    </row>
    <row r="548">
      <c r="A548" t="inlineStr">
        <is>
          <t>Wolfenden, Samuel (GBR)</t>
        </is>
      </c>
      <c r="B548" t="inlineStr">
        <is>
          <t>30-34</t>
        </is>
      </c>
      <c r="C548" t="inlineStr">
        <is>
          <t>2023 Birmingham</t>
        </is>
      </c>
      <c r="D548" t="inlineStr">
        <is>
          <t>HYROX</t>
        </is>
      </c>
      <c r="E548" s="8" t="n">
        <v>0.002337962962962963</v>
      </c>
      <c r="F548" s="8" t="n">
        <v>0.002835648148148148</v>
      </c>
      <c r="G548" s="8" t="n">
        <v>0.003541666666666666</v>
      </c>
      <c r="H548" s="8" t="n">
        <v>0.002881944444444444</v>
      </c>
      <c r="I548" s="8" t="n">
        <v>0.004016203703703704</v>
      </c>
      <c r="J548" s="8" t="n">
        <v>0.003715277777777778</v>
      </c>
      <c r="K548" s="8" t="n">
        <v>0.00425925925925926</v>
      </c>
      <c r="L548" s="8" t="n">
        <v>0.003252314814814815</v>
      </c>
      <c r="M548" s="8" t="n">
        <v>0.004074074074074074</v>
      </c>
      <c r="N548" s="8" t="n">
        <v>0.003159722222222222</v>
      </c>
      <c r="O548" s="8" t="n">
        <v>0.003854166666666667</v>
      </c>
      <c r="P548" s="8" t="n">
        <v>0.001203703703703704</v>
      </c>
      <c r="Q548" s="8" t="n">
        <v>0.00380787037037037</v>
      </c>
      <c r="R548" s="8" t="n">
        <v>0.003634259259259259</v>
      </c>
      <c r="S548" s="8" t="n">
        <v>0.004398148148148148</v>
      </c>
      <c r="T548" s="8" t="n">
        <v>0.005543981481481481</v>
      </c>
      <c r="U548" s="8" t="n">
        <v>0.003715277777777778</v>
      </c>
      <c r="V548" t="inlineStr">
        <is>
          <t>–</t>
        </is>
      </c>
      <c r="W548">
        <f>E548 + G548 + I548 + K548 + M548 + O548 + Q548 + S548</f>
        <v/>
      </c>
      <c r="X548" s="9">
        <f>W548 / 8</f>
        <v/>
      </c>
      <c r="Y548" s="9">
        <f>MAX(ABS(E548 - X548), ABS(G548 - X548), ABS(I548 - X548), ABS(K548 - X548), ABS(M548 - X548), ABS(O548 - X548), ABS(Q548 - X548), ABS(S548 - X548))</f>
        <v/>
      </c>
      <c r="Z548" s="8" t="n">
        <v>0.06016203703703703</v>
      </c>
    </row>
    <row r="549">
      <c r="A549" t="inlineStr">
        <is>
          <t>Luff, Ashley (GBR)</t>
        </is>
      </c>
      <c r="B549" t="inlineStr">
        <is>
          <t>40-44</t>
        </is>
      </c>
      <c r="C549" t="inlineStr">
        <is>
          <t>2023 Birmingham</t>
        </is>
      </c>
      <c r="D549" t="inlineStr">
        <is>
          <t>HYROX</t>
        </is>
      </c>
      <c r="E549" s="8" t="n">
        <v>0.002928240740740741</v>
      </c>
      <c r="F549" s="8" t="n">
        <v>0.003125</v>
      </c>
      <c r="G549" s="8" t="n">
        <v>0.003402777777777778</v>
      </c>
      <c r="H549" s="8" t="n">
        <v>0.0028125</v>
      </c>
      <c r="I549" s="8" t="n">
        <v>0.00349537037037037</v>
      </c>
      <c r="J549" s="8" t="n">
        <v>0.004340277777777778</v>
      </c>
      <c r="K549" s="8" t="n">
        <v>0.003472222222222222</v>
      </c>
      <c r="L549" s="8" t="n">
        <v>0.003634259259259259</v>
      </c>
      <c r="M549" s="8" t="n">
        <v>0.003611111111111111</v>
      </c>
      <c r="N549" s="8" t="n">
        <v>0.003240740740740741</v>
      </c>
      <c r="O549" s="8" t="n">
        <v>0.003680555555555555</v>
      </c>
      <c r="P549" s="8" t="n">
        <v>0.00193287037037037</v>
      </c>
      <c r="Q549" s="8" t="n">
        <v>0.003645833333333333</v>
      </c>
      <c r="R549" s="8" t="n">
        <v>0.003738425925925926</v>
      </c>
      <c r="S549" s="8" t="n">
        <v>0.004155092592592592</v>
      </c>
      <c r="T549" s="8" t="n">
        <v>0.004930555555555555</v>
      </c>
      <c r="U549" s="8" t="n">
        <v>0.004131944444444444</v>
      </c>
      <c r="V549" t="inlineStr">
        <is>
          <t>–</t>
        </is>
      </c>
      <c r="W549">
        <f>E549 + G549 + I549 + K549 + M549 + O549 + Q549 + S549</f>
        <v/>
      </c>
      <c r="X549" s="9">
        <f>W549 / 8</f>
        <v/>
      </c>
      <c r="Y549" s="9">
        <f>MAX(ABS(E549 - X549), ABS(G549 - X549), ABS(I549 - X549), ABS(K549 - X549), ABS(M549 - X549), ABS(O549 - X549), ABS(Q549 - X549), ABS(S549 - X549))</f>
        <v/>
      </c>
      <c r="Z549" s="8" t="n">
        <v>0.06018518518518518</v>
      </c>
    </row>
    <row r="550">
      <c r="A550" t="inlineStr">
        <is>
          <t>Underhill, Tom (GBR)</t>
        </is>
      </c>
      <c r="B550" t="inlineStr">
        <is>
          <t>25-29</t>
        </is>
      </c>
      <c r="C550" t="inlineStr">
        <is>
          <t>2023 Birmingham</t>
        </is>
      </c>
      <c r="D550" t="inlineStr">
        <is>
          <t>HYROX</t>
        </is>
      </c>
      <c r="E550" s="8" t="n">
        <v>0.002789351851851852</v>
      </c>
      <c r="F550" s="8" t="n">
        <v>0.003032407407407407</v>
      </c>
      <c r="G550" s="8" t="n">
        <v>0.003472222222222222</v>
      </c>
      <c r="H550" s="8" t="n">
        <v>0.002037037037037037</v>
      </c>
      <c r="I550" s="8" t="n">
        <v>0.003842592592592593</v>
      </c>
      <c r="J550" s="8" t="n">
        <v>0.003541666666666666</v>
      </c>
      <c r="K550" s="8" t="n">
        <v>0.003773148148148148</v>
      </c>
      <c r="L550" s="8" t="n">
        <v>0.003738425925925926</v>
      </c>
      <c r="M550" s="8" t="n">
        <v>0.003761574074074074</v>
      </c>
      <c r="N550" s="8" t="n">
        <v>0.003194444444444445</v>
      </c>
      <c r="O550" s="8" t="n">
        <v>0.003831018518518518</v>
      </c>
      <c r="P550" s="8" t="n">
        <v>0.001435185185185185</v>
      </c>
      <c r="Q550" s="8" t="n">
        <v>0.003773148148148148</v>
      </c>
      <c r="R550" s="8" t="n">
        <v>0.002997685185185185</v>
      </c>
      <c r="S550" s="8" t="n">
        <v>0.004479166666666667</v>
      </c>
      <c r="T550" s="8" t="n">
        <v>0.005567129629629629</v>
      </c>
      <c r="U550" s="8" t="n">
        <v>0.005046296296296296</v>
      </c>
      <c r="V550" t="inlineStr">
        <is>
          <t>–</t>
        </is>
      </c>
      <c r="W550">
        <f>E550 + G550 + I550 + K550 + M550 + O550 + Q550 + S550</f>
        <v/>
      </c>
      <c r="X550" s="9">
        <f>W550 / 8</f>
        <v/>
      </c>
      <c r="Y550" s="9">
        <f>MAX(ABS(E550 - X550), ABS(G550 - X550), ABS(I550 - X550), ABS(K550 - X550), ABS(M550 - X550), ABS(O550 - X550), ABS(Q550 - X550), ABS(S550 - X550))</f>
        <v/>
      </c>
      <c r="Z550" s="8" t="n">
        <v>0.06020833333333334</v>
      </c>
    </row>
    <row r="551">
      <c r="A551" t="inlineStr">
        <is>
          <t>Hunt, Peter (GBR)</t>
        </is>
      </c>
      <c r="B551" t="inlineStr">
        <is>
          <t>25-29</t>
        </is>
      </c>
      <c r="C551" t="inlineStr">
        <is>
          <t>2023 Birmingham</t>
        </is>
      </c>
      <c r="D551" t="inlineStr">
        <is>
          <t>HYROX</t>
        </is>
      </c>
      <c r="E551" s="8" t="n">
        <v>0.002476851851851852</v>
      </c>
      <c r="F551" s="8" t="n">
        <v>0.003078703703703704</v>
      </c>
      <c r="G551" s="8" t="n">
        <v>0.003333333333333334</v>
      </c>
      <c r="H551" s="8" t="n">
        <v>0.00224537037037037</v>
      </c>
      <c r="I551" s="8" t="n">
        <v>0.004212962962962963</v>
      </c>
      <c r="J551" s="8" t="n">
        <v>0.003136574074074074</v>
      </c>
      <c r="K551" s="8" t="n">
        <v>0.004027777777777778</v>
      </c>
      <c r="L551" s="8" t="n">
        <v>0.004606481481481481</v>
      </c>
      <c r="M551" s="8" t="n">
        <v>0.004155092592592592</v>
      </c>
      <c r="N551" s="8" t="n">
        <v>0.003831018518518518</v>
      </c>
      <c r="O551" s="8" t="n">
        <v>0.003703703703703704</v>
      </c>
      <c r="P551" s="8" t="n">
        <v>0.001319444444444444</v>
      </c>
      <c r="Q551" s="8" t="n">
        <v>0.004120370370370371</v>
      </c>
      <c r="R551" s="8" t="n">
        <v>0.002731481481481481</v>
      </c>
      <c r="S551" s="8" t="n">
        <v>0.004363425925925926</v>
      </c>
      <c r="T551" s="8" t="n">
        <v>0.003657407407407407</v>
      </c>
      <c r="U551" s="8" t="n">
        <v>0.0053125</v>
      </c>
      <c r="V551" t="inlineStr">
        <is>
          <t>–</t>
        </is>
      </c>
      <c r="W551">
        <f>E551 + G551 + I551 + K551 + M551 + O551 + Q551 + S551</f>
        <v/>
      </c>
      <c r="X551" s="9">
        <f>W551 / 8</f>
        <v/>
      </c>
      <c r="Y551" s="9">
        <f>MAX(ABS(E551 - X551), ABS(G551 - X551), ABS(I551 - X551), ABS(K551 - X551), ABS(M551 - X551), ABS(O551 - X551), ABS(Q551 - X551), ABS(S551 - X551))</f>
        <v/>
      </c>
      <c r="Z551" s="8" t="n">
        <v>0.06020833333333334</v>
      </c>
    </row>
    <row r="552">
      <c r="A552" t="inlineStr">
        <is>
          <t>Hayes, Richard (GBR)</t>
        </is>
      </c>
      <c r="B552" t="inlineStr">
        <is>
          <t>40-44</t>
        </is>
      </c>
      <c r="C552" t="inlineStr">
        <is>
          <t>2023 Birmingham</t>
        </is>
      </c>
      <c r="D552" t="inlineStr">
        <is>
          <t>HYROX</t>
        </is>
      </c>
      <c r="E552" s="8" t="n">
        <v>0.002650462962962963</v>
      </c>
      <c r="F552" s="8" t="n">
        <v>0.00306712962962963</v>
      </c>
      <c r="G552" s="8" t="n">
        <v>0.003425925925925926</v>
      </c>
      <c r="H552" s="8" t="n">
        <v>0.002002314814814815</v>
      </c>
      <c r="I552" s="8" t="n">
        <v>0.003738425925925926</v>
      </c>
      <c r="J552" s="8" t="n">
        <v>0.004201388888888889</v>
      </c>
      <c r="K552" s="8" t="n">
        <v>0.003796296296296296</v>
      </c>
      <c r="L552" s="8" t="n">
        <v>0.003888888888888889</v>
      </c>
      <c r="M552" s="8" t="n">
        <v>0.00375</v>
      </c>
      <c r="N552" s="8" t="n">
        <v>0.003287037037037037</v>
      </c>
      <c r="O552" s="8" t="n">
        <v>0.003773148148148148</v>
      </c>
      <c r="P552" s="8" t="n">
        <v>0.001574074074074074</v>
      </c>
      <c r="Q552" s="8" t="n">
        <v>0.003842592592592593</v>
      </c>
      <c r="R552" s="8" t="n">
        <v>0.004120370370370371</v>
      </c>
      <c r="S552" s="8" t="n">
        <v>0.0040625</v>
      </c>
      <c r="T552" s="8" t="n">
        <v>0.004293981481481481</v>
      </c>
      <c r="U552" s="8" t="n">
        <v>0.004837962962962963</v>
      </c>
      <c r="V552" t="inlineStr">
        <is>
          <t>–</t>
        </is>
      </c>
      <c r="W552">
        <f>E552 + G552 + I552 + K552 + M552 + O552 + Q552 + S552</f>
        <v/>
      </c>
      <c r="X552" s="9">
        <f>W552 / 8</f>
        <v/>
      </c>
      <c r="Y552" s="9">
        <f>MAX(ABS(E552 - X552), ABS(G552 - X552), ABS(I552 - X552), ABS(K552 - X552), ABS(M552 - X552), ABS(O552 - X552), ABS(Q552 - X552), ABS(S552 - X552))</f>
        <v/>
      </c>
      <c r="Z552" s="8" t="n">
        <v>0.06023148148148148</v>
      </c>
    </row>
    <row r="553">
      <c r="A553" t="inlineStr">
        <is>
          <t>Jackson, Cameron (GBR)</t>
        </is>
      </c>
      <c r="B553" t="inlineStr">
        <is>
          <t>U24</t>
        </is>
      </c>
      <c r="C553" t="inlineStr">
        <is>
          <t>2023 Birmingham</t>
        </is>
      </c>
      <c r="D553" t="inlineStr">
        <is>
          <t>HYROX</t>
        </is>
      </c>
      <c r="E553" s="8" t="n">
        <v>0.002349537037037037</v>
      </c>
      <c r="F553" s="8" t="n">
        <v>0.002974537037037037</v>
      </c>
      <c r="G553" s="8" t="n">
        <v>0.003298611111111111</v>
      </c>
      <c r="H553" s="8" t="n">
        <v>0.002175925925925926</v>
      </c>
      <c r="I553" s="8" t="n">
        <v>0.004456018518518519</v>
      </c>
      <c r="J553" s="8" t="n">
        <v>0.004143518518518519</v>
      </c>
      <c r="K553" s="8" t="n">
        <v>0.003958333333333334</v>
      </c>
      <c r="L553" s="8" t="n">
        <v>0.003819444444444444</v>
      </c>
      <c r="M553" s="8" t="n">
        <v>0.00369212962962963</v>
      </c>
      <c r="N553" s="8" t="n">
        <v>0.003263888888888889</v>
      </c>
      <c r="O553" s="8" t="n">
        <v>0.003703703703703704</v>
      </c>
      <c r="P553" s="8" t="n">
        <v>0.001724537037037037</v>
      </c>
      <c r="Q553" s="8" t="n">
        <v>0.003483796296296296</v>
      </c>
      <c r="R553" s="8" t="n">
        <v>0.003171296296296296</v>
      </c>
      <c r="S553" s="8" t="n">
        <v>0.003900462962962963</v>
      </c>
      <c r="T553" s="8" t="n">
        <v>0.005023148148148148</v>
      </c>
      <c r="U553" s="8" t="n">
        <v>0.005219907407407407</v>
      </c>
      <c r="V553" t="inlineStr">
        <is>
          <t>–</t>
        </is>
      </c>
      <c r="W553">
        <f>E553 + G553 + I553 + K553 + M553 + O553 + Q553 + S553</f>
        <v/>
      </c>
      <c r="X553" s="9">
        <f>W553 / 8</f>
        <v/>
      </c>
      <c r="Y553" s="9">
        <f>MAX(ABS(E553 - X553), ABS(G553 - X553), ABS(I553 - X553), ABS(K553 - X553), ABS(M553 - X553), ABS(O553 - X553), ABS(Q553 - X553), ABS(S553 - X553))</f>
        <v/>
      </c>
      <c r="Z553" s="8" t="n">
        <v>0.06025462962962963</v>
      </c>
    </row>
    <row r="554">
      <c r="A554" t="inlineStr">
        <is>
          <t>Murray, Iain (GBR)</t>
        </is>
      </c>
      <c r="B554" t="inlineStr">
        <is>
          <t>50-54</t>
        </is>
      </c>
      <c r="C554" t="inlineStr">
        <is>
          <t>2023 Birmingham</t>
        </is>
      </c>
      <c r="D554" t="inlineStr">
        <is>
          <t>HYROX</t>
        </is>
      </c>
      <c r="E554" s="8" t="n">
        <v>0.002627314814814815</v>
      </c>
      <c r="F554" s="8" t="n">
        <v>0.003020833333333333</v>
      </c>
      <c r="G554" s="8" t="n">
        <v>0.003472222222222222</v>
      </c>
      <c r="H554" s="8" t="n">
        <v>0.002604166666666667</v>
      </c>
      <c r="I554" s="8" t="n">
        <v>0.003553240740740741</v>
      </c>
      <c r="J554" s="8" t="n">
        <v>0.0034375</v>
      </c>
      <c r="K554" s="8" t="n">
        <v>0.003645833333333333</v>
      </c>
      <c r="L554" s="8" t="n">
        <v>0.004189814814814815</v>
      </c>
      <c r="M554" s="8" t="n">
        <v>0.003819444444444444</v>
      </c>
      <c r="N554" s="8" t="n">
        <v>0.003287037037037037</v>
      </c>
      <c r="O554" s="8" t="n">
        <v>0.003784722222222222</v>
      </c>
      <c r="P554" s="8" t="n">
        <v>0.001712962962962963</v>
      </c>
      <c r="Q554" s="8" t="n">
        <v>0.003680555555555555</v>
      </c>
      <c r="R554" s="8" t="n">
        <v>0.00443287037037037</v>
      </c>
      <c r="S554" s="8" t="n">
        <v>0.004282407407407408</v>
      </c>
      <c r="T554" s="8" t="n">
        <v>0.004421296296296296</v>
      </c>
      <c r="U554" s="8" t="n">
        <v>0.004375</v>
      </c>
      <c r="V554" t="inlineStr">
        <is>
          <t>–</t>
        </is>
      </c>
      <c r="W554">
        <f>E554 + G554 + I554 + K554 + M554 + O554 + Q554 + S554</f>
        <v/>
      </c>
      <c r="X554" s="9">
        <f>W554 / 8</f>
        <v/>
      </c>
      <c r="Y554" s="9">
        <f>MAX(ABS(E554 - X554), ABS(G554 - X554), ABS(I554 - X554), ABS(K554 - X554), ABS(M554 - X554), ABS(O554 - X554), ABS(Q554 - X554), ABS(S554 - X554))</f>
        <v/>
      </c>
      <c r="Z554" s="8" t="n">
        <v>0.06025462962962963</v>
      </c>
    </row>
    <row r="555">
      <c r="A555" t="inlineStr">
        <is>
          <t>Bulley, Gareth (GBR)</t>
        </is>
      </c>
      <c r="B555" t="inlineStr">
        <is>
          <t>35-39</t>
        </is>
      </c>
      <c r="C555" t="inlineStr">
        <is>
          <t>2023 Birmingham</t>
        </is>
      </c>
      <c r="D555" t="inlineStr">
        <is>
          <t>HYROX</t>
        </is>
      </c>
      <c r="E555" s="8" t="n">
        <v>0.002696759259259259</v>
      </c>
      <c r="F555" s="8" t="n">
        <v>0.003136574074074074</v>
      </c>
      <c r="G555" s="8" t="n">
        <v>0.00337962962962963</v>
      </c>
      <c r="H555" s="8" t="n">
        <v>0.002291666666666667</v>
      </c>
      <c r="I555" s="8" t="n">
        <v>0.003668981481481481</v>
      </c>
      <c r="J555" s="8" t="n">
        <v>0.003449074074074074</v>
      </c>
      <c r="K555" s="8" t="n">
        <v>0.003738425925925926</v>
      </c>
      <c r="L555" s="8" t="n">
        <v>0.005069444444444444</v>
      </c>
      <c r="M555" s="8" t="n">
        <v>0.003888888888888889</v>
      </c>
      <c r="N555" s="8" t="n">
        <v>0.003263888888888889</v>
      </c>
      <c r="O555" s="8" t="n">
        <v>0.003657407407407407</v>
      </c>
      <c r="P555" s="8" t="n">
        <v>0.001435185185185185</v>
      </c>
      <c r="Q555" s="8" t="n">
        <v>0.003668981481481481</v>
      </c>
      <c r="R555" s="8" t="n">
        <v>0.004143518518518519</v>
      </c>
      <c r="S555" s="8" t="n">
        <v>0.004328703703703704</v>
      </c>
      <c r="T555" s="8" t="n">
        <v>0.004907407407407407</v>
      </c>
      <c r="U555" s="8" t="n">
        <v>0.003634259259259259</v>
      </c>
      <c r="V555" t="inlineStr">
        <is>
          <t>–</t>
        </is>
      </c>
      <c r="W555">
        <f>E555 + G555 + I555 + K555 + M555 + O555 + Q555 + S555</f>
        <v/>
      </c>
      <c r="X555" s="9">
        <f>W555 / 8</f>
        <v/>
      </c>
      <c r="Y555" s="9">
        <f>MAX(ABS(E555 - X555), ABS(G555 - X555), ABS(I555 - X555), ABS(K555 - X555), ABS(M555 - X555), ABS(O555 - X555), ABS(Q555 - X555), ABS(S555 - X555))</f>
        <v/>
      </c>
      <c r="Z555" s="8" t="n">
        <v>0.06025462962962963</v>
      </c>
    </row>
    <row r="556">
      <c r="A556" t="inlineStr">
        <is>
          <t>St Aubyn, James (GBR)</t>
        </is>
      </c>
      <c r="B556" t="inlineStr">
        <is>
          <t>25-29</t>
        </is>
      </c>
      <c r="C556" t="inlineStr">
        <is>
          <t>2023 Birmingham</t>
        </is>
      </c>
      <c r="D556" t="inlineStr">
        <is>
          <t>HYROX</t>
        </is>
      </c>
      <c r="E556" s="8" t="n">
        <v>0.002789351851851852</v>
      </c>
      <c r="F556" s="8" t="n">
        <v>0.002858796296296296</v>
      </c>
      <c r="G556" s="8" t="n">
        <v>0.003715277777777778</v>
      </c>
      <c r="H556" s="8" t="n">
        <v>0.002326388888888889</v>
      </c>
      <c r="I556" s="8" t="n">
        <v>0.003981481481481482</v>
      </c>
      <c r="J556" s="8" t="n">
        <v>0.003402777777777778</v>
      </c>
      <c r="K556" s="8" t="n">
        <v>0.004212962962962963</v>
      </c>
      <c r="L556" s="8" t="n">
        <v>0.004444444444444444</v>
      </c>
      <c r="M556" s="8" t="n">
        <v>0.004270833333333333</v>
      </c>
      <c r="N556" s="8" t="n">
        <v>0.00318287037037037</v>
      </c>
      <c r="O556" s="8" t="n">
        <v>0.003946759259259259</v>
      </c>
      <c r="P556" s="8" t="n">
        <v>0.001180555555555556</v>
      </c>
      <c r="Q556" s="8" t="n">
        <v>0.004143518518518519</v>
      </c>
      <c r="R556" s="8" t="n">
        <v>0.002719907407407407</v>
      </c>
      <c r="S556" s="8" t="n">
        <v>0.004606481481481481</v>
      </c>
      <c r="T556" s="8" t="n">
        <v>0.004305555555555556</v>
      </c>
      <c r="U556" s="8" t="n">
        <v>0.004247685185185185</v>
      </c>
      <c r="V556" t="inlineStr">
        <is>
          <t>–</t>
        </is>
      </c>
      <c r="W556">
        <f>E556 + G556 + I556 + K556 + M556 + O556 + Q556 + S556</f>
        <v/>
      </c>
      <c r="X556" s="9">
        <f>W556 / 8</f>
        <v/>
      </c>
      <c r="Y556" s="9">
        <f>MAX(ABS(E556 - X556), ABS(G556 - X556), ABS(I556 - X556), ABS(K556 - X556), ABS(M556 - X556), ABS(O556 - X556), ABS(Q556 - X556), ABS(S556 - X556))</f>
        <v/>
      </c>
      <c r="Z556" s="8" t="n">
        <v>0.0602662037037037</v>
      </c>
    </row>
    <row r="557">
      <c r="A557" t="inlineStr">
        <is>
          <t>Derbyshire, Neil (GBR)</t>
        </is>
      </c>
      <c r="B557" t="inlineStr">
        <is>
          <t>40-44</t>
        </is>
      </c>
      <c r="C557" t="inlineStr">
        <is>
          <t>2023 Birmingham</t>
        </is>
      </c>
      <c r="D557" t="inlineStr">
        <is>
          <t>HYROX</t>
        </is>
      </c>
      <c r="E557" s="8" t="n">
        <v>0.002581018518518519</v>
      </c>
      <c r="F557" s="8" t="n">
        <v>0.003009259259259259</v>
      </c>
      <c r="G557" s="8" t="n">
        <v>0.003321759259259259</v>
      </c>
      <c r="H557" s="8" t="n">
        <v>0.003113425925925926</v>
      </c>
      <c r="I557" s="8" t="n">
        <v>0.003356481481481482</v>
      </c>
      <c r="J557" s="8" t="n">
        <v>0.003252314814814815</v>
      </c>
      <c r="K557" s="8" t="n">
        <v>0.003576388888888889</v>
      </c>
      <c r="L557" s="8" t="n">
        <v>0.004155092592592592</v>
      </c>
      <c r="M557" s="8" t="n">
        <v>0.003576388888888889</v>
      </c>
      <c r="N557" s="8" t="n">
        <v>0.003240740740740741</v>
      </c>
      <c r="O557" s="8" t="n">
        <v>0.00369212962962963</v>
      </c>
      <c r="P557" s="8" t="n">
        <v>0.00162037037037037</v>
      </c>
      <c r="Q557" s="8" t="n">
        <v>0.003668981481481481</v>
      </c>
      <c r="R557" s="8" t="n">
        <v>0.004594907407407408</v>
      </c>
      <c r="S557" s="8" t="n">
        <v>0.004097222222222223</v>
      </c>
      <c r="T557" s="8" t="n">
        <v>0.005347222222222222</v>
      </c>
      <c r="U557" s="8" t="n">
        <v>0.004178240740740741</v>
      </c>
      <c r="V557" t="inlineStr">
        <is>
          <t>–</t>
        </is>
      </c>
      <c r="W557">
        <f>E557 + G557 + I557 + K557 + M557 + O557 + Q557 + S557</f>
        <v/>
      </c>
      <c r="X557" s="9">
        <f>W557 / 8</f>
        <v/>
      </c>
      <c r="Y557" s="9">
        <f>MAX(ABS(E557 - X557), ABS(G557 - X557), ABS(I557 - X557), ABS(K557 - X557), ABS(M557 - X557), ABS(O557 - X557), ABS(Q557 - X557), ABS(S557 - X557))</f>
        <v/>
      </c>
      <c r="Z557" s="8" t="n">
        <v>0.06028935185185185</v>
      </c>
    </row>
    <row r="558">
      <c r="A558" t="inlineStr">
        <is>
          <t>Whitby, Robert (GBR)</t>
        </is>
      </c>
      <c r="B558" t="inlineStr">
        <is>
          <t>30-34</t>
        </is>
      </c>
      <c r="C558" t="inlineStr">
        <is>
          <t>2023 Birmingham</t>
        </is>
      </c>
      <c r="D558" t="inlineStr">
        <is>
          <t>HYROX</t>
        </is>
      </c>
      <c r="E558" s="8" t="n">
        <v>0.002777777777777778</v>
      </c>
      <c r="F558" s="8" t="n">
        <v>0.002986111111111111</v>
      </c>
      <c r="G558" s="8" t="n">
        <v>0.00380787037037037</v>
      </c>
      <c r="H558" s="8" t="n">
        <v>0.00244212962962963</v>
      </c>
      <c r="I558" s="8" t="n">
        <v>0.004097222222222223</v>
      </c>
      <c r="J558" s="8" t="n">
        <v>0.003368055555555556</v>
      </c>
      <c r="K558" s="8" t="n">
        <v>0.004178240740740741</v>
      </c>
      <c r="L558" s="8" t="n">
        <v>0.003738425925925926</v>
      </c>
      <c r="M558" s="8" t="n">
        <v>0.004224537037037037</v>
      </c>
      <c r="N558" s="8" t="n">
        <v>0.003333333333333334</v>
      </c>
      <c r="O558" s="8" t="n">
        <v>0.004085648148148148</v>
      </c>
      <c r="P558" s="8" t="n">
        <v>0.001284722222222222</v>
      </c>
      <c r="Q558" s="8" t="n">
        <v>0.004027777777777778</v>
      </c>
      <c r="R558" s="8" t="n">
        <v>0.003101851851851852</v>
      </c>
      <c r="S558" s="8" t="n">
        <v>0.004513888888888888</v>
      </c>
      <c r="T558" s="8" t="n">
        <v>0.003993055555555555</v>
      </c>
      <c r="U558" s="8" t="n">
        <v>0.00443287037037037</v>
      </c>
      <c r="V558" t="inlineStr">
        <is>
          <t>–</t>
        </is>
      </c>
      <c r="W558">
        <f>E558 + G558 + I558 + K558 + M558 + O558 + Q558 + S558</f>
        <v/>
      </c>
      <c r="X558" s="9">
        <f>W558 / 8</f>
        <v/>
      </c>
      <c r="Y558" s="9">
        <f>MAX(ABS(E558 - X558), ABS(G558 - X558), ABS(I558 - X558), ABS(K558 - X558), ABS(M558 - X558), ABS(O558 - X558), ABS(Q558 - X558), ABS(S558 - X558))</f>
        <v/>
      </c>
      <c r="Z558" s="8" t="n">
        <v>0.06030092592592592</v>
      </c>
    </row>
    <row r="559">
      <c r="A559" t="inlineStr">
        <is>
          <t>Wilson, Derek (GBR)</t>
        </is>
      </c>
      <c r="B559" t="inlineStr">
        <is>
          <t>40-44</t>
        </is>
      </c>
      <c r="C559" t="inlineStr">
        <is>
          <t>2023 Birmingham</t>
        </is>
      </c>
      <c r="D559" t="inlineStr">
        <is>
          <t>HYROX</t>
        </is>
      </c>
      <c r="E559" s="8" t="n">
        <v>0.002511574074074074</v>
      </c>
      <c r="F559" s="8" t="n">
        <v>0.002962962962962963</v>
      </c>
      <c r="G559" s="8" t="n">
        <v>0.003530092592592592</v>
      </c>
      <c r="H559" s="8" t="n">
        <v>0.003310185185185185</v>
      </c>
      <c r="I559" s="8" t="n">
        <v>0.003877314814814815</v>
      </c>
      <c r="J559" s="8" t="n">
        <v>0.004849537037037037</v>
      </c>
      <c r="K559" s="8" t="n">
        <v>0.003935185185185185</v>
      </c>
      <c r="L559" s="8" t="n">
        <v>0.003842592592592593</v>
      </c>
      <c r="M559" s="8" t="n">
        <v>0.003831018518518518</v>
      </c>
      <c r="N559" s="8" t="n">
        <v>0.003252314814814815</v>
      </c>
      <c r="O559" s="8" t="n">
        <v>0.003993055555555555</v>
      </c>
      <c r="P559" s="8" t="n">
        <v>0.001435185185185185</v>
      </c>
      <c r="Q559" s="8" t="n">
        <v>0.003819444444444444</v>
      </c>
      <c r="R559" s="8" t="n">
        <v>0.003425925925925926</v>
      </c>
      <c r="S559" s="8" t="n">
        <v>0.003946759259259259</v>
      </c>
      <c r="T559" s="8" t="n">
        <v>0.004143518518518519</v>
      </c>
      <c r="U559" s="8" t="n">
        <v>0.003738425925925926</v>
      </c>
      <c r="V559" t="inlineStr">
        <is>
          <t>–</t>
        </is>
      </c>
      <c r="W559">
        <f>E559 + G559 + I559 + K559 + M559 + O559 + Q559 + S559</f>
        <v/>
      </c>
      <c r="X559" s="9">
        <f>W559 / 8</f>
        <v/>
      </c>
      <c r="Y559" s="9">
        <f>MAX(ABS(E559 - X559), ABS(G559 - X559), ABS(I559 - X559), ABS(K559 - X559), ABS(M559 - X559), ABS(O559 - X559), ABS(Q559 - X559), ABS(S559 - X559))</f>
        <v/>
      </c>
      <c r="Z559" s="8" t="n">
        <v>0.06032407407407407</v>
      </c>
    </row>
    <row r="560">
      <c r="A560" t="inlineStr">
        <is>
          <t>Hechle, Dave (GBR)</t>
        </is>
      </c>
      <c r="B560" t="inlineStr">
        <is>
          <t>45-49</t>
        </is>
      </c>
      <c r="C560" t="inlineStr">
        <is>
          <t>2023 Birmingham</t>
        </is>
      </c>
      <c r="D560" t="inlineStr">
        <is>
          <t>HYROX</t>
        </is>
      </c>
      <c r="E560" s="8" t="n">
        <v>0.002581018518518519</v>
      </c>
      <c r="F560" s="8" t="n">
        <v>0.002905092592592593</v>
      </c>
      <c r="G560" s="8" t="n">
        <v>0.003344907407407408</v>
      </c>
      <c r="H560" s="8" t="n">
        <v>0.001990740740740741</v>
      </c>
      <c r="I560" s="8" t="n">
        <v>0.00349537037037037</v>
      </c>
      <c r="J560" s="8" t="n">
        <v>0.003912037037037037</v>
      </c>
      <c r="K560" s="8" t="n">
        <v>0.003599537037037037</v>
      </c>
      <c r="L560" s="8" t="n">
        <v>0.004467592592592592</v>
      </c>
      <c r="M560" s="8" t="n">
        <v>0.003680555555555555</v>
      </c>
      <c r="N560" s="8" t="n">
        <v>0.003159722222222222</v>
      </c>
      <c r="O560" s="8" t="n">
        <v>0.003564814814814815</v>
      </c>
      <c r="P560" s="8" t="n">
        <v>0.001666666666666667</v>
      </c>
      <c r="Q560" s="8" t="n">
        <v>0.003460648148148148</v>
      </c>
      <c r="R560" s="8" t="n">
        <v>0.004247685185185185</v>
      </c>
      <c r="S560" s="8" t="n">
        <v>0.004444444444444444</v>
      </c>
      <c r="T560" s="8" t="n">
        <v>0.004953703703703704</v>
      </c>
      <c r="U560" s="8" t="n">
        <v>0.004965277777777778</v>
      </c>
      <c r="V560" t="inlineStr">
        <is>
          <t>–</t>
        </is>
      </c>
      <c r="W560">
        <f>E560 + G560 + I560 + K560 + M560 + O560 + Q560 + S560</f>
        <v/>
      </c>
      <c r="X560" s="9">
        <f>W560 / 8</f>
        <v/>
      </c>
      <c r="Y560" s="9">
        <f>MAX(ABS(E560 - X560), ABS(G560 - X560), ABS(I560 - X560), ABS(K560 - X560), ABS(M560 - X560), ABS(O560 - X560), ABS(Q560 - X560), ABS(S560 - X560))</f>
        <v/>
      </c>
      <c r="Z560" s="8" t="n">
        <v>0.06034722222222222</v>
      </c>
    </row>
    <row r="561">
      <c r="A561" t="inlineStr">
        <is>
          <t>Wright, Jonathan (GBR)</t>
        </is>
      </c>
      <c r="B561" t="inlineStr">
        <is>
          <t>35-39</t>
        </is>
      </c>
      <c r="C561" t="inlineStr">
        <is>
          <t>2023 Birmingham</t>
        </is>
      </c>
      <c r="D561" t="inlineStr">
        <is>
          <t>HYROX</t>
        </is>
      </c>
      <c r="E561" s="8" t="n">
        <v>0.002581018518518519</v>
      </c>
      <c r="F561" s="8" t="n">
        <v>0.002974537037037037</v>
      </c>
      <c r="G561" s="8" t="n">
        <v>0.00349537037037037</v>
      </c>
      <c r="H561" s="8" t="n">
        <v>0.002268518518518519</v>
      </c>
      <c r="I561" s="8" t="n">
        <v>0.003819444444444444</v>
      </c>
      <c r="J561" s="8" t="n">
        <v>0.005104166666666667</v>
      </c>
      <c r="K561" s="8" t="n">
        <v>0.003761574074074074</v>
      </c>
      <c r="L561" s="8" t="n">
        <v>0.003159722222222222</v>
      </c>
      <c r="M561" s="8" t="n">
        <v>0.003865740740740741</v>
      </c>
      <c r="N561" s="8" t="n">
        <v>0.003125</v>
      </c>
      <c r="O561" s="8" t="n">
        <v>0.003877314814814815</v>
      </c>
      <c r="P561" s="8" t="n">
        <v>0.001261574074074074</v>
      </c>
      <c r="Q561" s="8" t="n">
        <v>0.003842592592592593</v>
      </c>
      <c r="R561" s="8" t="n">
        <v>0.003541666666666666</v>
      </c>
      <c r="S561" s="8" t="n">
        <v>0.004178240740740741</v>
      </c>
      <c r="T561" s="8" t="n">
        <v>0.006006944444444444</v>
      </c>
      <c r="U561" s="8" t="n">
        <v>0.003576388888888889</v>
      </c>
      <c r="V561" t="inlineStr">
        <is>
          <t>–</t>
        </is>
      </c>
      <c r="W561">
        <f>E561 + G561 + I561 + K561 + M561 + O561 + Q561 + S561</f>
        <v/>
      </c>
      <c r="X561" s="9">
        <f>W561 / 8</f>
        <v/>
      </c>
      <c r="Y561" s="9">
        <f>MAX(ABS(E561 - X561), ABS(G561 - X561), ABS(I561 - X561), ABS(K561 - X561), ABS(M561 - X561), ABS(O561 - X561), ABS(Q561 - X561), ABS(S561 - X561))</f>
        <v/>
      </c>
      <c r="Z561" s="8" t="n">
        <v>0.06034722222222222</v>
      </c>
    </row>
    <row r="562">
      <c r="A562" t="inlineStr">
        <is>
          <t>Cockeram, Fraser (GBR)</t>
        </is>
      </c>
      <c r="B562" t="inlineStr">
        <is>
          <t>30-34</t>
        </is>
      </c>
      <c r="C562" t="inlineStr">
        <is>
          <t>2023 Birmingham</t>
        </is>
      </c>
      <c r="D562" t="inlineStr">
        <is>
          <t>HYROX</t>
        </is>
      </c>
      <c r="E562" s="8" t="n">
        <v>0.002175925925925926</v>
      </c>
      <c r="F562" s="8" t="n">
        <v>0.002986111111111111</v>
      </c>
      <c r="G562" s="8" t="n">
        <v>0.003252314814814815</v>
      </c>
      <c r="H562" s="8" t="n">
        <v>0.00244212962962963</v>
      </c>
      <c r="I562" s="8" t="n">
        <v>0.003657407407407407</v>
      </c>
      <c r="J562" s="8" t="n">
        <v>0.004212962962962963</v>
      </c>
      <c r="K562" s="8" t="n">
        <v>0.003564814814814815</v>
      </c>
      <c r="L562" s="8" t="n">
        <v>0.003657407407407407</v>
      </c>
      <c r="M562" s="8" t="n">
        <v>0.003668981481481481</v>
      </c>
      <c r="N562" s="8" t="n">
        <v>0.003356481481481482</v>
      </c>
      <c r="O562" s="8" t="n">
        <v>0.003634259259259259</v>
      </c>
      <c r="P562" s="8" t="n">
        <v>0.001585648148148148</v>
      </c>
      <c r="Q562" s="8" t="n">
        <v>0.003854166666666667</v>
      </c>
      <c r="R562" s="8" t="n">
        <v>0.003831018518518518</v>
      </c>
      <c r="S562" s="8" t="n">
        <v>0.004166666666666667</v>
      </c>
      <c r="T562" s="8" t="n">
        <v>0.006122685185185185</v>
      </c>
      <c r="U562" s="8" t="n">
        <v>0.00431712962962963</v>
      </c>
      <c r="V562" t="inlineStr">
        <is>
          <t>–</t>
        </is>
      </c>
      <c r="W562">
        <f>E562 + G562 + I562 + K562 + M562 + O562 + Q562 + S562</f>
        <v/>
      </c>
      <c r="X562" s="9">
        <f>W562 / 8</f>
        <v/>
      </c>
      <c r="Y562" s="9">
        <f>MAX(ABS(E562 - X562), ABS(G562 - X562), ABS(I562 - X562), ABS(K562 - X562), ABS(M562 - X562), ABS(O562 - X562), ABS(Q562 - X562), ABS(S562 - X562))</f>
        <v/>
      </c>
      <c r="Z562" s="8" t="n">
        <v>0.06038194444444445</v>
      </c>
    </row>
    <row r="563">
      <c r="A563" t="inlineStr">
        <is>
          <t>Fortune, Paul (GBR)</t>
        </is>
      </c>
      <c r="B563" t="inlineStr">
        <is>
          <t>40-44</t>
        </is>
      </c>
      <c r="C563" t="inlineStr">
        <is>
          <t>2023 Birmingham</t>
        </is>
      </c>
      <c r="D563" t="inlineStr">
        <is>
          <t>HYROX</t>
        </is>
      </c>
      <c r="E563" s="8" t="n">
        <v>0.002291666666666667</v>
      </c>
      <c r="F563" s="8" t="n">
        <v>0.00306712962962963</v>
      </c>
      <c r="G563" s="8" t="n">
        <v>0.00318287037037037</v>
      </c>
      <c r="H563" s="8" t="n">
        <v>0.002650462962962963</v>
      </c>
      <c r="I563" s="8" t="n">
        <v>0.003263888888888889</v>
      </c>
      <c r="J563" s="8" t="n">
        <v>0.003287037037037037</v>
      </c>
      <c r="K563" s="8" t="n">
        <v>0.003530092592592592</v>
      </c>
      <c r="L563" s="8" t="n">
        <v>0.004421296296296296</v>
      </c>
      <c r="M563" s="8" t="n">
        <v>0.003831018518518518</v>
      </c>
      <c r="N563" s="8" t="n">
        <v>0.003541666666666666</v>
      </c>
      <c r="O563" s="8" t="n">
        <v>0.003553240740740741</v>
      </c>
      <c r="P563" s="8" t="n">
        <v>0.001400462962962963</v>
      </c>
      <c r="Q563" s="8" t="n">
        <v>0.003553240740740741</v>
      </c>
      <c r="R563" s="8" t="n">
        <v>0.004201388888888889</v>
      </c>
      <c r="S563" s="8" t="n">
        <v>0.003981481481481482</v>
      </c>
      <c r="T563" s="8" t="n">
        <v>0.006261574074074074</v>
      </c>
      <c r="U563" s="8" t="n">
        <v>0.004467592592592592</v>
      </c>
      <c r="V563" t="inlineStr">
        <is>
          <t>–</t>
        </is>
      </c>
      <c r="W563">
        <f>E563 + G563 + I563 + K563 + M563 + O563 + Q563 + S563</f>
        <v/>
      </c>
      <c r="X563" s="9">
        <f>W563 / 8</f>
        <v/>
      </c>
      <c r="Y563" s="9">
        <f>MAX(ABS(E563 - X563), ABS(G563 - X563), ABS(I563 - X563), ABS(K563 - X563), ABS(M563 - X563), ABS(O563 - X563), ABS(Q563 - X563), ABS(S563 - X563))</f>
        <v/>
      </c>
      <c r="Z563" s="8" t="n">
        <v>0.06038194444444445</v>
      </c>
    </row>
    <row r="564">
      <c r="A564" t="inlineStr">
        <is>
          <t>Taylor, Oliver (GBR)</t>
        </is>
      </c>
      <c r="B564" t="inlineStr">
        <is>
          <t>35-39</t>
        </is>
      </c>
      <c r="C564" t="inlineStr">
        <is>
          <t>2023 Birmingham</t>
        </is>
      </c>
      <c r="D564" t="inlineStr">
        <is>
          <t>HYROX</t>
        </is>
      </c>
      <c r="E564" s="8" t="n">
        <v>0.002268518518518519</v>
      </c>
      <c r="F564" s="8" t="n">
        <v>0.002766203703703704</v>
      </c>
      <c r="G564" s="8" t="n">
        <v>0.003611111111111111</v>
      </c>
      <c r="H564" s="8" t="n">
        <v>0.002789351851851852</v>
      </c>
      <c r="I564" s="8" t="n">
        <v>0.003726851851851852</v>
      </c>
      <c r="J564" s="8" t="n">
        <v>0.004212962962962963</v>
      </c>
      <c r="K564" s="8" t="n">
        <v>0.003888888888888889</v>
      </c>
      <c r="L564" s="8" t="n">
        <v>0.002939814814814815</v>
      </c>
      <c r="M564" s="8" t="n">
        <v>0.004108796296296296</v>
      </c>
      <c r="N564" s="8" t="n">
        <v>0.003287037037037037</v>
      </c>
      <c r="O564" s="8" t="n">
        <v>0.003831018518518518</v>
      </c>
      <c r="P564" s="8" t="n">
        <v>0.001319444444444444</v>
      </c>
      <c r="Q564" s="8" t="n">
        <v>0.003738425925925926</v>
      </c>
      <c r="R564" s="8" t="n">
        <v>0.002905092592592593</v>
      </c>
      <c r="S564" s="8" t="n">
        <v>0.004340277777777778</v>
      </c>
      <c r="T564" s="8" t="n">
        <v>0.003900462962962963</v>
      </c>
      <c r="U564" s="8" t="n">
        <v>0.006898148148148148</v>
      </c>
      <c r="V564" t="inlineStr">
        <is>
          <t>–</t>
        </is>
      </c>
      <c r="W564">
        <f>E564 + G564 + I564 + K564 + M564 + O564 + Q564 + S564</f>
        <v/>
      </c>
      <c r="X564" s="9">
        <f>W564 / 8</f>
        <v/>
      </c>
      <c r="Y564" s="9">
        <f>MAX(ABS(E564 - X564), ABS(G564 - X564), ABS(I564 - X564), ABS(K564 - X564), ABS(M564 - X564), ABS(O564 - X564), ABS(Q564 - X564), ABS(S564 - X564))</f>
        <v/>
      </c>
      <c r="Z564" s="8" t="n">
        <v>0.06043981481481481</v>
      </c>
    </row>
    <row r="565">
      <c r="A565" t="inlineStr">
        <is>
          <t>Cubley, Nathan (GBR)</t>
        </is>
      </c>
      <c r="B565" t="inlineStr">
        <is>
          <t>25-29</t>
        </is>
      </c>
      <c r="C565" t="inlineStr">
        <is>
          <t>2023 Birmingham</t>
        </is>
      </c>
      <c r="D565" t="inlineStr">
        <is>
          <t>HYROX</t>
        </is>
      </c>
      <c r="E565" s="8" t="n">
        <v>0.002164351851851852</v>
      </c>
      <c r="F565" s="8" t="n">
        <v>0.003009259259259259</v>
      </c>
      <c r="G565" s="8" t="n">
        <v>0.003553240740740741</v>
      </c>
      <c r="H565" s="8" t="n">
        <v>0.002824074074074074</v>
      </c>
      <c r="I565" s="8" t="n">
        <v>0.003645833333333333</v>
      </c>
      <c r="J565" s="8" t="n">
        <v>0.00443287037037037</v>
      </c>
      <c r="K565" s="8" t="n">
        <v>0.003842592592592593</v>
      </c>
      <c r="L565" s="8" t="n">
        <v>0.003414351851851852</v>
      </c>
      <c r="M565" s="8" t="n">
        <v>0.00375</v>
      </c>
      <c r="N565" s="8" t="n">
        <v>0.003310185185185185</v>
      </c>
      <c r="O565" s="8" t="n">
        <v>0.003634259259259259</v>
      </c>
      <c r="P565" s="8" t="n">
        <v>0.002025462962962963</v>
      </c>
      <c r="Q565" s="8" t="n">
        <v>0.005358796296296296</v>
      </c>
      <c r="R565" s="8" t="n">
        <v>0.003020833333333333</v>
      </c>
      <c r="S565" s="8" t="n">
        <v>0.004016203703703704</v>
      </c>
      <c r="T565" s="8" t="n">
        <v>0.003958333333333334</v>
      </c>
      <c r="U565" s="8" t="n">
        <v>0.004606481481481481</v>
      </c>
      <c r="V565" t="inlineStr">
        <is>
          <t>–</t>
        </is>
      </c>
      <c r="W565">
        <f>E565 + G565 + I565 + K565 + M565 + O565 + Q565 + S565</f>
        <v/>
      </c>
      <c r="X565" s="9">
        <f>W565 / 8</f>
        <v/>
      </c>
      <c r="Y565" s="9">
        <f>MAX(ABS(E565 - X565), ABS(G565 - X565), ABS(I565 - X565), ABS(K565 - X565), ABS(M565 - X565), ABS(O565 - X565), ABS(Q565 - X565), ABS(S565 - X565))</f>
        <v/>
      </c>
      <c r="Z565" s="8" t="n">
        <v>0.06048611111111111</v>
      </c>
    </row>
    <row r="566">
      <c r="A566" t="inlineStr">
        <is>
          <t>Maile, Harry (GBR)</t>
        </is>
      </c>
      <c r="B566" t="inlineStr">
        <is>
          <t>25-29</t>
        </is>
      </c>
      <c r="C566" t="inlineStr">
        <is>
          <t>2023 Birmingham</t>
        </is>
      </c>
      <c r="D566" t="inlineStr">
        <is>
          <t>HYROX</t>
        </is>
      </c>
      <c r="E566" s="8" t="n">
        <v>0.002453703703703704</v>
      </c>
      <c r="F566" s="8" t="n">
        <v>0.002951388888888889</v>
      </c>
      <c r="G566" s="8" t="n">
        <v>0.003449074074074074</v>
      </c>
      <c r="H566" s="8" t="n">
        <v>0.002951388888888889</v>
      </c>
      <c r="I566" s="8" t="n">
        <v>0.003738425925925926</v>
      </c>
      <c r="J566" s="8" t="n">
        <v>0.003622685185185185</v>
      </c>
      <c r="K566" s="8" t="n">
        <v>0.00369212962962963</v>
      </c>
      <c r="L566" s="8" t="n">
        <v>0.004027777777777778</v>
      </c>
      <c r="M566" s="8" t="n">
        <v>0.00375</v>
      </c>
      <c r="N566" s="8" t="n">
        <v>0.003356481481481482</v>
      </c>
      <c r="O566" s="8" t="n">
        <v>0.003761574074074074</v>
      </c>
      <c r="P566" s="8" t="n">
        <v>0.001458333333333333</v>
      </c>
      <c r="Q566" s="8" t="n">
        <v>0.00400462962962963</v>
      </c>
      <c r="R566" s="8" t="n">
        <v>0.003877314814814815</v>
      </c>
      <c r="S566" s="8" t="n">
        <v>0.004803240740740741</v>
      </c>
      <c r="T566" s="8" t="n">
        <v>0.004641203703703704</v>
      </c>
      <c r="U566" s="8" t="n">
        <v>0.004074074074074074</v>
      </c>
      <c r="V566" t="inlineStr">
        <is>
          <t>–</t>
        </is>
      </c>
      <c r="W566">
        <f>E566 + G566 + I566 + K566 + M566 + O566 + Q566 + S566</f>
        <v/>
      </c>
      <c r="X566" s="9">
        <f>W566 / 8</f>
        <v/>
      </c>
      <c r="Y566" s="9">
        <f>MAX(ABS(E566 - X566), ABS(G566 - X566), ABS(I566 - X566), ABS(K566 - X566), ABS(M566 - X566), ABS(O566 - X566), ABS(Q566 - X566), ABS(S566 - X566))</f>
        <v/>
      </c>
      <c r="Z566" s="8" t="n">
        <v>0.06050925925925926</v>
      </c>
    </row>
    <row r="567">
      <c r="A567" t="inlineStr">
        <is>
          <t>Kupferman, Lee (GBR)</t>
        </is>
      </c>
      <c r="B567" t="inlineStr">
        <is>
          <t>35-39</t>
        </is>
      </c>
      <c r="C567" t="inlineStr">
        <is>
          <t>2023 Birmingham</t>
        </is>
      </c>
      <c r="D567" t="inlineStr">
        <is>
          <t>HYROX</t>
        </is>
      </c>
      <c r="E567" s="8" t="n">
        <v>0.002638888888888889</v>
      </c>
      <c r="F567" s="8" t="n">
        <v>0.003159722222222222</v>
      </c>
      <c r="G567" s="8" t="n">
        <v>0.003483796296296296</v>
      </c>
      <c r="H567" s="8" t="n">
        <v>0.001805555555555555</v>
      </c>
      <c r="I567" s="8" t="n">
        <v>0.003877314814814815</v>
      </c>
      <c r="J567" s="8" t="n">
        <v>0.003206018518518519</v>
      </c>
      <c r="K567" s="8" t="n">
        <v>0.003888888888888889</v>
      </c>
      <c r="L567" s="8" t="n">
        <v>0.003414351851851852</v>
      </c>
      <c r="M567" s="8" t="n">
        <v>0.003935185185185185</v>
      </c>
      <c r="N567" s="8" t="n">
        <v>0.003229166666666667</v>
      </c>
      <c r="O567" s="8" t="n">
        <v>0.003900462962962963</v>
      </c>
      <c r="P567" s="8" t="n">
        <v>0.001747685185185185</v>
      </c>
      <c r="Q567" s="8" t="n">
        <v>0.003958333333333334</v>
      </c>
      <c r="R567" s="8" t="n">
        <v>0.004155092592592592</v>
      </c>
      <c r="S567" s="8" t="n">
        <v>0.005</v>
      </c>
      <c r="T567" s="8" t="n">
        <v>0.004988425925925926</v>
      </c>
      <c r="U567" s="8" t="n">
        <v>0.004212962962962963</v>
      </c>
      <c r="V567" t="inlineStr">
        <is>
          <t>–</t>
        </is>
      </c>
      <c r="W567">
        <f>E567 + G567 + I567 + K567 + M567 + O567 + Q567 + S567</f>
        <v/>
      </c>
      <c r="X567" s="9">
        <f>W567 / 8</f>
        <v/>
      </c>
      <c r="Y567" s="9">
        <f>MAX(ABS(E567 - X567), ABS(G567 - X567), ABS(I567 - X567), ABS(K567 - X567), ABS(M567 - X567), ABS(O567 - X567), ABS(Q567 - X567), ABS(S567 - X567))</f>
        <v/>
      </c>
      <c r="Z567" s="8" t="n">
        <v>0.06050925925925926</v>
      </c>
    </row>
    <row r="568">
      <c r="A568" t="inlineStr">
        <is>
          <t>Light, David (GBR)</t>
        </is>
      </c>
      <c r="B568" t="inlineStr">
        <is>
          <t>U24</t>
        </is>
      </c>
      <c r="C568" t="inlineStr">
        <is>
          <t>2023 Birmingham</t>
        </is>
      </c>
      <c r="D568" t="inlineStr">
        <is>
          <t>HYROX</t>
        </is>
      </c>
      <c r="E568" s="8" t="n">
        <v>0.002430555555555556</v>
      </c>
      <c r="F568" s="8" t="n">
        <v>0.002893518518518518</v>
      </c>
      <c r="G568" s="8" t="n">
        <v>0.003483796296296296</v>
      </c>
      <c r="H568" s="8" t="n">
        <v>0.002592592592592593</v>
      </c>
      <c r="I568" s="8" t="n">
        <v>0.004166666666666667</v>
      </c>
      <c r="J568" s="8" t="n">
        <v>0.003298611111111111</v>
      </c>
      <c r="K568" s="8" t="n">
        <v>0.004131944444444444</v>
      </c>
      <c r="L568" s="8" t="n">
        <v>0.002766203703703704</v>
      </c>
      <c r="M568" s="8" t="n">
        <v>0.004398148148148148</v>
      </c>
      <c r="N568" s="8" t="n">
        <v>0.003877314814814815</v>
      </c>
      <c r="O568" s="8" t="n">
        <v>0.004016203703703704</v>
      </c>
      <c r="P568" s="8" t="n">
        <v>0.0015625</v>
      </c>
      <c r="Q568" s="8" t="n">
        <v>0.003819444444444444</v>
      </c>
      <c r="R568" s="8" t="n">
        <v>0.003159722222222222</v>
      </c>
      <c r="S568" s="8" t="n">
        <v>0.004456018518518519</v>
      </c>
      <c r="T568" s="8" t="n">
        <v>0.0053125</v>
      </c>
      <c r="U568" s="8" t="n">
        <v>0.004236111111111112</v>
      </c>
      <c r="V568" t="inlineStr">
        <is>
          <t>–</t>
        </is>
      </c>
      <c r="W568">
        <f>E568 + G568 + I568 + K568 + M568 + O568 + Q568 + S568</f>
        <v/>
      </c>
      <c r="X568" s="9">
        <f>W568 / 8</f>
        <v/>
      </c>
      <c r="Y568" s="9">
        <f>MAX(ABS(E568 - X568), ABS(G568 - X568), ABS(I568 - X568), ABS(K568 - X568), ABS(M568 - X568), ABS(O568 - X568), ABS(Q568 - X568), ABS(S568 - X568))</f>
        <v/>
      </c>
      <c r="Z568" s="8" t="n">
        <v>0.06050925925925926</v>
      </c>
    </row>
    <row r="569">
      <c r="A569" t="inlineStr">
        <is>
          <t>Hankey, Richard (GBR)</t>
        </is>
      </c>
      <c r="B569" t="inlineStr">
        <is>
          <t>30-34</t>
        </is>
      </c>
      <c r="C569" t="inlineStr">
        <is>
          <t>2023 Birmingham</t>
        </is>
      </c>
      <c r="D569" t="inlineStr">
        <is>
          <t>HYROX</t>
        </is>
      </c>
      <c r="E569" s="8" t="n">
        <v>0.002835648148148148</v>
      </c>
      <c r="F569" s="8" t="n">
        <v>0.002858796296296296</v>
      </c>
      <c r="G569" s="8" t="n">
        <v>0.003912037037037037</v>
      </c>
      <c r="H569" s="8" t="n">
        <v>0.002488425925925926</v>
      </c>
      <c r="I569" s="8" t="n">
        <v>0.003946759259259259</v>
      </c>
      <c r="J569" s="8" t="n">
        <v>0.003483796296296296</v>
      </c>
      <c r="K569" s="8" t="n">
        <v>0.004027777777777778</v>
      </c>
      <c r="L569" s="8" t="n">
        <v>0.0040625</v>
      </c>
      <c r="M569" s="8" t="n">
        <v>0.003935185185185185</v>
      </c>
      <c r="N569" s="8" t="n">
        <v>0.003148148148148148</v>
      </c>
      <c r="O569" s="8" t="n">
        <v>0.003888888888888889</v>
      </c>
      <c r="P569" s="8" t="n">
        <v>0.001793981481481481</v>
      </c>
      <c r="Q569" s="8" t="n">
        <v>0.003819444444444444</v>
      </c>
      <c r="R569" s="8" t="n">
        <v>0.003252314814814815</v>
      </c>
      <c r="S569" s="8" t="n">
        <v>0.004456018518518519</v>
      </c>
      <c r="T569" s="8" t="n">
        <v>0.00400462962962963</v>
      </c>
      <c r="U569" s="8" t="n">
        <v>0.00474537037037037</v>
      </c>
      <c r="V569" t="inlineStr">
        <is>
          <t>–</t>
        </is>
      </c>
      <c r="W569">
        <f>E569 + G569 + I569 + K569 + M569 + O569 + Q569 + S569</f>
        <v/>
      </c>
      <c r="X569" s="9">
        <f>W569 / 8</f>
        <v/>
      </c>
      <c r="Y569" s="9">
        <f>MAX(ABS(E569 - X569), ABS(G569 - X569), ABS(I569 - X569), ABS(K569 - X569), ABS(M569 - X569), ABS(O569 - X569), ABS(Q569 - X569), ABS(S569 - X569))</f>
        <v/>
      </c>
      <c r="Z569" s="8" t="n">
        <v>0.06055555555555556</v>
      </c>
    </row>
    <row r="570">
      <c r="A570" t="inlineStr">
        <is>
          <t>Meredith, Gavin (GBR)</t>
        </is>
      </c>
      <c r="B570" t="inlineStr">
        <is>
          <t>40-44</t>
        </is>
      </c>
      <c r="C570" t="inlineStr">
        <is>
          <t>2023 Birmingham</t>
        </is>
      </c>
      <c r="D570" t="inlineStr">
        <is>
          <t>HYROX</t>
        </is>
      </c>
      <c r="E570" s="8" t="n">
        <v>0.004050925925925926</v>
      </c>
      <c r="F570" s="8" t="n">
        <v>0.002835648148148148</v>
      </c>
      <c r="G570" s="8" t="n">
        <v>0.003368055555555556</v>
      </c>
      <c r="H570" s="8" t="n">
        <v>0.001886574074074074</v>
      </c>
      <c r="I570" s="8" t="n">
        <v>0.003645833333333333</v>
      </c>
      <c r="J570" s="8" t="n">
        <v>0.003252314814814815</v>
      </c>
      <c r="K570" s="8" t="n">
        <v>0.003564814814814815</v>
      </c>
      <c r="L570" s="8" t="n">
        <v>0.004120370370370371</v>
      </c>
      <c r="M570" s="8" t="n">
        <v>0.003645833333333333</v>
      </c>
      <c r="N570" s="8" t="n">
        <v>0.003310185185185185</v>
      </c>
      <c r="O570" s="8" t="n">
        <v>0.003634259259259259</v>
      </c>
      <c r="P570" s="8" t="n">
        <v>0.001458333333333333</v>
      </c>
      <c r="Q570" s="8" t="n">
        <v>0.003634259259259259</v>
      </c>
      <c r="R570" s="8" t="n">
        <v>0.0040625</v>
      </c>
      <c r="S570" s="8" t="n">
        <v>0.004791666666666666</v>
      </c>
      <c r="T570" s="8" t="n">
        <v>0.004583333333333333</v>
      </c>
      <c r="U570" s="8" t="n">
        <v>0.004849537037037037</v>
      </c>
      <c r="V570" t="inlineStr">
        <is>
          <t>–</t>
        </is>
      </c>
      <c r="W570">
        <f>E570 + G570 + I570 + K570 + M570 + O570 + Q570 + S570</f>
        <v/>
      </c>
      <c r="X570" s="9">
        <f>W570 / 8</f>
        <v/>
      </c>
      <c r="Y570" s="9">
        <f>MAX(ABS(E570 - X570), ABS(G570 - X570), ABS(I570 - X570), ABS(K570 - X570), ABS(M570 - X570), ABS(O570 - X570), ABS(Q570 - X570), ABS(S570 - X570))</f>
        <v/>
      </c>
      <c r="Z570" s="8" t="n">
        <v>0.06060185185185185</v>
      </c>
    </row>
    <row r="571">
      <c r="A571" t="inlineStr">
        <is>
          <t>Jordan, Stephen (GBR)</t>
        </is>
      </c>
      <c r="B571" t="inlineStr">
        <is>
          <t>40-44</t>
        </is>
      </c>
      <c r="C571" t="inlineStr">
        <is>
          <t>2023 Birmingham</t>
        </is>
      </c>
      <c r="D571" t="inlineStr">
        <is>
          <t>HYROX</t>
        </is>
      </c>
      <c r="E571" s="8" t="n">
        <v>0.002546296296296297</v>
      </c>
      <c r="F571" s="8" t="n">
        <v>0.00287037037037037</v>
      </c>
      <c r="G571" s="8" t="n">
        <v>0.003402777777777778</v>
      </c>
      <c r="H571" s="8" t="n">
        <v>0.002743055555555555</v>
      </c>
      <c r="I571" s="8" t="n">
        <v>0.003460648148148148</v>
      </c>
      <c r="J571" s="8" t="n">
        <v>0.004988425925925926</v>
      </c>
      <c r="K571" s="8" t="n">
        <v>0.003576388888888889</v>
      </c>
      <c r="L571" s="8" t="n">
        <v>0.00375</v>
      </c>
      <c r="M571" s="8" t="n">
        <v>0.003680555555555555</v>
      </c>
      <c r="N571" s="8" t="n">
        <v>0.00349537037037037</v>
      </c>
      <c r="O571" s="8" t="n">
        <v>0.003611111111111111</v>
      </c>
      <c r="P571" s="8" t="n">
        <v>0.001909722222222222</v>
      </c>
      <c r="Q571" s="8" t="n">
        <v>0.003599537037037037</v>
      </c>
      <c r="R571" s="8" t="n">
        <v>0.003136574074074074</v>
      </c>
      <c r="S571" s="8" t="n">
        <v>0.004247685185185185</v>
      </c>
      <c r="T571" s="8" t="n">
        <v>0.004282407407407408</v>
      </c>
      <c r="U571" s="8" t="n">
        <v>0.005381944444444444</v>
      </c>
      <c r="V571" t="inlineStr">
        <is>
          <t>–</t>
        </is>
      </c>
      <c r="W571">
        <f>E571 + G571 + I571 + K571 + M571 + O571 + Q571 + S571</f>
        <v/>
      </c>
      <c r="X571" s="9">
        <f>W571 / 8</f>
        <v/>
      </c>
      <c r="Y571" s="9">
        <f>MAX(ABS(E571 - X571), ABS(G571 - X571), ABS(I571 - X571), ABS(K571 - X571), ABS(M571 - X571), ABS(O571 - X571), ABS(Q571 - X571), ABS(S571 - X571))</f>
        <v/>
      </c>
      <c r="Z571" s="8" t="n">
        <v>0.06060185185185185</v>
      </c>
    </row>
    <row r="572">
      <c r="A572" t="inlineStr">
        <is>
          <t>Banner, Ricky (GBR)</t>
        </is>
      </c>
      <c r="B572" t="inlineStr">
        <is>
          <t>40-44</t>
        </is>
      </c>
      <c r="C572" t="inlineStr">
        <is>
          <t>2023 Birmingham</t>
        </is>
      </c>
      <c r="D572" t="inlineStr">
        <is>
          <t>HYROX</t>
        </is>
      </c>
      <c r="E572" s="8" t="n">
        <v>0.002476851851851852</v>
      </c>
      <c r="F572" s="8" t="n">
        <v>0.002951388888888889</v>
      </c>
      <c r="G572" s="8" t="n">
        <v>0.003402777777777778</v>
      </c>
      <c r="H572" s="8" t="n">
        <v>0.002395833333333333</v>
      </c>
      <c r="I572" s="8" t="n">
        <v>0.003854166666666667</v>
      </c>
      <c r="J572" s="8" t="n">
        <v>0.004270833333333333</v>
      </c>
      <c r="K572" s="8" t="n">
        <v>0.003981481481481482</v>
      </c>
      <c r="L572" s="8" t="n">
        <v>0.003206018518518519</v>
      </c>
      <c r="M572" s="8" t="n">
        <v>0.0040625</v>
      </c>
      <c r="N572" s="8" t="n">
        <v>0.0034375</v>
      </c>
      <c r="O572" s="8" t="n">
        <v>0.003912037037037037</v>
      </c>
      <c r="P572" s="8" t="n">
        <v>0.001724537037037037</v>
      </c>
      <c r="Q572" s="8" t="n">
        <v>0.003900462962962963</v>
      </c>
      <c r="R572" s="8" t="n">
        <v>0.002303240740740741</v>
      </c>
      <c r="S572" s="8" t="n">
        <v>0.004618055555555556</v>
      </c>
      <c r="T572" s="8" t="n">
        <v>0.004814814814814815</v>
      </c>
      <c r="U572" s="8" t="n">
        <v>0.005462962962962963</v>
      </c>
      <c r="V572" t="inlineStr">
        <is>
          <t>–</t>
        </is>
      </c>
      <c r="W572">
        <f>E572 + G572 + I572 + K572 + M572 + O572 + Q572 + S572</f>
        <v/>
      </c>
      <c r="X572" s="9">
        <f>W572 / 8</f>
        <v/>
      </c>
      <c r="Y572" s="9">
        <f>MAX(ABS(E572 - X572), ABS(G572 - X572), ABS(I572 - X572), ABS(K572 - X572), ABS(M572 - X572), ABS(O572 - X572), ABS(Q572 - X572), ABS(S572 - X572))</f>
        <v/>
      </c>
      <c r="Z572" s="8" t="n">
        <v>0.06065972222222222</v>
      </c>
    </row>
    <row r="573">
      <c r="A573" t="inlineStr">
        <is>
          <t>Plews, Gavin (GBR)</t>
        </is>
      </c>
      <c r="B573" t="inlineStr">
        <is>
          <t>40-44</t>
        </is>
      </c>
      <c r="C573" t="inlineStr">
        <is>
          <t>2023 Birmingham</t>
        </is>
      </c>
      <c r="D573" t="inlineStr">
        <is>
          <t>HYROX</t>
        </is>
      </c>
      <c r="E573" s="8" t="n">
        <v>0.002789351851851852</v>
      </c>
      <c r="F573" s="8" t="n">
        <v>0.002962962962962963</v>
      </c>
      <c r="G573" s="8" t="n">
        <v>0.003668981481481481</v>
      </c>
      <c r="H573" s="8" t="n">
        <v>0.002465277777777778</v>
      </c>
      <c r="I573" s="8" t="n">
        <v>0.003946759259259259</v>
      </c>
      <c r="J573" s="8" t="n">
        <v>0.003553240740740741</v>
      </c>
      <c r="K573" s="8" t="n">
        <v>0.00380787037037037</v>
      </c>
      <c r="L573" s="8" t="n">
        <v>0.004826388888888889</v>
      </c>
      <c r="M573" s="8" t="n">
        <v>0.003946759259259259</v>
      </c>
      <c r="N573" s="8" t="n">
        <v>0.003287037037037037</v>
      </c>
      <c r="O573" s="8" t="n">
        <v>0.003912037037037037</v>
      </c>
      <c r="P573" s="8" t="n">
        <v>0.001724537037037037</v>
      </c>
      <c r="Q573" s="8" t="n">
        <v>0.003865740740740741</v>
      </c>
      <c r="R573" s="8" t="n">
        <v>0.003402777777777778</v>
      </c>
      <c r="S573" s="8" t="n">
        <v>0.004247685185185185</v>
      </c>
      <c r="T573" s="8" t="n">
        <v>0.004548611111111111</v>
      </c>
      <c r="U573" s="8" t="n">
        <v>0.003842592592592593</v>
      </c>
      <c r="V573" t="inlineStr">
        <is>
          <t>–</t>
        </is>
      </c>
      <c r="W573">
        <f>E573 + G573 + I573 + K573 + M573 + O573 + Q573 + S573</f>
        <v/>
      </c>
      <c r="X573" s="9">
        <f>W573 / 8</f>
        <v/>
      </c>
      <c r="Y573" s="9">
        <f>MAX(ABS(E573 - X573), ABS(G573 - X573), ABS(I573 - X573), ABS(K573 - X573), ABS(M573 - X573), ABS(O573 - X573), ABS(Q573 - X573), ABS(S573 - X573))</f>
        <v/>
      </c>
      <c r="Z573" s="8" t="n">
        <v>0.06070601851851852</v>
      </c>
    </row>
    <row r="574">
      <c r="A574" t="inlineStr">
        <is>
          <t>Hopkins, Alex (GBR)</t>
        </is>
      </c>
      <c r="B574" t="inlineStr">
        <is>
          <t>25-29</t>
        </is>
      </c>
      <c r="C574" t="inlineStr">
        <is>
          <t>2023 Birmingham</t>
        </is>
      </c>
      <c r="D574" t="inlineStr">
        <is>
          <t>HYROX</t>
        </is>
      </c>
      <c r="E574" s="8" t="n">
        <v>0.002418981481481482</v>
      </c>
      <c r="F574" s="8" t="n">
        <v>0.002962962962962963</v>
      </c>
      <c r="G574" s="8" t="n">
        <v>0.003344907407407408</v>
      </c>
      <c r="H574" s="8" t="n">
        <v>0.002210648148148148</v>
      </c>
      <c r="I574" s="8" t="n">
        <v>0.004606481481481481</v>
      </c>
      <c r="J574" s="8" t="n">
        <v>0.004027777777777778</v>
      </c>
      <c r="K574" s="8" t="n">
        <v>0.003946759259259259</v>
      </c>
      <c r="L574" s="8" t="n">
        <v>0.003634259259259259</v>
      </c>
      <c r="M574" s="8" t="n">
        <v>0.003958333333333334</v>
      </c>
      <c r="N574" s="8" t="n">
        <v>0.003125</v>
      </c>
      <c r="O574" s="8" t="n">
        <v>0.003912037037037037</v>
      </c>
      <c r="P574" s="8" t="n">
        <v>0.001631944444444445</v>
      </c>
      <c r="Q574" s="8" t="n">
        <v>0.003761574074074074</v>
      </c>
      <c r="R574" s="8" t="n">
        <v>0.003101851851851852</v>
      </c>
      <c r="S574" s="8" t="n">
        <v>0.004224537037037037</v>
      </c>
      <c r="T574" s="8" t="n">
        <v>0.004305555555555556</v>
      </c>
      <c r="U574" s="8" t="n">
        <v>0.005636574074074074</v>
      </c>
      <c r="V574" t="inlineStr">
        <is>
          <t>–</t>
        </is>
      </c>
      <c r="W574">
        <f>E574 + G574 + I574 + K574 + M574 + O574 + Q574 + S574</f>
        <v/>
      </c>
      <c r="X574" s="9">
        <f>W574 / 8</f>
        <v/>
      </c>
      <c r="Y574" s="9">
        <f>MAX(ABS(E574 - X574), ABS(G574 - X574), ABS(I574 - X574), ABS(K574 - X574), ABS(M574 - X574), ABS(O574 - X574), ABS(Q574 - X574), ABS(S574 - X574))</f>
        <v/>
      </c>
      <c r="Z574" s="8" t="n">
        <v>0.06071759259259259</v>
      </c>
    </row>
    <row r="575">
      <c r="A575" t="inlineStr">
        <is>
          <t>Wanford, Paul (GBR)</t>
        </is>
      </c>
      <c r="B575" t="inlineStr">
        <is>
          <t>40-44</t>
        </is>
      </c>
      <c r="C575" t="inlineStr">
        <is>
          <t>2023 Birmingham</t>
        </is>
      </c>
      <c r="D575" t="inlineStr">
        <is>
          <t>HYROX</t>
        </is>
      </c>
      <c r="E575" s="8" t="n">
        <v>0.002777777777777778</v>
      </c>
      <c r="F575" s="8" t="n">
        <v>0.002997685185185185</v>
      </c>
      <c r="G575" s="8" t="n">
        <v>0.00369212962962963</v>
      </c>
      <c r="H575" s="8" t="n">
        <v>0.001759259259259259</v>
      </c>
      <c r="I575" s="8" t="n">
        <v>0.003969907407407407</v>
      </c>
      <c r="J575" s="8" t="n">
        <v>0.003831018518518518</v>
      </c>
      <c r="K575" s="8" t="n">
        <v>0.003888888888888889</v>
      </c>
      <c r="L575" s="8" t="n">
        <v>0.004212962962962963</v>
      </c>
      <c r="M575" s="8" t="n">
        <v>0.004166666666666667</v>
      </c>
      <c r="N575" s="8" t="n">
        <v>0.003344907407407408</v>
      </c>
      <c r="O575" s="8" t="n">
        <v>0.003912037037037037</v>
      </c>
      <c r="P575" s="8" t="n">
        <v>0.001481481481481481</v>
      </c>
      <c r="Q575" s="8" t="n">
        <v>0.003865740740740741</v>
      </c>
      <c r="R575" s="8" t="n">
        <v>0.0034375</v>
      </c>
      <c r="S575" s="8" t="n">
        <v>0.004479166666666667</v>
      </c>
      <c r="T575" s="8" t="n">
        <v>0.004386574074074074</v>
      </c>
      <c r="U575" s="8" t="n">
        <v>0.004629629629629629</v>
      </c>
      <c r="V575" t="inlineStr">
        <is>
          <t>–</t>
        </is>
      </c>
      <c r="W575">
        <f>E575 + G575 + I575 + K575 + M575 + O575 + Q575 + S575</f>
        <v/>
      </c>
      <c r="X575" s="9">
        <f>W575 / 8</f>
        <v/>
      </c>
      <c r="Y575" s="9">
        <f>MAX(ABS(E575 - X575), ABS(G575 - X575), ABS(I575 - X575), ABS(K575 - X575), ABS(M575 - X575), ABS(O575 - X575), ABS(Q575 - X575), ABS(S575 - X575))</f>
        <v/>
      </c>
      <c r="Z575" s="8" t="n">
        <v>0.06074074074074074</v>
      </c>
    </row>
    <row r="576">
      <c r="A576" t="inlineStr">
        <is>
          <t>Bui, Nam (GBR)</t>
        </is>
      </c>
      <c r="B576" t="inlineStr">
        <is>
          <t>40-44</t>
        </is>
      </c>
      <c r="C576" t="inlineStr">
        <is>
          <t>2023 Birmingham</t>
        </is>
      </c>
      <c r="D576" t="inlineStr">
        <is>
          <t>HYROX</t>
        </is>
      </c>
      <c r="E576" s="8" t="n">
        <v>0.004386574074074074</v>
      </c>
      <c r="F576" s="8" t="n">
        <v>0.002962962962962963</v>
      </c>
      <c r="G576" s="8" t="n">
        <v>0.003611111111111111</v>
      </c>
      <c r="H576" s="8" t="n">
        <v>0.002974537037037037</v>
      </c>
      <c r="I576" s="8" t="n">
        <v>0.003599537037037037</v>
      </c>
      <c r="J576" s="8" t="n">
        <v>0.003414351851851852</v>
      </c>
      <c r="K576" s="8" t="n">
        <v>0.003784722222222222</v>
      </c>
      <c r="L576" s="8" t="n">
        <v>0.002476851851851852</v>
      </c>
      <c r="M576" s="8" t="n">
        <v>0.003854166666666667</v>
      </c>
      <c r="N576" s="8" t="n">
        <v>0.003171296296296296</v>
      </c>
      <c r="O576" s="8" t="n">
        <v>0.003923611111111111</v>
      </c>
      <c r="P576" s="8" t="n">
        <v>0.001087962962962963</v>
      </c>
      <c r="Q576" s="8" t="n">
        <v>0.003831018518518518</v>
      </c>
      <c r="R576" s="8" t="n">
        <v>0.003761574074074074</v>
      </c>
      <c r="S576" s="8" t="n">
        <v>0.004224537037037037</v>
      </c>
      <c r="T576" s="8" t="n">
        <v>0.005763888888888889</v>
      </c>
      <c r="U576" s="8" t="n">
        <v>0.004027777777777778</v>
      </c>
      <c r="V576" t="inlineStr">
        <is>
          <t>–</t>
        </is>
      </c>
      <c r="W576">
        <f>E576 + G576 + I576 + K576 + M576 + O576 + Q576 + S576</f>
        <v/>
      </c>
      <c r="X576" s="9">
        <f>W576 / 8</f>
        <v/>
      </c>
      <c r="Y576" s="9">
        <f>MAX(ABS(E576 - X576), ABS(G576 - X576), ABS(I576 - X576), ABS(K576 - X576), ABS(M576 - X576), ABS(O576 - X576), ABS(Q576 - X576), ABS(S576 - X576))</f>
        <v/>
      </c>
      <c r="Z576" s="8" t="n">
        <v>0.06075231481481481</v>
      </c>
    </row>
    <row r="577">
      <c r="A577" t="inlineStr">
        <is>
          <t>Lamprey, Jason (GBR)</t>
        </is>
      </c>
      <c r="B577" t="inlineStr">
        <is>
          <t>55-59</t>
        </is>
      </c>
      <c r="C577" t="inlineStr">
        <is>
          <t>2023 Birmingham</t>
        </is>
      </c>
      <c r="D577" t="inlineStr">
        <is>
          <t>HYROX</t>
        </is>
      </c>
      <c r="E577" s="8" t="n">
        <v>0.002685185185185185</v>
      </c>
      <c r="F577" s="8" t="n">
        <v>0.003009259259259259</v>
      </c>
      <c r="G577" s="8" t="n">
        <v>0.003483796296296296</v>
      </c>
      <c r="H577" s="8" t="n">
        <v>0.0025</v>
      </c>
      <c r="I577" s="8" t="n">
        <v>0.003611111111111111</v>
      </c>
      <c r="J577" s="8" t="n">
        <v>0.003402777777777778</v>
      </c>
      <c r="K577" s="8" t="n">
        <v>0.003831018518518518</v>
      </c>
      <c r="L577" s="8" t="n">
        <v>0.00375</v>
      </c>
      <c r="M577" s="8" t="n">
        <v>0.003657407407407407</v>
      </c>
      <c r="N577" s="8" t="n">
        <v>0.003518518518518518</v>
      </c>
      <c r="O577" s="8" t="n">
        <v>0.003668981481481481</v>
      </c>
      <c r="P577" s="8" t="n">
        <v>0.001736111111111111</v>
      </c>
      <c r="Q577" s="8" t="n">
        <v>0.003680555555555555</v>
      </c>
      <c r="R577" s="8" t="n">
        <v>0.004560185185185185</v>
      </c>
      <c r="S577" s="8" t="n">
        <v>0.004155092592592592</v>
      </c>
      <c r="T577" s="8" t="n">
        <v>0.005335648148148148</v>
      </c>
      <c r="U577" s="8" t="n">
        <v>0.004270833333333333</v>
      </c>
      <c r="V577" t="inlineStr">
        <is>
          <t>–</t>
        </is>
      </c>
      <c r="W577">
        <f>E577 + G577 + I577 + K577 + M577 + O577 + Q577 + S577</f>
        <v/>
      </c>
      <c r="X577" s="9">
        <f>W577 / 8</f>
        <v/>
      </c>
      <c r="Y577" s="9">
        <f>MAX(ABS(E577 - X577), ABS(G577 - X577), ABS(I577 - X577), ABS(K577 - X577), ABS(M577 - X577), ABS(O577 - X577), ABS(Q577 - X577), ABS(S577 - X577))</f>
        <v/>
      </c>
      <c r="Z577" s="8" t="n">
        <v>0.06075231481481481</v>
      </c>
    </row>
    <row r="578">
      <c r="A578" t="inlineStr">
        <is>
          <t>Christopher, Jordan (GBR)</t>
        </is>
      </c>
      <c r="B578" t="inlineStr">
        <is>
          <t>25-29</t>
        </is>
      </c>
      <c r="C578" t="inlineStr">
        <is>
          <t>2023 Birmingham</t>
        </is>
      </c>
      <c r="D578" t="inlineStr">
        <is>
          <t>HYROX</t>
        </is>
      </c>
      <c r="E578" s="8" t="n">
        <v>0.002581018518518519</v>
      </c>
      <c r="F578" s="8" t="n">
        <v>0.003171296296296296</v>
      </c>
      <c r="G578" s="8" t="n">
        <v>0.003333333333333334</v>
      </c>
      <c r="H578" s="8" t="n">
        <v>0.0025</v>
      </c>
      <c r="I578" s="8" t="n">
        <v>0.003530092592592592</v>
      </c>
      <c r="J578" s="8" t="n">
        <v>0.003796296296296296</v>
      </c>
      <c r="K578" s="8" t="n">
        <v>0.00349537037037037</v>
      </c>
      <c r="L578" s="8" t="n">
        <v>0.003564814814814815</v>
      </c>
      <c r="M578" s="8" t="n">
        <v>0.003657407407407407</v>
      </c>
      <c r="N578" s="8" t="n">
        <v>0.003344907407407408</v>
      </c>
      <c r="O578" s="8" t="n">
        <v>0.003634259259259259</v>
      </c>
      <c r="P578" s="8" t="n">
        <v>0.002210648148148148</v>
      </c>
      <c r="Q578" s="8" t="n">
        <v>0.003761574074074074</v>
      </c>
      <c r="R578" s="8" t="n">
        <v>0.003981481481481482</v>
      </c>
      <c r="S578" s="8" t="n">
        <v>0.004189814814814815</v>
      </c>
      <c r="T578" s="8" t="n">
        <v>0.00662037037037037</v>
      </c>
      <c r="U578" s="8" t="n">
        <v>0.00349537037037037</v>
      </c>
      <c r="V578" t="inlineStr">
        <is>
          <t>–</t>
        </is>
      </c>
      <c r="W578">
        <f>E578 + G578 + I578 + K578 + M578 + O578 + Q578 + S578</f>
        <v/>
      </c>
      <c r="X578" s="9">
        <f>W578 / 8</f>
        <v/>
      </c>
      <c r="Y578" s="9">
        <f>MAX(ABS(E578 - X578), ABS(G578 - X578), ABS(I578 - X578), ABS(K578 - X578), ABS(M578 - X578), ABS(O578 - X578), ABS(Q578 - X578), ABS(S578 - X578))</f>
        <v/>
      </c>
      <c r="Z578" s="8" t="n">
        <v>0.06076388888888889</v>
      </c>
    </row>
    <row r="579">
      <c r="A579" t="inlineStr">
        <is>
          <t>Bastiman, Ash (GBR)</t>
        </is>
      </c>
      <c r="B579" t="inlineStr">
        <is>
          <t>25-29</t>
        </is>
      </c>
      <c r="C579" t="inlineStr">
        <is>
          <t>2023 Birmingham</t>
        </is>
      </c>
      <c r="D579" t="inlineStr">
        <is>
          <t>HYROX</t>
        </is>
      </c>
      <c r="E579" s="8" t="n">
        <v>0.002476851851851852</v>
      </c>
      <c r="F579" s="8" t="n">
        <v>0.003125</v>
      </c>
      <c r="G579" s="8" t="n">
        <v>0.003217592592592593</v>
      </c>
      <c r="H579" s="8" t="n">
        <v>0.002534722222222222</v>
      </c>
      <c r="I579" s="8" t="n">
        <v>0.004097222222222223</v>
      </c>
      <c r="J579" s="8" t="n">
        <v>0.005671296296296297</v>
      </c>
      <c r="K579" s="8" t="n">
        <v>0.003634259259259259</v>
      </c>
      <c r="L579" s="8" t="n">
        <v>0.002719907407407407</v>
      </c>
      <c r="M579" s="8" t="n">
        <v>0.003680555555555555</v>
      </c>
      <c r="N579" s="8" t="n">
        <v>0.003333333333333334</v>
      </c>
      <c r="O579" s="8" t="n">
        <v>0.003506944444444444</v>
      </c>
      <c r="P579" s="8" t="n">
        <v>0.001828703703703704</v>
      </c>
      <c r="Q579" s="8" t="n">
        <v>0.003657407407407407</v>
      </c>
      <c r="R579" s="8" t="n">
        <v>0.003506944444444444</v>
      </c>
      <c r="S579" s="8" t="n">
        <v>0.003923611111111111</v>
      </c>
      <c r="T579" s="8" t="n">
        <v>0.005636574074074074</v>
      </c>
      <c r="U579" s="8" t="n">
        <v>0.004375</v>
      </c>
      <c r="V579" t="inlineStr">
        <is>
          <t>–</t>
        </is>
      </c>
      <c r="W579">
        <f>E579 + G579 + I579 + K579 + M579 + O579 + Q579 + S579</f>
        <v/>
      </c>
      <c r="X579" s="9">
        <f>W579 / 8</f>
        <v/>
      </c>
      <c r="Y579" s="9">
        <f>MAX(ABS(E579 - X579), ABS(G579 - X579), ABS(I579 - X579), ABS(K579 - X579), ABS(M579 - X579), ABS(O579 - X579), ABS(Q579 - X579), ABS(S579 - X579))</f>
        <v/>
      </c>
      <c r="Z579" s="8" t="n">
        <v>0.06082175925925926</v>
      </c>
    </row>
    <row r="580">
      <c r="A580" t="inlineStr">
        <is>
          <t>Wylie, Jim (GBR)</t>
        </is>
      </c>
      <c r="B580" t="inlineStr">
        <is>
          <t>45-49</t>
        </is>
      </c>
      <c r="C580" t="inlineStr">
        <is>
          <t>2023 Birmingham</t>
        </is>
      </c>
      <c r="D580" t="inlineStr">
        <is>
          <t>HYROX</t>
        </is>
      </c>
      <c r="E580" s="8" t="n">
        <v>0.002592592592592593</v>
      </c>
      <c r="F580" s="8" t="n">
        <v>0.003125</v>
      </c>
      <c r="G580" s="8" t="n">
        <v>0.003391203703703704</v>
      </c>
      <c r="H580" s="8" t="n">
        <v>0.002210648148148148</v>
      </c>
      <c r="I580" s="8" t="n">
        <v>0.003414351851851852</v>
      </c>
      <c r="J580" s="8" t="n">
        <v>0.003472222222222222</v>
      </c>
      <c r="K580" s="8" t="n">
        <v>0.003599537037037037</v>
      </c>
      <c r="L580" s="8" t="n">
        <v>0.003472222222222222</v>
      </c>
      <c r="M580" s="8" t="n">
        <v>0.003726851851851852</v>
      </c>
      <c r="N580" s="8" t="n">
        <v>0.003275462962962963</v>
      </c>
      <c r="O580" s="8" t="n">
        <v>0.003703703703703704</v>
      </c>
      <c r="P580" s="8" t="n">
        <v>0.001076388888888889</v>
      </c>
      <c r="Q580" s="8" t="n">
        <v>0.003946759259259259</v>
      </c>
      <c r="R580" s="8" t="n">
        <v>0.003946759259259259</v>
      </c>
      <c r="S580" s="8" t="n">
        <v>0.0046875</v>
      </c>
      <c r="T580" s="8" t="n">
        <v>0.006828703703703704</v>
      </c>
      <c r="U580" s="8" t="n">
        <v>0.004444444444444444</v>
      </c>
      <c r="V580" t="inlineStr">
        <is>
          <t>–</t>
        </is>
      </c>
      <c r="W580">
        <f>E580 + G580 + I580 + K580 + M580 + O580 + Q580 + S580</f>
        <v/>
      </c>
      <c r="X580" s="9">
        <f>W580 / 8</f>
        <v/>
      </c>
      <c r="Y580" s="9">
        <f>MAX(ABS(E580 - X580), ABS(G580 - X580), ABS(I580 - X580), ABS(K580 - X580), ABS(M580 - X580), ABS(O580 - X580), ABS(Q580 - X580), ABS(S580 - X580))</f>
        <v/>
      </c>
      <c r="Z580" s="8" t="n">
        <v>0.06082175925925926</v>
      </c>
    </row>
    <row r="581">
      <c r="A581" t="inlineStr">
        <is>
          <t>Kavanagh, Adam (GBR)</t>
        </is>
      </c>
      <c r="B581" t="inlineStr">
        <is>
          <t>40-44</t>
        </is>
      </c>
      <c r="C581" t="inlineStr">
        <is>
          <t>2023 Birmingham</t>
        </is>
      </c>
      <c r="D581" t="inlineStr">
        <is>
          <t>HYROX</t>
        </is>
      </c>
      <c r="E581" s="8" t="n">
        <v>0.002557870370370371</v>
      </c>
      <c r="F581" s="8" t="n">
        <v>0.003090277777777778</v>
      </c>
      <c r="G581" s="8" t="n">
        <v>0.003726851851851852</v>
      </c>
      <c r="H581" s="8" t="n">
        <v>0.0025</v>
      </c>
      <c r="I581" s="8" t="n">
        <v>0.003958333333333334</v>
      </c>
      <c r="J581" s="8" t="n">
        <v>0.003530092592592592</v>
      </c>
      <c r="K581" s="8" t="n">
        <v>0.003784722222222222</v>
      </c>
      <c r="L581" s="8" t="n">
        <v>0.00337962962962963</v>
      </c>
      <c r="M581" s="8" t="n">
        <v>0.003784722222222222</v>
      </c>
      <c r="N581" s="8" t="n">
        <v>0.003298611111111111</v>
      </c>
      <c r="O581" s="8" t="n">
        <v>0.003877314814814815</v>
      </c>
      <c r="P581" s="8" t="n">
        <v>0.001678240740740741</v>
      </c>
      <c r="Q581" s="8" t="n">
        <v>0.003831018518518518</v>
      </c>
      <c r="R581" s="8" t="n">
        <v>0.003912037037037037</v>
      </c>
      <c r="S581" s="8" t="n">
        <v>0.004270833333333333</v>
      </c>
      <c r="T581" s="8" t="n">
        <v>0.005613425925925926</v>
      </c>
      <c r="U581" s="8" t="n">
        <v>0.004155092592592592</v>
      </c>
      <c r="V581" t="inlineStr">
        <is>
          <t>–</t>
        </is>
      </c>
      <c r="W581">
        <f>E581 + G581 + I581 + K581 + M581 + O581 + Q581 + S581</f>
        <v/>
      </c>
      <c r="X581" s="9">
        <f>W581 / 8</f>
        <v/>
      </c>
      <c r="Y581" s="9">
        <f>MAX(ABS(E581 - X581), ABS(G581 - X581), ABS(I581 - X581), ABS(K581 - X581), ABS(M581 - X581), ABS(O581 - X581), ABS(Q581 - X581), ABS(S581 - X581))</f>
        <v/>
      </c>
      <c r="Z581" s="8" t="n">
        <v>0.06085648148148148</v>
      </c>
    </row>
    <row r="582">
      <c r="A582" t="inlineStr">
        <is>
          <t>Johnston, Noel (GBR)</t>
        </is>
      </c>
      <c r="B582" t="inlineStr">
        <is>
          <t>55-59</t>
        </is>
      </c>
      <c r="C582" t="inlineStr">
        <is>
          <t>2023 Birmingham</t>
        </is>
      </c>
      <c r="D582" t="inlineStr">
        <is>
          <t>HYROX</t>
        </is>
      </c>
      <c r="E582" s="8" t="n">
        <v>0.002685185185185185</v>
      </c>
      <c r="F582" s="8" t="n">
        <v>0.003217592592592593</v>
      </c>
      <c r="G582" s="8" t="n">
        <v>0.003645833333333333</v>
      </c>
      <c r="H582" s="8" t="n">
        <v>0.003043981481481481</v>
      </c>
      <c r="I582" s="8" t="n">
        <v>0.003842592592592593</v>
      </c>
      <c r="J582" s="8" t="n">
        <v>0.004444444444444444</v>
      </c>
      <c r="K582" s="8" t="n">
        <v>0.003865740740740741</v>
      </c>
      <c r="L582" s="8" t="n">
        <v>0.003090277777777778</v>
      </c>
      <c r="M582" s="8" t="n">
        <v>0.0040625</v>
      </c>
      <c r="N582" s="8" t="n">
        <v>0.003402777777777778</v>
      </c>
      <c r="O582" s="8" t="n">
        <v>0.003773148148148148</v>
      </c>
      <c r="P582" s="8" t="n">
        <v>0.001111111111111111</v>
      </c>
      <c r="Q582" s="8" t="n">
        <v>0.003993055555555555</v>
      </c>
      <c r="R582" s="8" t="n">
        <v>0.003680555555555555</v>
      </c>
      <c r="S582" s="8" t="n">
        <v>0.004340277777777778</v>
      </c>
      <c r="T582" s="8" t="n">
        <v>0.004583333333333333</v>
      </c>
      <c r="U582" s="8" t="n">
        <v>0.004189814814814815</v>
      </c>
      <c r="V582" t="inlineStr">
        <is>
          <t>–</t>
        </is>
      </c>
      <c r="W582">
        <f>E582 + G582 + I582 + K582 + M582 + O582 + Q582 + S582</f>
        <v/>
      </c>
      <c r="X582" s="9">
        <f>W582 / 8</f>
        <v/>
      </c>
      <c r="Y582" s="9">
        <f>MAX(ABS(E582 - X582), ABS(G582 - X582), ABS(I582 - X582), ABS(K582 - X582), ABS(M582 - X582), ABS(O582 - X582), ABS(Q582 - X582), ABS(S582 - X582))</f>
        <v/>
      </c>
      <c r="Z582" s="8" t="n">
        <v>0.06086805555555556</v>
      </c>
    </row>
    <row r="583">
      <c r="A583" t="inlineStr">
        <is>
          <t>Fripp, Alan (GBR)</t>
        </is>
      </c>
      <c r="B583" t="inlineStr">
        <is>
          <t>40-44</t>
        </is>
      </c>
      <c r="C583" t="inlineStr">
        <is>
          <t>2023 Birmingham</t>
        </is>
      </c>
      <c r="D583" t="inlineStr">
        <is>
          <t>HYROX</t>
        </is>
      </c>
      <c r="E583" s="8" t="n">
        <v>0.002557870370370371</v>
      </c>
      <c r="F583" s="8" t="n">
        <v>0.003159722222222222</v>
      </c>
      <c r="G583" s="8" t="n">
        <v>0.003553240740740741</v>
      </c>
      <c r="H583" s="8" t="n">
        <v>0.001898148148148148</v>
      </c>
      <c r="I583" s="8" t="n">
        <v>0.003969907407407407</v>
      </c>
      <c r="J583" s="8" t="n">
        <v>0.003657407407407407</v>
      </c>
      <c r="K583" s="8" t="n">
        <v>0.003831018518518518</v>
      </c>
      <c r="L583" s="8" t="n">
        <v>0.004340277777777778</v>
      </c>
      <c r="M583" s="8" t="n">
        <v>0.003819444444444444</v>
      </c>
      <c r="N583" s="8" t="n">
        <v>0.0034375</v>
      </c>
      <c r="O583" s="8" t="n">
        <v>0.003796296296296296</v>
      </c>
      <c r="P583" s="8" t="n">
        <v>0.001481481481481481</v>
      </c>
      <c r="Q583" s="8" t="n">
        <v>0.003865740740740741</v>
      </c>
      <c r="R583" s="8" t="n">
        <v>0.003240740740740741</v>
      </c>
      <c r="S583" s="8" t="n">
        <v>0.004594907407407408</v>
      </c>
      <c r="T583" s="8" t="n">
        <v>0.005</v>
      </c>
      <c r="U583" s="8" t="n">
        <v>0.004791666666666666</v>
      </c>
      <c r="V583" t="inlineStr">
        <is>
          <t>–</t>
        </is>
      </c>
      <c r="W583">
        <f>E583 + G583 + I583 + K583 + M583 + O583 + Q583 + S583</f>
        <v/>
      </c>
      <c r="X583" s="9">
        <f>W583 / 8</f>
        <v/>
      </c>
      <c r="Y583" s="9">
        <f>MAX(ABS(E583 - X583), ABS(G583 - X583), ABS(I583 - X583), ABS(K583 - X583), ABS(M583 - X583), ABS(O583 - X583), ABS(Q583 - X583), ABS(S583 - X583))</f>
        <v/>
      </c>
      <c r="Z583" s="8" t="n">
        <v>0.06090277777777778</v>
      </c>
    </row>
    <row r="584">
      <c r="A584" t="inlineStr">
        <is>
          <t>Clark, Antony (GBR)</t>
        </is>
      </c>
      <c r="B584" t="inlineStr">
        <is>
          <t>50-54</t>
        </is>
      </c>
      <c r="C584" t="inlineStr">
        <is>
          <t>2023 Birmingham</t>
        </is>
      </c>
      <c r="D584" t="inlineStr">
        <is>
          <t>HYROX</t>
        </is>
      </c>
      <c r="E584" s="8" t="n">
        <v>0.002766203703703704</v>
      </c>
      <c r="F584" s="8" t="n">
        <v>0.003009259259259259</v>
      </c>
      <c r="G584" s="8" t="n">
        <v>0.003668981481481481</v>
      </c>
      <c r="H584" s="8" t="n">
        <v>0.002569444444444445</v>
      </c>
      <c r="I584" s="8" t="n">
        <v>0.003900462962962963</v>
      </c>
      <c r="J584" s="8" t="n">
        <v>0.003576388888888889</v>
      </c>
      <c r="K584" s="8" t="n">
        <v>0.003854166666666667</v>
      </c>
      <c r="L584" s="8" t="n">
        <v>0.004768518518518518</v>
      </c>
      <c r="M584" s="8" t="n">
        <v>0.003981481481481482</v>
      </c>
      <c r="N584" s="8" t="n">
        <v>0.003171296296296296</v>
      </c>
      <c r="O584" s="8" t="n">
        <v>0.003888888888888889</v>
      </c>
      <c r="P584" s="8" t="n">
        <v>0.001180555555555556</v>
      </c>
      <c r="Q584" s="8" t="n">
        <v>0.003842592592592593</v>
      </c>
      <c r="R584" s="8" t="n">
        <v>0.004189814814814815</v>
      </c>
      <c r="S584" s="8" t="n">
        <v>0.004074074074074074</v>
      </c>
      <c r="T584" s="8" t="n">
        <v>0.00494212962962963</v>
      </c>
      <c r="U584" s="8" t="n">
        <v>0.003634259259259259</v>
      </c>
      <c r="V584" t="inlineStr">
        <is>
          <t>–</t>
        </is>
      </c>
      <c r="W584">
        <f>E584 + G584 + I584 + K584 + M584 + O584 + Q584 + S584</f>
        <v/>
      </c>
      <c r="X584" s="9">
        <f>W584 / 8</f>
        <v/>
      </c>
      <c r="Y584" s="9">
        <f>MAX(ABS(E584 - X584), ABS(G584 - X584), ABS(I584 - X584), ABS(K584 - X584), ABS(M584 - X584), ABS(O584 - X584), ABS(Q584 - X584), ABS(S584 - X584))</f>
        <v/>
      </c>
      <c r="Z584" s="8" t="n">
        <v>0.06092592592592593</v>
      </c>
    </row>
    <row r="585">
      <c r="A585" t="inlineStr">
        <is>
          <t>Walker, Seb (GBR)</t>
        </is>
      </c>
      <c r="B585" t="inlineStr">
        <is>
          <t>35-39</t>
        </is>
      </c>
      <c r="C585" t="inlineStr">
        <is>
          <t>2023 Birmingham</t>
        </is>
      </c>
      <c r="D585" t="inlineStr">
        <is>
          <t>HYROX</t>
        </is>
      </c>
      <c r="E585" s="8" t="n">
        <v>0.002523148148148148</v>
      </c>
      <c r="F585" s="8" t="n">
        <v>0.003287037037037037</v>
      </c>
      <c r="G585" s="8" t="n">
        <v>0.003425925925925926</v>
      </c>
      <c r="H585" s="8" t="n">
        <v>0.002662037037037037</v>
      </c>
      <c r="I585" s="8" t="n">
        <v>0.003819444444444444</v>
      </c>
      <c r="J585" s="8" t="n">
        <v>0.003738425925925926</v>
      </c>
      <c r="K585" s="8" t="n">
        <v>0.00380787037037037</v>
      </c>
      <c r="L585" s="8" t="n">
        <v>0.004039351851851852</v>
      </c>
      <c r="M585" s="8" t="n">
        <v>0.003831018518518518</v>
      </c>
      <c r="N585" s="8" t="n">
        <v>0.003414351851851852</v>
      </c>
      <c r="O585" s="8" t="n">
        <v>0.003703703703703704</v>
      </c>
      <c r="P585" s="8" t="n">
        <v>0.001898148148148148</v>
      </c>
      <c r="Q585" s="8" t="n">
        <v>0.003773148148148148</v>
      </c>
      <c r="R585" s="8" t="n">
        <v>0.004039351851851852</v>
      </c>
      <c r="S585" s="8" t="n">
        <v>0.004108796296296296</v>
      </c>
      <c r="T585" s="8" t="n">
        <v>0.005138888888888889</v>
      </c>
      <c r="U585" s="8" t="n">
        <v>0.003888888888888889</v>
      </c>
      <c r="V585" t="inlineStr">
        <is>
          <t>–</t>
        </is>
      </c>
      <c r="W585">
        <f>E585 + G585 + I585 + K585 + M585 + O585 + Q585 + S585</f>
        <v/>
      </c>
      <c r="X585" s="9">
        <f>W585 / 8</f>
        <v/>
      </c>
      <c r="Y585" s="9">
        <f>MAX(ABS(E585 - X585), ABS(G585 - X585), ABS(I585 - X585), ABS(K585 - X585), ABS(M585 - X585), ABS(O585 - X585), ABS(Q585 - X585), ABS(S585 - X585))</f>
        <v/>
      </c>
      <c r="Z585" s="8" t="n">
        <v>0.06099537037037037</v>
      </c>
    </row>
    <row r="586">
      <c r="A586" t="inlineStr">
        <is>
          <t>Fisher, Richard (GBR)</t>
        </is>
      </c>
      <c r="B586" t="inlineStr">
        <is>
          <t>40-44</t>
        </is>
      </c>
      <c r="C586" t="inlineStr">
        <is>
          <t>2023 Birmingham</t>
        </is>
      </c>
      <c r="D586" t="inlineStr">
        <is>
          <t>HYROX</t>
        </is>
      </c>
      <c r="E586" s="8" t="n">
        <v>0.002627314814814815</v>
      </c>
      <c r="F586" s="8" t="n">
        <v>0.002962962962962963</v>
      </c>
      <c r="G586" s="8" t="n">
        <v>0.003310185185185185</v>
      </c>
      <c r="H586" s="8" t="n">
        <v>0.002928240740740741</v>
      </c>
      <c r="I586" s="8" t="n">
        <v>0.003553240740740741</v>
      </c>
      <c r="J586" s="8" t="n">
        <v>0.004120370370370371</v>
      </c>
      <c r="K586" s="8" t="n">
        <v>0.003738425925925926</v>
      </c>
      <c r="L586" s="8" t="n">
        <v>0.006111111111111111</v>
      </c>
      <c r="M586" s="8" t="n">
        <v>0.003784722222222222</v>
      </c>
      <c r="N586" s="8" t="n">
        <v>0.003321759259259259</v>
      </c>
      <c r="O586" s="8" t="n">
        <v>0.003611111111111111</v>
      </c>
      <c r="P586" s="8" t="n">
        <v>0.001458333333333333</v>
      </c>
      <c r="Q586" s="8" t="n">
        <v>0.003541666666666666</v>
      </c>
      <c r="R586" s="8" t="n">
        <v>0.002766203703703704</v>
      </c>
      <c r="S586" s="8" t="n">
        <v>0.004108796296296296</v>
      </c>
      <c r="T586" s="8" t="n">
        <v>0.00525462962962963</v>
      </c>
      <c r="U586" s="8" t="n">
        <v>0.003946759259259259</v>
      </c>
      <c r="V586" t="inlineStr">
        <is>
          <t>–</t>
        </is>
      </c>
      <c r="W586">
        <f>E586 + G586 + I586 + K586 + M586 + O586 + Q586 + S586</f>
        <v/>
      </c>
      <c r="X586" s="9">
        <f>W586 / 8</f>
        <v/>
      </c>
      <c r="Y586" s="9">
        <f>MAX(ABS(E586 - X586), ABS(G586 - X586), ABS(I586 - X586), ABS(K586 - X586), ABS(M586 - X586), ABS(O586 - X586), ABS(Q586 - X586), ABS(S586 - X586))</f>
        <v/>
      </c>
      <c r="Z586" s="8" t="n">
        <v>0.06101851851851852</v>
      </c>
    </row>
    <row r="587">
      <c r="A587" t="inlineStr">
        <is>
          <t>Bell, Leon (GBR)</t>
        </is>
      </c>
      <c r="B587" t="inlineStr">
        <is>
          <t>30-34</t>
        </is>
      </c>
      <c r="C587" t="inlineStr">
        <is>
          <t>2023 Birmingham</t>
        </is>
      </c>
      <c r="D587" t="inlineStr">
        <is>
          <t>HYROX</t>
        </is>
      </c>
      <c r="E587" s="8" t="n">
        <v>0.002766203703703704</v>
      </c>
      <c r="F587" s="8" t="n">
        <v>0.003032407407407407</v>
      </c>
      <c r="G587" s="8" t="n">
        <v>0.003726851851851852</v>
      </c>
      <c r="H587" s="8" t="n">
        <v>0.002627314814814815</v>
      </c>
      <c r="I587" s="8" t="n">
        <v>0.003819444444444444</v>
      </c>
      <c r="J587" s="8" t="n">
        <v>0.003194444444444445</v>
      </c>
      <c r="K587" s="8" t="n">
        <v>0.003784722222222222</v>
      </c>
      <c r="L587" s="8" t="n">
        <v>0.004212962962962963</v>
      </c>
      <c r="M587" s="8" t="n">
        <v>0.003726851851851852</v>
      </c>
      <c r="N587" s="8" t="n">
        <v>0.003090277777777778</v>
      </c>
      <c r="O587" s="8" t="n">
        <v>0.003773148148148148</v>
      </c>
      <c r="P587" s="8" t="n">
        <v>0.001608796296296296</v>
      </c>
      <c r="Q587" s="8" t="n">
        <v>0.003888888888888889</v>
      </c>
      <c r="R587" s="8" t="n">
        <v>0.003946759259259259</v>
      </c>
      <c r="S587" s="8" t="n">
        <v>0.004398148148148148</v>
      </c>
      <c r="T587" s="8" t="n">
        <v>0.004409722222222222</v>
      </c>
      <c r="U587" s="8" t="n">
        <v>0.005127314814814815</v>
      </c>
      <c r="V587" t="inlineStr">
        <is>
          <t>–</t>
        </is>
      </c>
      <c r="W587">
        <f>E587 + G587 + I587 + K587 + M587 + O587 + Q587 + S587</f>
        <v/>
      </c>
      <c r="X587" s="9">
        <f>W587 / 8</f>
        <v/>
      </c>
      <c r="Y587" s="9">
        <f>MAX(ABS(E587 - X587), ABS(G587 - X587), ABS(I587 - X587), ABS(K587 - X587), ABS(M587 - X587), ABS(O587 - X587), ABS(Q587 - X587), ABS(S587 - X587))</f>
        <v/>
      </c>
      <c r="Z587" s="8" t="n">
        <v>0.06104166666666667</v>
      </c>
    </row>
    <row r="588">
      <c r="A588" t="inlineStr">
        <is>
          <t>Scott, Gary (GBR)</t>
        </is>
      </c>
      <c r="B588" t="inlineStr">
        <is>
          <t>40-44</t>
        </is>
      </c>
      <c r="C588" t="inlineStr">
        <is>
          <t>2023 Birmingham</t>
        </is>
      </c>
      <c r="D588" t="inlineStr">
        <is>
          <t>HYROX</t>
        </is>
      </c>
      <c r="E588" s="8" t="n">
        <v>0.002673611111111111</v>
      </c>
      <c r="F588" s="8" t="n">
        <v>0.002951388888888889</v>
      </c>
      <c r="G588" s="8" t="n">
        <v>0.003761574074074074</v>
      </c>
      <c r="H588" s="8" t="n">
        <v>0.002372685185185185</v>
      </c>
      <c r="I588" s="8" t="n">
        <v>0.00400462962962963</v>
      </c>
      <c r="J588" s="8" t="n">
        <v>0.003622685185185185</v>
      </c>
      <c r="K588" s="8" t="n">
        <v>0.003877314814814815</v>
      </c>
      <c r="L588" s="8" t="n">
        <v>0.004444444444444444</v>
      </c>
      <c r="M588" s="8" t="n">
        <v>0.004074074074074074</v>
      </c>
      <c r="N588" s="8" t="n">
        <v>0.003287037037037037</v>
      </c>
      <c r="O588" s="8" t="n">
        <v>0.004108796296296296</v>
      </c>
      <c r="P588" s="8" t="n">
        <v>0.001446759259259259</v>
      </c>
      <c r="Q588" s="8" t="n">
        <v>0.00400462962962963</v>
      </c>
      <c r="R588" s="8" t="n">
        <v>0.004155092592592592</v>
      </c>
      <c r="S588" s="8" t="n">
        <v>0.004548611111111111</v>
      </c>
      <c r="T588" s="8" t="n">
        <v>0.003784722222222222</v>
      </c>
      <c r="U588" s="8" t="n">
        <v>0.004039351851851852</v>
      </c>
      <c r="V588" t="inlineStr">
        <is>
          <t>–</t>
        </is>
      </c>
      <c r="W588">
        <f>E588 + G588 + I588 + K588 + M588 + O588 + Q588 + S588</f>
        <v/>
      </c>
      <c r="X588" s="9">
        <f>W588 / 8</f>
        <v/>
      </c>
      <c r="Y588" s="9">
        <f>MAX(ABS(E588 - X588), ABS(G588 - X588), ABS(I588 - X588), ABS(K588 - X588), ABS(M588 - X588), ABS(O588 - X588), ABS(Q588 - X588), ABS(S588 - X588))</f>
        <v/>
      </c>
      <c r="Z588" s="8" t="n">
        <v>0.06106481481481481</v>
      </c>
    </row>
    <row r="589">
      <c r="A589" t="inlineStr">
        <is>
          <t>Sutton, Matthew (GBR)</t>
        </is>
      </c>
      <c r="B589" t="inlineStr">
        <is>
          <t>40-44</t>
        </is>
      </c>
      <c r="C589" t="inlineStr">
        <is>
          <t>2023 Birmingham</t>
        </is>
      </c>
      <c r="D589" t="inlineStr">
        <is>
          <t>HYROX</t>
        </is>
      </c>
      <c r="E589" s="8" t="n">
        <v>0.002824074074074074</v>
      </c>
      <c r="F589" s="8" t="n">
        <v>0.003136574074074074</v>
      </c>
      <c r="G589" s="8" t="n">
        <v>0.003738425925925926</v>
      </c>
      <c r="H589" s="8" t="n">
        <v>0.002766203703703704</v>
      </c>
      <c r="I589" s="8" t="n">
        <v>0.003842592592592593</v>
      </c>
      <c r="J589" s="8" t="n">
        <v>0.004120370370370371</v>
      </c>
      <c r="K589" s="8" t="n">
        <v>0.003622685185185185</v>
      </c>
      <c r="L589" s="8" t="n">
        <v>0.003090277777777778</v>
      </c>
      <c r="M589" s="8" t="n">
        <v>0.003888888888888889</v>
      </c>
      <c r="N589" s="8" t="n">
        <v>0.003391203703703704</v>
      </c>
      <c r="O589" s="8" t="n">
        <v>0.003680555555555555</v>
      </c>
      <c r="P589" s="8" t="n">
        <v>0.001608796296296296</v>
      </c>
      <c r="Q589" s="8" t="n">
        <v>0.003923611111111111</v>
      </c>
      <c r="R589" s="8" t="n">
        <v>0.003136574074074074</v>
      </c>
      <c r="S589" s="8" t="n">
        <v>0.004340277777777778</v>
      </c>
      <c r="T589" s="8" t="n">
        <v>0.005520833333333333</v>
      </c>
      <c r="U589" s="8" t="n">
        <v>0.004525462962962963</v>
      </c>
      <c r="V589" t="inlineStr">
        <is>
          <t>–</t>
        </is>
      </c>
      <c r="W589">
        <f>E589 + G589 + I589 + K589 + M589 + O589 + Q589 + S589</f>
        <v/>
      </c>
      <c r="X589" s="9">
        <f>W589 / 8</f>
        <v/>
      </c>
      <c r="Y589" s="9">
        <f>MAX(ABS(E589 - X589), ABS(G589 - X589), ABS(I589 - X589), ABS(K589 - X589), ABS(M589 - X589), ABS(O589 - X589), ABS(Q589 - X589), ABS(S589 - X589))</f>
        <v/>
      </c>
      <c r="Z589" s="8" t="n">
        <v>0.06107638888888889</v>
      </c>
    </row>
    <row r="590">
      <c r="A590" t="inlineStr">
        <is>
          <t>Cantle, Simon (GBR)</t>
        </is>
      </c>
      <c r="B590" t="inlineStr">
        <is>
          <t>35-39</t>
        </is>
      </c>
      <c r="C590" t="inlineStr">
        <is>
          <t>2023 Birmingham</t>
        </is>
      </c>
      <c r="D590" t="inlineStr">
        <is>
          <t>HYROX</t>
        </is>
      </c>
      <c r="E590" s="8" t="n">
        <v>0.002534722222222222</v>
      </c>
      <c r="F590" s="8" t="n">
        <v>0.003101851851851852</v>
      </c>
      <c r="G590" s="8" t="n">
        <v>0.003564814814814815</v>
      </c>
      <c r="H590" s="8" t="n">
        <v>0.002210648148148148</v>
      </c>
      <c r="I590" s="8" t="n">
        <v>0.003923611111111111</v>
      </c>
      <c r="J590" s="8" t="n">
        <v>0.004282407407407408</v>
      </c>
      <c r="K590" s="8" t="n">
        <v>0.003888888888888889</v>
      </c>
      <c r="L590" s="8" t="n">
        <v>0.003877314814814815</v>
      </c>
      <c r="M590" s="8" t="n">
        <v>0.004085648148148148</v>
      </c>
      <c r="N590" s="8" t="n">
        <v>0.003263888888888889</v>
      </c>
      <c r="O590" s="8" t="n">
        <v>0.003842592592592593</v>
      </c>
      <c r="P590" s="8" t="n">
        <v>0.001701388888888889</v>
      </c>
      <c r="Q590" s="8" t="n">
        <v>0.003738425925925926</v>
      </c>
      <c r="R590" s="8" t="n">
        <v>0.003090277777777778</v>
      </c>
      <c r="S590" s="8" t="n">
        <v>0.004467592592592592</v>
      </c>
      <c r="T590" s="8" t="n">
        <v>0.003553240740740741</v>
      </c>
      <c r="U590" s="8" t="n">
        <v>0.006053240740740741</v>
      </c>
      <c r="V590" t="inlineStr">
        <is>
          <t>–</t>
        </is>
      </c>
      <c r="W590">
        <f>E590 + G590 + I590 + K590 + M590 + O590 + Q590 + S590</f>
        <v/>
      </c>
      <c r="X590" s="9">
        <f>W590 / 8</f>
        <v/>
      </c>
      <c r="Y590" s="9">
        <f>MAX(ABS(E590 - X590), ABS(G590 - X590), ABS(I590 - X590), ABS(K590 - X590), ABS(M590 - X590), ABS(O590 - X590), ABS(Q590 - X590), ABS(S590 - X590))</f>
        <v/>
      </c>
      <c r="Z590" s="8" t="n">
        <v>0.06107638888888889</v>
      </c>
    </row>
    <row r="591">
      <c r="A591" t="inlineStr">
        <is>
          <t>Buffery, Jake (GBR)</t>
        </is>
      </c>
      <c r="B591" t="inlineStr">
        <is>
          <t>25-29</t>
        </is>
      </c>
      <c r="C591" t="inlineStr">
        <is>
          <t>2023 Birmingham</t>
        </is>
      </c>
      <c r="D591" t="inlineStr">
        <is>
          <t>HYROX</t>
        </is>
      </c>
      <c r="E591" s="8" t="n">
        <v>0.004351851851851852</v>
      </c>
      <c r="F591" s="8" t="n">
        <v>0.00318287037037037</v>
      </c>
      <c r="G591" s="8" t="n">
        <v>0.003715277777777778</v>
      </c>
      <c r="H591" s="8" t="n">
        <v>0.001956018518518518</v>
      </c>
      <c r="I591" s="8" t="n">
        <v>0.004189814814814815</v>
      </c>
      <c r="J591" s="8" t="n">
        <v>0.003611111111111111</v>
      </c>
      <c r="K591" s="8" t="n">
        <v>0.004189814814814815</v>
      </c>
      <c r="L591" s="8" t="n">
        <v>0.002835648148148148</v>
      </c>
      <c r="M591" s="8" t="n">
        <v>0.004247685185185185</v>
      </c>
      <c r="N591" s="8" t="n">
        <v>0.003321759259259259</v>
      </c>
      <c r="O591" s="8" t="n">
        <v>0.003923611111111111</v>
      </c>
      <c r="P591" s="8" t="n">
        <v>0.001631944444444445</v>
      </c>
      <c r="Q591" s="8" t="n">
        <v>0.00380787037037037</v>
      </c>
      <c r="R591" s="8" t="n">
        <v>0.002488425925925926</v>
      </c>
      <c r="S591" s="8" t="n">
        <v>0.004282407407407408</v>
      </c>
      <c r="T591" s="8" t="n">
        <v>0.004826388888888889</v>
      </c>
      <c r="U591" s="8" t="n">
        <v>0.004629629629629629</v>
      </c>
      <c r="V591" t="inlineStr">
        <is>
          <t>–</t>
        </is>
      </c>
      <c r="W591">
        <f>E591 + G591 + I591 + K591 + M591 + O591 + Q591 + S591</f>
        <v/>
      </c>
      <c r="X591" s="9">
        <f>W591 / 8</f>
        <v/>
      </c>
      <c r="Y591" s="9">
        <f>MAX(ABS(E591 - X591), ABS(G591 - X591), ABS(I591 - X591), ABS(K591 - X591), ABS(M591 - X591), ABS(O591 - X591), ABS(Q591 - X591), ABS(S591 - X591))</f>
        <v/>
      </c>
      <c r="Z591" s="8" t="n">
        <v>0.06109953703703704</v>
      </c>
    </row>
    <row r="592">
      <c r="A592" t="inlineStr">
        <is>
          <t>Lock, Ian (GBR)</t>
        </is>
      </c>
      <c r="B592" t="inlineStr">
        <is>
          <t>45-49</t>
        </is>
      </c>
      <c r="C592" t="inlineStr">
        <is>
          <t>2023 Birmingham</t>
        </is>
      </c>
      <c r="D592" t="inlineStr">
        <is>
          <t>HYROX</t>
        </is>
      </c>
      <c r="E592" s="8" t="n">
        <v>0.00431712962962963</v>
      </c>
      <c r="F592" s="8" t="n">
        <v>0.002962962962962963</v>
      </c>
      <c r="G592" s="8" t="n">
        <v>0.003530092592592592</v>
      </c>
      <c r="H592" s="8" t="n">
        <v>0.002847222222222222</v>
      </c>
      <c r="I592" s="8" t="n">
        <v>0.003842592592592593</v>
      </c>
      <c r="J592" s="8" t="n">
        <v>0.00400462962962963</v>
      </c>
      <c r="K592" s="8" t="n">
        <v>0.003703703703703704</v>
      </c>
      <c r="L592" s="8" t="n">
        <v>0.002673611111111111</v>
      </c>
      <c r="M592" s="8" t="n">
        <v>0.003877314814814815</v>
      </c>
      <c r="N592" s="8" t="n">
        <v>0.00349537037037037</v>
      </c>
      <c r="O592" s="8" t="n">
        <v>0.003784722222222222</v>
      </c>
      <c r="P592" s="8" t="n">
        <v>0.00193287037037037</v>
      </c>
      <c r="Q592" s="8" t="n">
        <v>0.003888888888888889</v>
      </c>
      <c r="R592" s="8" t="n">
        <v>0.002766203703703704</v>
      </c>
      <c r="S592" s="8" t="n">
        <v>0.004710648148148148</v>
      </c>
      <c r="T592" s="8" t="n">
        <v>0.003680555555555555</v>
      </c>
      <c r="U592" s="8" t="n">
        <v>0.005219907407407407</v>
      </c>
      <c r="V592" t="inlineStr">
        <is>
          <t>–</t>
        </is>
      </c>
      <c r="W592">
        <f>E592 + G592 + I592 + K592 + M592 + O592 + Q592 + S592</f>
        <v/>
      </c>
      <c r="X592" s="9">
        <f>W592 / 8</f>
        <v/>
      </c>
      <c r="Y592" s="9">
        <f>MAX(ABS(E592 - X592), ABS(G592 - X592), ABS(I592 - X592), ABS(K592 - X592), ABS(M592 - X592), ABS(O592 - X592), ABS(Q592 - X592), ABS(S592 - X592))</f>
        <v/>
      </c>
      <c r="Z592" s="8" t="n">
        <v>0.06116898148148148</v>
      </c>
    </row>
    <row r="593">
      <c r="A593" t="inlineStr">
        <is>
          <t>Kenney, Rob (GBR)</t>
        </is>
      </c>
      <c r="B593" t="inlineStr">
        <is>
          <t>45-49</t>
        </is>
      </c>
      <c r="C593" t="inlineStr">
        <is>
          <t>2023 Birmingham</t>
        </is>
      </c>
      <c r="D593" t="inlineStr">
        <is>
          <t>HYROX</t>
        </is>
      </c>
      <c r="E593" s="8" t="n">
        <v>0.0021875</v>
      </c>
      <c r="F593" s="8" t="n">
        <v>0.00318287037037037</v>
      </c>
      <c r="G593" s="8" t="n">
        <v>0.003159722222222222</v>
      </c>
      <c r="H593" s="8" t="n">
        <v>0.002766203703703704</v>
      </c>
      <c r="I593" s="8" t="n">
        <v>0.003460648148148148</v>
      </c>
      <c r="J593" s="8" t="n">
        <v>0.003541666666666666</v>
      </c>
      <c r="K593" s="8" t="n">
        <v>0.00337962962962963</v>
      </c>
      <c r="L593" s="8" t="n">
        <v>0.005023148148148148</v>
      </c>
      <c r="M593" s="8" t="n">
        <v>0.003449074074074074</v>
      </c>
      <c r="N593" s="8" t="n">
        <v>0.003472222222222222</v>
      </c>
      <c r="O593" s="8" t="n">
        <v>0.003356481481481482</v>
      </c>
      <c r="P593" s="8" t="n">
        <v>0.001423611111111111</v>
      </c>
      <c r="Q593" s="8" t="n">
        <v>0.003356481481481482</v>
      </c>
      <c r="R593" s="8" t="n">
        <v>0.003599537037037037</v>
      </c>
      <c r="S593" s="8" t="n">
        <v>0.003796296296296296</v>
      </c>
      <c r="T593" s="8" t="n">
        <v>0.0078125</v>
      </c>
      <c r="U593" s="8" t="n">
        <v>0.004282407407407408</v>
      </c>
      <c r="V593" t="inlineStr">
        <is>
          <t>–</t>
        </is>
      </c>
      <c r="W593">
        <f>E593 + G593 + I593 + K593 + M593 + O593 + Q593 + S593</f>
        <v/>
      </c>
      <c r="X593" s="9">
        <f>W593 / 8</f>
        <v/>
      </c>
      <c r="Y593" s="9">
        <f>MAX(ABS(E593 - X593), ABS(G593 - X593), ABS(I593 - X593), ABS(K593 - X593), ABS(M593 - X593), ABS(O593 - X593), ABS(Q593 - X593), ABS(S593 - X593))</f>
        <v/>
      </c>
      <c r="Z593" s="8" t="n">
        <v>0.06116898148148148</v>
      </c>
    </row>
    <row r="594">
      <c r="A594" t="inlineStr">
        <is>
          <t>Warden, Colin (GBR)</t>
        </is>
      </c>
      <c r="B594" t="inlineStr">
        <is>
          <t>40-44</t>
        </is>
      </c>
      <c r="C594" t="inlineStr">
        <is>
          <t>2023 Birmingham</t>
        </is>
      </c>
      <c r="D594" t="inlineStr">
        <is>
          <t>HYROX</t>
        </is>
      </c>
      <c r="E594" s="8" t="n">
        <v>0.002488425925925926</v>
      </c>
      <c r="F594" s="8" t="n">
        <v>0.003078703703703704</v>
      </c>
      <c r="G594" s="8" t="n">
        <v>0.003194444444444445</v>
      </c>
      <c r="H594" s="8" t="n">
        <v>0.002627314814814815</v>
      </c>
      <c r="I594" s="8" t="n">
        <v>0.003402777777777778</v>
      </c>
      <c r="J594" s="8" t="n">
        <v>0.003668981481481481</v>
      </c>
      <c r="K594" s="8" t="n">
        <v>0.0034375</v>
      </c>
      <c r="L594" s="8" t="n">
        <v>0.004907407407407407</v>
      </c>
      <c r="M594" s="8" t="n">
        <v>0.003553240740740741</v>
      </c>
      <c r="N594" s="8" t="n">
        <v>0.003101851851851852</v>
      </c>
      <c r="O594" s="8" t="n">
        <v>0.003645833333333333</v>
      </c>
      <c r="P594" s="8" t="n">
        <v>0.00212962962962963</v>
      </c>
      <c r="Q594" s="8" t="n">
        <v>0.003657407407407407</v>
      </c>
      <c r="R594" s="8" t="n">
        <v>0.004756944444444445</v>
      </c>
      <c r="S594" s="8" t="n">
        <v>0.004155092592592592</v>
      </c>
      <c r="T594" s="8" t="n">
        <v>0.005960648148148148</v>
      </c>
      <c r="U594" s="8" t="n">
        <v>0.003518518518518518</v>
      </c>
      <c r="V594" t="inlineStr">
        <is>
          <t>–</t>
        </is>
      </c>
      <c r="W594">
        <f>E594 + G594 + I594 + K594 + M594 + O594 + Q594 + S594</f>
        <v/>
      </c>
      <c r="X594" s="9">
        <f>W594 / 8</f>
        <v/>
      </c>
      <c r="Y594" s="9">
        <f>MAX(ABS(E594 - X594), ABS(G594 - X594), ABS(I594 - X594), ABS(K594 - X594), ABS(M594 - X594), ABS(O594 - X594), ABS(Q594 - X594), ABS(S594 - X594))</f>
        <v/>
      </c>
      <c r="Z594" s="8" t="n">
        <v>0.06119212962962963</v>
      </c>
    </row>
    <row r="595">
      <c r="A595" t="inlineStr">
        <is>
          <t>O'Brien, Andy (GBR)</t>
        </is>
      </c>
      <c r="B595" t="inlineStr">
        <is>
          <t>50-54</t>
        </is>
      </c>
      <c r="C595" t="inlineStr">
        <is>
          <t>2023 Birmingham</t>
        </is>
      </c>
      <c r="D595" t="inlineStr">
        <is>
          <t>HYROX</t>
        </is>
      </c>
      <c r="E595" s="8" t="n">
        <v>0.002905092592592593</v>
      </c>
      <c r="F595" s="8" t="n">
        <v>0.003217592592592593</v>
      </c>
      <c r="G595" s="8" t="n">
        <v>0.003668981481481481</v>
      </c>
      <c r="H595" s="8" t="n">
        <v>0.00287037037037037</v>
      </c>
      <c r="I595" s="8" t="n">
        <v>0.003784722222222222</v>
      </c>
      <c r="J595" s="8" t="n">
        <v>0.003819444444444444</v>
      </c>
      <c r="K595" s="8" t="n">
        <v>0.003796296296296296</v>
      </c>
      <c r="L595" s="8" t="n">
        <v>0.00337962962962963</v>
      </c>
      <c r="M595" s="8" t="n">
        <v>0.003877314814814815</v>
      </c>
      <c r="N595" s="8" t="n">
        <v>0.003402777777777778</v>
      </c>
      <c r="O595" s="8" t="n">
        <v>0.003888888888888889</v>
      </c>
      <c r="P595" s="8" t="n">
        <v>0.001458333333333333</v>
      </c>
      <c r="Q595" s="8" t="n">
        <v>0.003946759259259259</v>
      </c>
      <c r="R595" s="8" t="n">
        <v>0.003078703703703704</v>
      </c>
      <c r="S595" s="8" t="n">
        <v>0.004479166666666667</v>
      </c>
      <c r="T595" s="8" t="n">
        <v>0.004780092592592593</v>
      </c>
      <c r="U595" s="8" t="n">
        <v>0.004976851851851852</v>
      </c>
      <c r="V595" t="inlineStr">
        <is>
          <t>–</t>
        </is>
      </c>
      <c r="W595">
        <f>E595 + G595 + I595 + K595 + M595 + O595 + Q595 + S595</f>
        <v/>
      </c>
      <c r="X595" s="9">
        <f>W595 / 8</f>
        <v/>
      </c>
      <c r="Y595" s="9">
        <f>MAX(ABS(E595 - X595), ABS(G595 - X595), ABS(I595 - X595), ABS(K595 - X595), ABS(M595 - X595), ABS(O595 - X595), ABS(Q595 - X595), ABS(S595 - X595))</f>
        <v/>
      </c>
      <c r="Z595" s="8" t="n">
        <v>0.06122685185185185</v>
      </c>
    </row>
    <row r="596">
      <c r="A596" t="inlineStr">
        <is>
          <t>Whitmore, Mark (GBR)</t>
        </is>
      </c>
      <c r="B596" t="inlineStr">
        <is>
          <t>40-44</t>
        </is>
      </c>
      <c r="C596" t="inlineStr">
        <is>
          <t>2023 Birmingham</t>
        </is>
      </c>
      <c r="D596" t="inlineStr">
        <is>
          <t>HYROX</t>
        </is>
      </c>
      <c r="E596" s="8" t="n">
        <v>0.002314814814814815</v>
      </c>
      <c r="F596" s="8" t="n">
        <v>0.002962962962962963</v>
      </c>
      <c r="G596" s="8" t="n">
        <v>0.003368055555555556</v>
      </c>
      <c r="H596" s="8" t="n">
        <v>0.002928240740740741</v>
      </c>
      <c r="I596" s="8" t="n">
        <v>0.003935185185185185</v>
      </c>
      <c r="J596" s="8" t="n">
        <v>0.005185185185185185</v>
      </c>
      <c r="K596" s="8" t="n">
        <v>0.003530092592592592</v>
      </c>
      <c r="L596" s="8" t="n">
        <v>0.003888888888888889</v>
      </c>
      <c r="M596" s="8" t="n">
        <v>0.00337962962962963</v>
      </c>
      <c r="N596" s="8" t="n">
        <v>0.003587962962962963</v>
      </c>
      <c r="O596" s="8" t="n">
        <v>0.003472222222222222</v>
      </c>
      <c r="P596" s="8" t="n">
        <v>0.001585648148148148</v>
      </c>
      <c r="Q596" s="8" t="n">
        <v>0.003425925925925926</v>
      </c>
      <c r="R596" s="8" t="n">
        <v>0.003310185185185185</v>
      </c>
      <c r="S596" s="8" t="n">
        <v>0.004166666666666667</v>
      </c>
      <c r="T596" s="8" t="n">
        <v>0.006284722222222222</v>
      </c>
      <c r="U596" s="8" t="n">
        <v>0.003993055555555555</v>
      </c>
      <c r="V596" t="inlineStr">
        <is>
          <t>–</t>
        </is>
      </c>
      <c r="W596">
        <f>E596 + G596 + I596 + K596 + M596 + O596 + Q596 + S596</f>
        <v/>
      </c>
      <c r="X596" s="9">
        <f>W596 / 8</f>
        <v/>
      </c>
      <c r="Y596" s="9">
        <f>MAX(ABS(E596 - X596), ABS(G596 - X596), ABS(I596 - X596), ABS(K596 - X596), ABS(M596 - X596), ABS(O596 - X596), ABS(Q596 - X596), ABS(S596 - X596))</f>
        <v/>
      </c>
      <c r="Z596" s="8" t="n">
        <v>0.06123842592592593</v>
      </c>
    </row>
    <row r="597">
      <c r="A597" t="inlineStr">
        <is>
          <t>Oswin, Joe (GBR)</t>
        </is>
      </c>
      <c r="B597" t="inlineStr">
        <is>
          <t>25-29</t>
        </is>
      </c>
      <c r="C597" t="inlineStr">
        <is>
          <t>2023 Birmingham</t>
        </is>
      </c>
      <c r="D597" t="inlineStr">
        <is>
          <t>HYROX</t>
        </is>
      </c>
      <c r="E597" s="8" t="n">
        <v>0.002696759259259259</v>
      </c>
      <c r="F597" s="8" t="n">
        <v>0.003217592592592593</v>
      </c>
      <c r="G597" s="8" t="n">
        <v>0.003553240740740741</v>
      </c>
      <c r="H597" s="8" t="n">
        <v>0.002407407407407408</v>
      </c>
      <c r="I597" s="8" t="n">
        <v>0.003831018518518518</v>
      </c>
      <c r="J597" s="8" t="n">
        <v>0.004675925925925926</v>
      </c>
      <c r="K597" s="8" t="n">
        <v>0.003842592592592593</v>
      </c>
      <c r="L597" s="8" t="n">
        <v>0.003599537037037037</v>
      </c>
      <c r="M597" s="8" t="n">
        <v>0.00400462962962963</v>
      </c>
      <c r="N597" s="8" t="n">
        <v>0.003680555555555555</v>
      </c>
      <c r="O597" s="8" t="n">
        <v>0.003865740740740741</v>
      </c>
      <c r="P597" s="8" t="n">
        <v>0.001736111111111111</v>
      </c>
      <c r="Q597" s="8" t="n">
        <v>0.003773148148148148</v>
      </c>
      <c r="R597" s="8" t="n">
        <v>0.003090277777777778</v>
      </c>
      <c r="S597" s="8" t="n">
        <v>0.004120370370370371</v>
      </c>
      <c r="T597" s="8" t="n">
        <v>0.004421296296296296</v>
      </c>
      <c r="U597" s="8" t="n">
        <v>0.004837962962962963</v>
      </c>
      <c r="V597" t="inlineStr">
        <is>
          <t>–</t>
        </is>
      </c>
      <c r="W597">
        <f>E597 + G597 + I597 + K597 + M597 + O597 + Q597 + S597</f>
        <v/>
      </c>
      <c r="X597" s="9">
        <f>W597 / 8</f>
        <v/>
      </c>
      <c r="Y597" s="9">
        <f>MAX(ABS(E597 - X597), ABS(G597 - X597), ABS(I597 - X597), ABS(K597 - X597), ABS(M597 - X597), ABS(O597 - X597), ABS(Q597 - X597), ABS(S597 - X597))</f>
        <v/>
      </c>
      <c r="Z597" s="8" t="n">
        <v>0.06123842592592593</v>
      </c>
    </row>
    <row r="598">
      <c r="A598" t="inlineStr">
        <is>
          <t>Gilson, Kris (GBR)</t>
        </is>
      </c>
      <c r="B598" t="inlineStr">
        <is>
          <t>30-34</t>
        </is>
      </c>
      <c r="C598" t="inlineStr">
        <is>
          <t>2023 Birmingham</t>
        </is>
      </c>
      <c r="D598" t="inlineStr">
        <is>
          <t>HYROX</t>
        </is>
      </c>
      <c r="E598" s="8" t="n">
        <v>0.002638888888888889</v>
      </c>
      <c r="F598" s="8" t="n">
        <v>0.003194444444444445</v>
      </c>
      <c r="G598" s="8" t="n">
        <v>0.00369212962962963</v>
      </c>
      <c r="H598" s="8" t="n">
        <v>0.002488425925925926</v>
      </c>
      <c r="I598" s="8" t="n">
        <v>0.004178240740740741</v>
      </c>
      <c r="J598" s="8" t="n">
        <v>0.003645833333333333</v>
      </c>
      <c r="K598" s="8" t="n">
        <v>0.004097222222222223</v>
      </c>
      <c r="L598" s="8" t="n">
        <v>0.003078703703703704</v>
      </c>
      <c r="M598" s="8" t="n">
        <v>0.004340277777777778</v>
      </c>
      <c r="N598" s="8" t="n">
        <v>0.003402777777777778</v>
      </c>
      <c r="O598" s="8" t="n">
        <v>0.004189814814814815</v>
      </c>
      <c r="P598" s="8" t="n">
        <v>0.001527777777777778</v>
      </c>
      <c r="Q598" s="8" t="n">
        <v>0.004444444444444444</v>
      </c>
      <c r="R598" s="8" t="n">
        <v>0.003055555555555556</v>
      </c>
      <c r="S598" s="8" t="n">
        <v>0.004884259259259259</v>
      </c>
      <c r="T598" s="8" t="n">
        <v>0.003622685185185185</v>
      </c>
      <c r="U598" s="8" t="n">
        <v>0.004861111111111111</v>
      </c>
      <c r="V598" t="inlineStr">
        <is>
          <t>–</t>
        </is>
      </c>
      <c r="W598">
        <f>E598 + G598 + I598 + K598 + M598 + O598 + Q598 + S598</f>
        <v/>
      </c>
      <c r="X598" s="9">
        <f>W598 / 8</f>
        <v/>
      </c>
      <c r="Y598" s="9">
        <f>MAX(ABS(E598 - X598), ABS(G598 - X598), ABS(I598 - X598), ABS(K598 - X598), ABS(M598 - X598), ABS(O598 - X598), ABS(Q598 - X598), ABS(S598 - X598))</f>
        <v/>
      </c>
      <c r="Z598" s="8" t="n">
        <v>0.06127314814814815</v>
      </c>
    </row>
    <row r="599">
      <c r="A599" t="inlineStr">
        <is>
          <t>Lee, Micky (GBR)</t>
        </is>
      </c>
      <c r="B599" t="inlineStr">
        <is>
          <t>35-39</t>
        </is>
      </c>
      <c r="C599" t="inlineStr">
        <is>
          <t>2023 Birmingham</t>
        </is>
      </c>
      <c r="D599" t="inlineStr">
        <is>
          <t>HYROX</t>
        </is>
      </c>
      <c r="E599" s="8" t="n">
        <v>0.0025</v>
      </c>
      <c r="F599" s="8" t="n">
        <v>0.002986111111111111</v>
      </c>
      <c r="G599" s="8" t="n">
        <v>0.003518518518518518</v>
      </c>
      <c r="H599" s="8" t="n">
        <v>0.002662037037037037</v>
      </c>
      <c r="I599" s="8" t="n">
        <v>0.004039351851851852</v>
      </c>
      <c r="J599" s="8" t="n">
        <v>0.004780092592592593</v>
      </c>
      <c r="K599" s="8" t="n">
        <v>0.004016203703703704</v>
      </c>
      <c r="L599" s="8" t="n">
        <v>0.003344907407407408</v>
      </c>
      <c r="M599" s="8" t="n">
        <v>0.004016203703703704</v>
      </c>
      <c r="N599" s="8" t="n">
        <v>0.003055555555555556</v>
      </c>
      <c r="O599" s="8" t="n">
        <v>0.004039351851851852</v>
      </c>
      <c r="P599" s="8" t="n">
        <v>0.001388888888888889</v>
      </c>
      <c r="Q599" s="8" t="n">
        <v>0.004097222222222223</v>
      </c>
      <c r="R599" s="8" t="n">
        <v>0.003148148148148148</v>
      </c>
      <c r="S599" s="8" t="n">
        <v>0.0046875</v>
      </c>
      <c r="T599" s="8" t="n">
        <v>0.004421296296296296</v>
      </c>
      <c r="U599" s="8" t="n">
        <v>0.0046875</v>
      </c>
      <c r="V599" t="inlineStr">
        <is>
          <t>–</t>
        </is>
      </c>
      <c r="W599">
        <f>E599 + G599 + I599 + K599 + M599 + O599 + Q599 + S599</f>
        <v/>
      </c>
      <c r="X599" s="9">
        <f>W599 / 8</f>
        <v/>
      </c>
      <c r="Y599" s="9">
        <f>MAX(ABS(E599 - X599), ABS(G599 - X599), ABS(I599 - X599), ABS(K599 - X599), ABS(M599 - X599), ABS(O599 - X599), ABS(Q599 - X599), ABS(S599 - X599))</f>
        <v/>
      </c>
      <c r="Z599" s="8" t="n">
        <v>0.06130787037037037</v>
      </c>
    </row>
    <row r="600">
      <c r="A600" t="inlineStr">
        <is>
          <t>Shirt, Joshua (GBR)</t>
        </is>
      </c>
      <c r="B600" t="inlineStr">
        <is>
          <t>U24</t>
        </is>
      </c>
      <c r="C600" t="inlineStr">
        <is>
          <t>2023 Birmingham</t>
        </is>
      </c>
      <c r="D600" t="inlineStr">
        <is>
          <t>HYROX</t>
        </is>
      </c>
      <c r="E600" s="8" t="n">
        <v>0.002708333333333333</v>
      </c>
      <c r="F600" s="8" t="n">
        <v>0.003055555555555556</v>
      </c>
      <c r="G600" s="8" t="n">
        <v>0.003622685185185185</v>
      </c>
      <c r="H600" s="8" t="n">
        <v>0.002546296296296297</v>
      </c>
      <c r="I600" s="8" t="n">
        <v>0.004097222222222223</v>
      </c>
      <c r="J600" s="8" t="n">
        <v>0.002974537037037037</v>
      </c>
      <c r="K600" s="8" t="n">
        <v>0.004027777777777778</v>
      </c>
      <c r="L600" s="8" t="n">
        <v>0.00318287037037037</v>
      </c>
      <c r="M600" s="8" t="n">
        <v>0.004236111111111112</v>
      </c>
      <c r="N600" s="8" t="n">
        <v>0.003159722222222222</v>
      </c>
      <c r="O600" s="8" t="n">
        <v>0.004201388888888889</v>
      </c>
      <c r="P600" s="8" t="n">
        <v>0.001226851851851852</v>
      </c>
      <c r="Q600" s="8" t="n">
        <v>0.004108796296296296</v>
      </c>
      <c r="R600" s="8" t="n">
        <v>0.004560185185185185</v>
      </c>
      <c r="S600" s="8" t="n">
        <v>0.004814814814814815</v>
      </c>
      <c r="T600" s="8" t="n">
        <v>0.004907407407407407</v>
      </c>
      <c r="U600" s="8" t="n">
        <v>0.003981481481481482</v>
      </c>
      <c r="V600" t="inlineStr">
        <is>
          <t>–</t>
        </is>
      </c>
      <c r="W600">
        <f>E600 + G600 + I600 + K600 + M600 + O600 + Q600 + S600</f>
        <v/>
      </c>
      <c r="X600" s="9">
        <f>W600 / 8</f>
        <v/>
      </c>
      <c r="Y600" s="9">
        <f>MAX(ABS(E600 - X600), ABS(G600 - X600), ABS(I600 - X600), ABS(K600 - X600), ABS(M600 - X600), ABS(O600 - X600), ABS(Q600 - X600), ABS(S600 - X600))</f>
        <v/>
      </c>
      <c r="Z600" s="8" t="n">
        <v>0.06133101851851852</v>
      </c>
    </row>
    <row r="601">
      <c r="A601" t="inlineStr">
        <is>
          <t>Mather, Andrew (GBR)</t>
        </is>
      </c>
      <c r="B601" t="inlineStr">
        <is>
          <t>45-49</t>
        </is>
      </c>
      <c r="C601" t="inlineStr">
        <is>
          <t>2023 Birmingham</t>
        </is>
      </c>
      <c r="D601" t="inlineStr">
        <is>
          <t>HYROX</t>
        </is>
      </c>
      <c r="E601" s="8" t="n">
        <v>0.004108796296296296</v>
      </c>
      <c r="F601" s="8" t="n">
        <v>0.003136574074074074</v>
      </c>
      <c r="G601" s="8" t="n">
        <v>0.003402777777777778</v>
      </c>
      <c r="H601" s="8" t="n">
        <v>0.003090277777777778</v>
      </c>
      <c r="I601" s="8" t="n">
        <v>0.0034375</v>
      </c>
      <c r="J601" s="8" t="n">
        <v>0.004548611111111111</v>
      </c>
      <c r="K601" s="8" t="n">
        <v>0.003472222222222222</v>
      </c>
      <c r="L601" s="8" t="n">
        <v>0.003912037037037037</v>
      </c>
      <c r="M601" s="8" t="n">
        <v>0.003530092592592592</v>
      </c>
      <c r="N601" s="8" t="n">
        <v>0.003657407407407407</v>
      </c>
      <c r="O601" s="8" t="n">
        <v>0.003506944444444444</v>
      </c>
      <c r="P601" s="8" t="n">
        <v>0.001828703703703704</v>
      </c>
      <c r="Q601" s="8" t="n">
        <v>0.003564814814814815</v>
      </c>
      <c r="R601" s="8" t="n">
        <v>0.003854166666666667</v>
      </c>
      <c r="S601" s="8" t="n">
        <v>0.003912037037037037</v>
      </c>
      <c r="T601" s="8" t="n">
        <v>0.004409722222222222</v>
      </c>
      <c r="U601" s="8" t="n">
        <v>0.004155092592592592</v>
      </c>
      <c r="V601" t="inlineStr">
        <is>
          <t>–</t>
        </is>
      </c>
      <c r="W601">
        <f>E601 + G601 + I601 + K601 + M601 + O601 + Q601 + S601</f>
        <v/>
      </c>
      <c r="X601" s="9">
        <f>W601 / 8</f>
        <v/>
      </c>
      <c r="Y601" s="9">
        <f>MAX(ABS(E601 - X601), ABS(G601 - X601), ABS(I601 - X601), ABS(K601 - X601), ABS(M601 - X601), ABS(O601 - X601), ABS(Q601 - X601), ABS(S601 - X601))</f>
        <v/>
      </c>
      <c r="Z601" s="8" t="n">
        <v>0.06142361111111111</v>
      </c>
    </row>
    <row r="602">
      <c r="A602" t="inlineStr">
        <is>
          <t>Harris, Liam (GBR)</t>
        </is>
      </c>
      <c r="B602" t="inlineStr">
        <is>
          <t>30-34</t>
        </is>
      </c>
      <c r="C602" t="inlineStr">
        <is>
          <t>2023 Birmingham</t>
        </is>
      </c>
      <c r="D602" t="inlineStr">
        <is>
          <t>HYROX</t>
        </is>
      </c>
      <c r="E602" s="8" t="n">
        <v>0.0025</v>
      </c>
      <c r="F602" s="8" t="n">
        <v>0.003043981481481481</v>
      </c>
      <c r="G602" s="8" t="n">
        <v>0.003483796296296296</v>
      </c>
      <c r="H602" s="8" t="n">
        <v>0.002800925925925926</v>
      </c>
      <c r="I602" s="8" t="n">
        <v>0.003680555555555555</v>
      </c>
      <c r="J602" s="8" t="n">
        <v>0.003530092592592592</v>
      </c>
      <c r="K602" s="8" t="n">
        <v>0.003854166666666667</v>
      </c>
      <c r="L602" s="8" t="n">
        <v>0.004780092592592593</v>
      </c>
      <c r="M602" s="8" t="n">
        <v>0.003900462962962963</v>
      </c>
      <c r="N602" s="8" t="n">
        <v>0.00337962962962963</v>
      </c>
      <c r="O602" s="8" t="n">
        <v>0.003773148148148148</v>
      </c>
      <c r="P602" s="8" t="n">
        <v>0.001423611111111111</v>
      </c>
      <c r="Q602" s="8" t="n">
        <v>0.003831018518518518</v>
      </c>
      <c r="R602" s="8" t="n">
        <v>0.004224537037037037</v>
      </c>
      <c r="S602" s="8" t="n">
        <v>0.004456018518518519</v>
      </c>
      <c r="T602" s="8" t="n">
        <v>0.004803240740740741</v>
      </c>
      <c r="U602" s="8" t="n">
        <v>0.004120370370370371</v>
      </c>
      <c r="V602" t="inlineStr">
        <is>
          <t>–</t>
        </is>
      </c>
      <c r="W602">
        <f>E602 + G602 + I602 + K602 + M602 + O602 + Q602 + S602</f>
        <v/>
      </c>
      <c r="X602" s="9">
        <f>W602 / 8</f>
        <v/>
      </c>
      <c r="Y602" s="9">
        <f>MAX(ABS(E602 - X602), ABS(G602 - X602), ABS(I602 - X602), ABS(K602 - X602), ABS(M602 - X602), ABS(O602 - X602), ABS(Q602 - X602), ABS(S602 - X602))</f>
        <v/>
      </c>
      <c r="Z602" s="8" t="n">
        <v>0.06146990740740741</v>
      </c>
    </row>
    <row r="603">
      <c r="A603" t="inlineStr">
        <is>
          <t>Braidwood, Daniel (GBR)</t>
        </is>
      </c>
      <c r="B603" t="inlineStr">
        <is>
          <t>35-39</t>
        </is>
      </c>
      <c r="C603" t="inlineStr">
        <is>
          <t>2023 Birmingham</t>
        </is>
      </c>
      <c r="D603" t="inlineStr">
        <is>
          <t>HYROX</t>
        </is>
      </c>
      <c r="E603" s="8" t="n">
        <v>0.002430555555555556</v>
      </c>
      <c r="F603" s="8" t="n">
        <v>0.0034375</v>
      </c>
      <c r="G603" s="8" t="n">
        <v>0.00337962962962963</v>
      </c>
      <c r="H603" s="8" t="n">
        <v>0.002719907407407407</v>
      </c>
      <c r="I603" s="8" t="n">
        <v>0.003842592592592593</v>
      </c>
      <c r="J603" s="8" t="n">
        <v>0.005069444444444444</v>
      </c>
      <c r="K603" s="8" t="n">
        <v>0.003796296296296296</v>
      </c>
      <c r="L603" s="8" t="n">
        <v>0.003275462962962963</v>
      </c>
      <c r="M603" s="8" t="n">
        <v>0.003796296296296296</v>
      </c>
      <c r="N603" s="8" t="n">
        <v>0.003368055555555556</v>
      </c>
      <c r="O603" s="8" t="n">
        <v>0.003703703703703704</v>
      </c>
      <c r="P603" s="8" t="n">
        <v>0.001585648148148148</v>
      </c>
      <c r="Q603" s="8" t="n">
        <v>0.003703703703703704</v>
      </c>
      <c r="R603" s="8" t="n">
        <v>0.004224537037037037</v>
      </c>
      <c r="S603" s="8" t="n">
        <v>0.004305555555555556</v>
      </c>
      <c r="T603" s="8" t="n">
        <v>0.004467592592592592</v>
      </c>
      <c r="U603" s="8" t="n">
        <v>0.004444444444444444</v>
      </c>
      <c r="V603" t="inlineStr">
        <is>
          <t>–</t>
        </is>
      </c>
      <c r="W603">
        <f>E603 + G603 + I603 + K603 + M603 + O603 + Q603 + S603</f>
        <v/>
      </c>
      <c r="X603" s="9">
        <f>W603 / 8</f>
        <v/>
      </c>
      <c r="Y603" s="9">
        <f>MAX(ABS(E603 - X603), ABS(G603 - X603), ABS(I603 - X603), ABS(K603 - X603), ABS(M603 - X603), ABS(O603 - X603), ABS(Q603 - X603), ABS(S603 - X603))</f>
        <v/>
      </c>
      <c r="Z603" s="8" t="n">
        <v>0.06148148148148148</v>
      </c>
    </row>
    <row r="604">
      <c r="A604" t="inlineStr">
        <is>
          <t>Hatton, Mark (GBR)</t>
        </is>
      </c>
      <c r="B604" t="inlineStr">
        <is>
          <t>40-44</t>
        </is>
      </c>
      <c r="C604" t="inlineStr">
        <is>
          <t>2023 Birmingham</t>
        </is>
      </c>
      <c r="D604" t="inlineStr">
        <is>
          <t>HYROX</t>
        </is>
      </c>
      <c r="E604" s="8" t="n">
        <v>0.002465277777777778</v>
      </c>
      <c r="F604" s="8" t="n">
        <v>0.003043981481481481</v>
      </c>
      <c r="G604" s="8" t="n">
        <v>0.00318287037037037</v>
      </c>
      <c r="H604" s="8" t="n">
        <v>0.001956018518518518</v>
      </c>
      <c r="I604" s="8" t="n">
        <v>0.003391203703703704</v>
      </c>
      <c r="J604" s="8" t="n">
        <v>0.004039351851851852</v>
      </c>
      <c r="K604" s="8" t="n">
        <v>0.0034375</v>
      </c>
      <c r="L604" s="8" t="n">
        <v>0.005451388888888889</v>
      </c>
      <c r="M604" s="8" t="n">
        <v>0.003773148148148148</v>
      </c>
      <c r="N604" s="8" t="n">
        <v>0.003229166666666667</v>
      </c>
      <c r="O604" s="8" t="n">
        <v>0.003703703703703704</v>
      </c>
      <c r="P604" s="8" t="n">
        <v>0.001319444444444444</v>
      </c>
      <c r="Q604" s="8" t="n">
        <v>0.003634259259259259</v>
      </c>
      <c r="R604" s="8" t="n">
        <v>0.003622685185185185</v>
      </c>
      <c r="S604" s="8" t="n">
        <v>0.003842592592592593</v>
      </c>
      <c r="T604" s="8" t="n">
        <v>0.006678240740740741</v>
      </c>
      <c r="U604" s="8" t="n">
        <v>0.004791666666666666</v>
      </c>
      <c r="V604" t="inlineStr">
        <is>
          <t>–</t>
        </is>
      </c>
      <c r="W604">
        <f>E604 + G604 + I604 + K604 + M604 + O604 + Q604 + S604</f>
        <v/>
      </c>
      <c r="X604" s="9">
        <f>W604 / 8</f>
        <v/>
      </c>
      <c r="Y604" s="9">
        <f>MAX(ABS(E604 - X604), ABS(G604 - X604), ABS(I604 - X604), ABS(K604 - X604), ABS(M604 - X604), ABS(O604 - X604), ABS(Q604 - X604), ABS(S604 - X604))</f>
        <v/>
      </c>
      <c r="Z604" s="8" t="n">
        <v>0.06149305555555556</v>
      </c>
    </row>
    <row r="605">
      <c r="A605" t="inlineStr">
        <is>
          <t>Kelly, Jamie (GBR)</t>
        </is>
      </c>
      <c r="B605" t="inlineStr">
        <is>
          <t>35-39</t>
        </is>
      </c>
      <c r="C605" t="inlineStr">
        <is>
          <t>2023 Birmingham</t>
        </is>
      </c>
      <c r="D605" t="inlineStr">
        <is>
          <t>HYROX</t>
        </is>
      </c>
      <c r="E605" s="8" t="n">
        <v>0.002847222222222222</v>
      </c>
      <c r="F605" s="8" t="n">
        <v>0.002835648148148148</v>
      </c>
      <c r="G605" s="8" t="n">
        <v>0.003726851851851852</v>
      </c>
      <c r="H605" s="8" t="n">
        <v>0.001689814814814815</v>
      </c>
      <c r="I605" s="8" t="n">
        <v>0.003819444444444444</v>
      </c>
      <c r="J605" s="8" t="n">
        <v>0.003611111111111111</v>
      </c>
      <c r="K605" s="8" t="n">
        <v>0.003900462962962963</v>
      </c>
      <c r="L605" s="8" t="n">
        <v>0.003506944444444444</v>
      </c>
      <c r="M605" s="8" t="n">
        <v>0.0040625</v>
      </c>
      <c r="N605" s="8" t="n">
        <v>0.003136574074074074</v>
      </c>
      <c r="O605" s="8" t="n">
        <v>0.004039351851851852</v>
      </c>
      <c r="P605" s="8" t="n">
        <v>0.001377314814814815</v>
      </c>
      <c r="Q605" s="8" t="n">
        <v>0.003935185185185185</v>
      </c>
      <c r="R605" s="8" t="n">
        <v>0.003842592592592593</v>
      </c>
      <c r="S605" s="8" t="n">
        <v>0.004722222222222222</v>
      </c>
      <c r="T605" s="8" t="n">
        <v>0.006006944444444444</v>
      </c>
      <c r="U605" s="8" t="n">
        <v>0.004583333333333333</v>
      </c>
      <c r="V605" t="inlineStr">
        <is>
          <t>–</t>
        </is>
      </c>
      <c r="W605">
        <f>E605 + G605 + I605 + K605 + M605 + O605 + Q605 + S605</f>
        <v/>
      </c>
      <c r="X605" s="9">
        <f>W605 / 8</f>
        <v/>
      </c>
      <c r="Y605" s="9">
        <f>MAX(ABS(E605 - X605), ABS(G605 - X605), ABS(I605 - X605), ABS(K605 - X605), ABS(M605 - X605), ABS(O605 - X605), ABS(Q605 - X605), ABS(S605 - X605))</f>
        <v/>
      </c>
      <c r="Z605" s="8" t="n">
        <v>0.0615625</v>
      </c>
    </row>
    <row r="606">
      <c r="A606" t="inlineStr">
        <is>
          <t>Graham, Gavin (GBR)</t>
        </is>
      </c>
      <c r="B606" t="inlineStr">
        <is>
          <t>35-39</t>
        </is>
      </c>
      <c r="C606" t="inlineStr">
        <is>
          <t>2023 Birmingham</t>
        </is>
      </c>
      <c r="D606" t="inlineStr">
        <is>
          <t>HYROX</t>
        </is>
      </c>
      <c r="E606" s="8" t="n">
        <v>0.0025</v>
      </c>
      <c r="F606" s="8" t="n">
        <v>0.002905092592592593</v>
      </c>
      <c r="G606" s="8" t="n">
        <v>0.003449074074074074</v>
      </c>
      <c r="H606" s="8" t="n">
        <v>0.002384259259259259</v>
      </c>
      <c r="I606" s="8" t="n">
        <v>0.003541666666666666</v>
      </c>
      <c r="J606" s="8" t="n">
        <v>0.004016203703703704</v>
      </c>
      <c r="K606" s="8" t="n">
        <v>0.003726851851851852</v>
      </c>
      <c r="L606" s="8" t="n">
        <v>0.003668981481481481</v>
      </c>
      <c r="M606" s="8" t="n">
        <v>0.003854166666666667</v>
      </c>
      <c r="N606" s="8" t="n">
        <v>0.003263888888888889</v>
      </c>
      <c r="O606" s="8" t="n">
        <v>0.003969907407407407</v>
      </c>
      <c r="P606" s="8" t="n">
        <v>0.001284722222222222</v>
      </c>
      <c r="Q606" s="8" t="n">
        <v>0.003923611111111111</v>
      </c>
      <c r="R606" s="8" t="n">
        <v>0.004884259259259259</v>
      </c>
      <c r="S606" s="8" t="n">
        <v>0.004444444444444444</v>
      </c>
      <c r="T606" s="8" t="n">
        <v>0.005011574074074074</v>
      </c>
      <c r="U606" s="8" t="n">
        <v>0.004849537037037037</v>
      </c>
      <c r="V606" t="inlineStr">
        <is>
          <t>–</t>
        </is>
      </c>
      <c r="W606">
        <f>E606 + G606 + I606 + K606 + M606 + O606 + Q606 + S606</f>
        <v/>
      </c>
      <c r="X606" s="9">
        <f>W606 / 8</f>
        <v/>
      </c>
      <c r="Y606" s="9">
        <f>MAX(ABS(E606 - X606), ABS(G606 - X606), ABS(I606 - X606), ABS(K606 - X606), ABS(M606 - X606), ABS(O606 - X606), ABS(Q606 - X606), ABS(S606 - X606))</f>
        <v/>
      </c>
      <c r="Z606" s="8" t="n">
        <v>0.06159722222222222</v>
      </c>
    </row>
    <row r="607">
      <c r="A607" t="inlineStr">
        <is>
          <t>Bennett, Samuel (GBR)</t>
        </is>
      </c>
      <c r="B607" t="inlineStr">
        <is>
          <t>30-34</t>
        </is>
      </c>
      <c r="C607" t="inlineStr">
        <is>
          <t>2023 Birmingham</t>
        </is>
      </c>
      <c r="D607" t="inlineStr">
        <is>
          <t>HYROX</t>
        </is>
      </c>
      <c r="E607" s="8" t="n">
        <v>0.002453703703703704</v>
      </c>
      <c r="F607" s="8" t="n">
        <v>0.002893518518518518</v>
      </c>
      <c r="G607" s="8" t="n">
        <v>0.00375</v>
      </c>
      <c r="H607" s="8" t="n">
        <v>0.0021875</v>
      </c>
      <c r="I607" s="8" t="n">
        <v>0.00400462962962963</v>
      </c>
      <c r="J607" s="8" t="n">
        <v>0.004016203703703704</v>
      </c>
      <c r="K607" s="8" t="n">
        <v>0.004039351851851852</v>
      </c>
      <c r="L607" s="8" t="n">
        <v>0.004618055555555556</v>
      </c>
      <c r="M607" s="8" t="n">
        <v>0.004027777777777778</v>
      </c>
      <c r="N607" s="8" t="n">
        <v>0.003321759259259259</v>
      </c>
      <c r="O607" s="8" t="n">
        <v>0.004074074074074074</v>
      </c>
      <c r="P607" s="8" t="n">
        <v>0.001701388888888889</v>
      </c>
      <c r="Q607" s="8" t="n">
        <v>0.003912037037037037</v>
      </c>
      <c r="R607" s="8" t="n">
        <v>0.003530092592592592</v>
      </c>
      <c r="S607" s="8" t="n">
        <v>0.00443287037037037</v>
      </c>
      <c r="T607" s="8" t="n">
        <v>0.004270833333333333</v>
      </c>
      <c r="U607" s="8" t="n">
        <v>0.004479166666666667</v>
      </c>
      <c r="V607" t="inlineStr">
        <is>
          <t>–</t>
        </is>
      </c>
      <c r="W607">
        <f>E607 + G607 + I607 + K607 + M607 + O607 + Q607 + S607</f>
        <v/>
      </c>
      <c r="X607" s="9">
        <f>W607 / 8</f>
        <v/>
      </c>
      <c r="Y607" s="9">
        <f>MAX(ABS(E607 - X607), ABS(G607 - X607), ABS(I607 - X607), ABS(K607 - X607), ABS(M607 - X607), ABS(O607 - X607), ABS(Q607 - X607), ABS(S607 - X607))</f>
        <v/>
      </c>
      <c r="Z607" s="8" t="n">
        <v>0.06163194444444445</v>
      </c>
    </row>
    <row r="608">
      <c r="A608" t="inlineStr">
        <is>
          <t>Etkind, Johnny (GBR)</t>
        </is>
      </c>
      <c r="B608" t="inlineStr">
        <is>
          <t>40-44</t>
        </is>
      </c>
      <c r="C608" t="inlineStr">
        <is>
          <t>2023 Birmingham</t>
        </is>
      </c>
      <c r="D608" t="inlineStr">
        <is>
          <t>HYROX</t>
        </is>
      </c>
      <c r="E608" s="8" t="n">
        <v>0.002650462962962963</v>
      </c>
      <c r="F608" s="8" t="n">
        <v>0.003402777777777778</v>
      </c>
      <c r="G608" s="8" t="n">
        <v>0.003460648148148148</v>
      </c>
      <c r="H608" s="8" t="n">
        <v>0.002615740740740741</v>
      </c>
      <c r="I608" s="8" t="n">
        <v>0.004039351851851852</v>
      </c>
      <c r="J608" s="8" t="n">
        <v>0.00349537037037037</v>
      </c>
      <c r="K608" s="8" t="n">
        <v>0.003923611111111111</v>
      </c>
      <c r="L608" s="8" t="n">
        <v>0.003900462962962963</v>
      </c>
      <c r="M608" s="8" t="n">
        <v>0.004398148148148148</v>
      </c>
      <c r="N608" s="8" t="n">
        <v>0.003402777777777778</v>
      </c>
      <c r="O608" s="8" t="n">
        <v>0.003773148148148148</v>
      </c>
      <c r="P608" s="8" t="n">
        <v>0.001273148148148148</v>
      </c>
      <c r="Q608" s="8" t="n">
        <v>0.003796296296296296</v>
      </c>
      <c r="R608" s="8" t="n">
        <v>0.003483796296296296</v>
      </c>
      <c r="S608" s="8" t="n">
        <v>0.004097222222222223</v>
      </c>
      <c r="T608" s="8" t="n">
        <v>0.0053125</v>
      </c>
      <c r="U608" s="8" t="n">
        <v>0.004722222222222222</v>
      </c>
      <c r="V608" t="inlineStr">
        <is>
          <t>–</t>
        </is>
      </c>
      <c r="W608">
        <f>E608 + G608 + I608 + K608 + M608 + O608 + Q608 + S608</f>
        <v/>
      </c>
      <c r="X608" s="9">
        <f>W608 / 8</f>
        <v/>
      </c>
      <c r="Y608" s="9">
        <f>MAX(ABS(E608 - X608), ABS(G608 - X608), ABS(I608 - X608), ABS(K608 - X608), ABS(M608 - X608), ABS(O608 - X608), ABS(Q608 - X608), ABS(S608 - X608))</f>
        <v/>
      </c>
      <c r="Z608" s="8" t="n">
        <v>0.06165509259259259</v>
      </c>
    </row>
    <row r="609">
      <c r="A609" t="inlineStr">
        <is>
          <t>Bevan, James (GBR)</t>
        </is>
      </c>
      <c r="B609" t="inlineStr">
        <is>
          <t>25-29</t>
        </is>
      </c>
      <c r="C609" t="inlineStr">
        <is>
          <t>2023 Birmingham</t>
        </is>
      </c>
      <c r="D609" t="inlineStr">
        <is>
          <t>HYROX</t>
        </is>
      </c>
      <c r="E609" s="8" t="n">
        <v>0.002233796296296296</v>
      </c>
      <c r="F609" s="8" t="n">
        <v>0.002847222222222222</v>
      </c>
      <c r="G609" s="8" t="n">
        <v>0.003645833333333333</v>
      </c>
      <c r="H609" s="8" t="n">
        <v>0.002476851851851852</v>
      </c>
      <c r="I609" s="8" t="n">
        <v>0.004016203703703704</v>
      </c>
      <c r="J609" s="8" t="n">
        <v>0.003449074074074074</v>
      </c>
      <c r="K609" s="8" t="n">
        <v>0.003888888888888889</v>
      </c>
      <c r="L609" s="8" t="n">
        <v>0.004351851851851852</v>
      </c>
      <c r="M609" s="8" t="n">
        <v>0.004074074074074074</v>
      </c>
      <c r="N609" s="8" t="n">
        <v>0.003206018518518519</v>
      </c>
      <c r="O609" s="8" t="n">
        <v>0.003784722222222222</v>
      </c>
      <c r="P609" s="8" t="n">
        <v>0.001203703703703704</v>
      </c>
      <c r="Q609" s="8" t="n">
        <v>0.003796296296296296</v>
      </c>
      <c r="R609" s="8" t="n">
        <v>0.003946759259259259</v>
      </c>
      <c r="S609" s="8" t="n">
        <v>0.004282407407407408</v>
      </c>
      <c r="T609" s="8" t="n">
        <v>0.004907407407407407</v>
      </c>
      <c r="U609" s="8" t="n">
        <v>0.005636574074074074</v>
      </c>
      <c r="V609" t="inlineStr">
        <is>
          <t>–</t>
        </is>
      </c>
      <c r="W609">
        <f>E609 + G609 + I609 + K609 + M609 + O609 + Q609 + S609</f>
        <v/>
      </c>
      <c r="X609" s="9">
        <f>W609 / 8</f>
        <v/>
      </c>
      <c r="Y609" s="9">
        <f>MAX(ABS(E609 - X609), ABS(G609 - X609), ABS(I609 - X609), ABS(K609 - X609), ABS(M609 - X609), ABS(O609 - X609), ABS(Q609 - X609), ABS(S609 - X609))</f>
        <v/>
      </c>
      <c r="Z609" s="8" t="n">
        <v>0.06166666666666667</v>
      </c>
    </row>
    <row r="610">
      <c r="A610" t="inlineStr">
        <is>
          <t>Thomas, Matthew (GBR)</t>
        </is>
      </c>
      <c r="B610" t="inlineStr">
        <is>
          <t>30-34</t>
        </is>
      </c>
      <c r="C610" t="inlineStr">
        <is>
          <t>2023 Birmingham</t>
        </is>
      </c>
      <c r="D610" t="inlineStr">
        <is>
          <t>HYROX</t>
        </is>
      </c>
      <c r="E610" s="8" t="n">
        <v>0.002847222222222222</v>
      </c>
      <c r="F610" s="8" t="n">
        <v>0.003009259259259259</v>
      </c>
      <c r="G610" s="8" t="n">
        <v>0.003611111111111111</v>
      </c>
      <c r="H610" s="8" t="n">
        <v>0.002233796296296296</v>
      </c>
      <c r="I610" s="8" t="n">
        <v>0.004108796296296296</v>
      </c>
      <c r="J610" s="8" t="n">
        <v>0.003206018518518519</v>
      </c>
      <c r="K610" s="8" t="n">
        <v>0.004085648148148148</v>
      </c>
      <c r="L610" s="8" t="n">
        <v>0.004525462962962963</v>
      </c>
      <c r="M610" s="8" t="n">
        <v>0.004398148148148148</v>
      </c>
      <c r="N610" s="8" t="n">
        <v>0.003321759259259259</v>
      </c>
      <c r="O610" s="8" t="n">
        <v>0.004143518518518519</v>
      </c>
      <c r="P610" s="8" t="n">
        <v>0.001122685185185185</v>
      </c>
      <c r="Q610" s="8" t="n">
        <v>0.003958333333333334</v>
      </c>
      <c r="R610" s="8" t="n">
        <v>0.00449074074074074</v>
      </c>
      <c r="S610" s="8" t="n">
        <v>0.004444444444444444</v>
      </c>
      <c r="T610" s="8" t="n">
        <v>0.004293981481481481</v>
      </c>
      <c r="U610" s="8" t="n">
        <v>0.003993055555555555</v>
      </c>
      <c r="V610" t="inlineStr">
        <is>
          <t>–</t>
        </is>
      </c>
      <c r="W610">
        <f>E610 + G610 + I610 + K610 + M610 + O610 + Q610 + S610</f>
        <v/>
      </c>
      <c r="X610" s="9">
        <f>W610 / 8</f>
        <v/>
      </c>
      <c r="Y610" s="9">
        <f>MAX(ABS(E610 - X610), ABS(G610 - X610), ABS(I610 - X610), ABS(K610 - X610), ABS(M610 - X610), ABS(O610 - X610), ABS(Q610 - X610), ABS(S610 - X610))</f>
        <v/>
      </c>
      <c r="Z610" s="8" t="n">
        <v>0.06168981481481482</v>
      </c>
    </row>
    <row r="611">
      <c r="A611" t="inlineStr">
        <is>
          <t>Truby, Oliver (GBR)</t>
        </is>
      </c>
      <c r="B611" t="inlineStr">
        <is>
          <t>30-34</t>
        </is>
      </c>
      <c r="C611" t="inlineStr">
        <is>
          <t>2023 Birmingham</t>
        </is>
      </c>
      <c r="D611" t="inlineStr">
        <is>
          <t>HYROX</t>
        </is>
      </c>
      <c r="E611" s="8" t="n">
        <v>0.002708333333333333</v>
      </c>
      <c r="F611" s="8" t="n">
        <v>0.003009259259259259</v>
      </c>
      <c r="G611" s="8" t="n">
        <v>0.003541666666666666</v>
      </c>
      <c r="H611" s="8" t="n">
        <v>0.002731481481481481</v>
      </c>
      <c r="I611" s="8" t="n">
        <v>0.003761574074074074</v>
      </c>
      <c r="J611" s="8" t="n">
        <v>0.003460648148148148</v>
      </c>
      <c r="K611" s="8" t="n">
        <v>0.003703703703703704</v>
      </c>
      <c r="L611" s="8" t="n">
        <v>0.004120370370370371</v>
      </c>
      <c r="M611" s="8" t="n">
        <v>0.003657407407407407</v>
      </c>
      <c r="N611" s="8" t="n">
        <v>0.003368055555555556</v>
      </c>
      <c r="O611" s="8" t="n">
        <v>0.003668981481481481</v>
      </c>
      <c r="P611" s="8" t="n">
        <v>0.001712962962962963</v>
      </c>
      <c r="Q611" s="8" t="n">
        <v>0.003865740740740741</v>
      </c>
      <c r="R611" s="8" t="n">
        <v>0.003645833333333333</v>
      </c>
      <c r="S611" s="8" t="n">
        <v>0.004108796296296296</v>
      </c>
      <c r="T611" s="8" t="n">
        <v>0.006284722222222222</v>
      </c>
      <c r="U611" s="8" t="n">
        <v>0.00443287037037037</v>
      </c>
      <c r="V611" t="inlineStr">
        <is>
          <t>–</t>
        </is>
      </c>
      <c r="W611">
        <f>E611 + G611 + I611 + K611 + M611 + O611 + Q611 + S611</f>
        <v/>
      </c>
      <c r="X611" s="9">
        <f>W611 / 8</f>
        <v/>
      </c>
      <c r="Y611" s="9">
        <f>MAX(ABS(E611 - X611), ABS(G611 - X611), ABS(I611 - X611), ABS(K611 - X611), ABS(M611 - X611), ABS(O611 - X611), ABS(Q611 - X611), ABS(S611 - X611))</f>
        <v/>
      </c>
      <c r="Z611" s="8" t="n">
        <v>0.06168981481481482</v>
      </c>
    </row>
    <row r="612">
      <c r="A612" t="inlineStr">
        <is>
          <t>Mcfadden, Finch (GBR)</t>
        </is>
      </c>
      <c r="B612" t="inlineStr">
        <is>
          <t>U24</t>
        </is>
      </c>
      <c r="C612" t="inlineStr">
        <is>
          <t>2023 Birmingham</t>
        </is>
      </c>
      <c r="D612" t="inlineStr">
        <is>
          <t>HYROX</t>
        </is>
      </c>
      <c r="E612" s="8" t="n">
        <v>0.002303240740740741</v>
      </c>
      <c r="F612" s="8" t="n">
        <v>0.002986111111111111</v>
      </c>
      <c r="G612" s="8" t="n">
        <v>0.003368055555555556</v>
      </c>
      <c r="H612" s="8" t="n">
        <v>0.002673611111111111</v>
      </c>
      <c r="I612" s="8" t="n">
        <v>0.003645833333333333</v>
      </c>
      <c r="J612" s="8" t="n">
        <v>0.005833333333333334</v>
      </c>
      <c r="K612" s="8" t="n">
        <v>0.003715277777777778</v>
      </c>
      <c r="L612" s="8" t="n">
        <v>0.003553240740740741</v>
      </c>
      <c r="M612" s="8" t="n">
        <v>0.003634259259259259</v>
      </c>
      <c r="N612" s="8" t="n">
        <v>0.003564814814814815</v>
      </c>
      <c r="O612" s="8" t="n">
        <v>0.003611111111111111</v>
      </c>
      <c r="P612" s="8" t="n">
        <v>0.001689814814814815</v>
      </c>
      <c r="Q612" s="8" t="n">
        <v>0.00369212962962963</v>
      </c>
      <c r="R612" s="8" t="n">
        <v>0.003923611111111111</v>
      </c>
      <c r="S612" s="8" t="n">
        <v>0.0040625</v>
      </c>
      <c r="T612" s="8" t="n">
        <v>0.005740740740740741</v>
      </c>
      <c r="U612" s="8" t="n">
        <v>0.003796296296296296</v>
      </c>
      <c r="V612" t="inlineStr">
        <is>
          <t>–</t>
        </is>
      </c>
      <c r="W612">
        <f>E612 + G612 + I612 + K612 + M612 + O612 + Q612 + S612</f>
        <v/>
      </c>
      <c r="X612" s="9">
        <f>W612 / 8</f>
        <v/>
      </c>
      <c r="Y612" s="9">
        <f>MAX(ABS(E612 - X612), ABS(G612 - X612), ABS(I612 - X612), ABS(K612 - X612), ABS(M612 - X612), ABS(O612 - X612), ABS(Q612 - X612), ABS(S612 - X612))</f>
        <v/>
      </c>
      <c r="Z612" s="8" t="n">
        <v>0.06170138888888889</v>
      </c>
    </row>
    <row r="613">
      <c r="A613" t="inlineStr">
        <is>
          <t>Biles, Edd (GBR)</t>
        </is>
      </c>
      <c r="B613" t="inlineStr">
        <is>
          <t>40-44</t>
        </is>
      </c>
      <c r="C613" t="inlineStr">
        <is>
          <t>2023 Birmingham</t>
        </is>
      </c>
      <c r="D613" t="inlineStr">
        <is>
          <t>HYROX</t>
        </is>
      </c>
      <c r="E613" s="8" t="n">
        <v>0.002789351851851852</v>
      </c>
      <c r="F613" s="8" t="n">
        <v>0.003090277777777778</v>
      </c>
      <c r="G613" s="8" t="n">
        <v>0.003645833333333333</v>
      </c>
      <c r="H613" s="8" t="n">
        <v>0.002037037037037037</v>
      </c>
      <c r="I613" s="8" t="n">
        <v>0.004108796296296296</v>
      </c>
      <c r="J613" s="8" t="n">
        <v>0.003599537037037037</v>
      </c>
      <c r="K613" s="8" t="n">
        <v>0.003842592592592593</v>
      </c>
      <c r="L613" s="8" t="n">
        <v>0.003888888888888889</v>
      </c>
      <c r="M613" s="8" t="n">
        <v>0.003946759259259259</v>
      </c>
      <c r="N613" s="8" t="n">
        <v>0.003252314814814815</v>
      </c>
      <c r="O613" s="8" t="n">
        <v>0.003981481481481482</v>
      </c>
      <c r="P613" s="8" t="n">
        <v>0.001388888888888889</v>
      </c>
      <c r="Q613" s="8" t="n">
        <v>0.00400462962962963</v>
      </c>
      <c r="R613" s="8" t="n">
        <v>0.003206018518518519</v>
      </c>
      <c r="S613" s="8" t="n">
        <v>0.004594907407407408</v>
      </c>
      <c r="T613" s="8" t="n">
        <v>0.004699074074074074</v>
      </c>
      <c r="U613" s="8" t="n">
        <v>0.005752314814814815</v>
      </c>
      <c r="V613" t="inlineStr">
        <is>
          <t>–</t>
        </is>
      </c>
      <c r="W613">
        <f>E613 + G613 + I613 + K613 + M613 + O613 + Q613 + S613</f>
        <v/>
      </c>
      <c r="X613" s="9">
        <f>W613 / 8</f>
        <v/>
      </c>
      <c r="Y613" s="9">
        <f>MAX(ABS(E613 - X613), ABS(G613 - X613), ABS(I613 - X613), ABS(K613 - X613), ABS(M613 - X613), ABS(O613 - X613), ABS(Q613 - X613), ABS(S613 - X613))</f>
        <v/>
      </c>
      <c r="Z613" s="8" t="n">
        <v>0.06172453703703704</v>
      </c>
    </row>
    <row r="614">
      <c r="A614" t="inlineStr">
        <is>
          <t>Crosbie, Terry (GBR)</t>
        </is>
      </c>
      <c r="B614" t="inlineStr">
        <is>
          <t>35-39</t>
        </is>
      </c>
      <c r="C614" t="inlineStr">
        <is>
          <t>2023 Birmingham</t>
        </is>
      </c>
      <c r="D614" t="inlineStr">
        <is>
          <t>HYROX</t>
        </is>
      </c>
      <c r="E614" s="8" t="n">
        <v>0.002800925925925926</v>
      </c>
      <c r="F614" s="8" t="n">
        <v>0.002951388888888889</v>
      </c>
      <c r="G614" s="8" t="n">
        <v>0.003483796296296296</v>
      </c>
      <c r="H614" s="8" t="n">
        <v>0.002847222222222222</v>
      </c>
      <c r="I614" s="8" t="n">
        <v>0.003611111111111111</v>
      </c>
      <c r="J614" s="8" t="n">
        <v>0.004722222222222222</v>
      </c>
      <c r="K614" s="8" t="n">
        <v>0.003761574074074074</v>
      </c>
      <c r="L614" s="8" t="n">
        <v>0.003298611111111111</v>
      </c>
      <c r="M614" s="8" t="n">
        <v>0.003900462962962963</v>
      </c>
      <c r="N614" s="8" t="n">
        <v>0.003263888888888889</v>
      </c>
      <c r="O614" s="8" t="n">
        <v>0.003831018518518518</v>
      </c>
      <c r="P614" s="8" t="n">
        <v>0.001712962962962963</v>
      </c>
      <c r="Q614" s="8" t="n">
        <v>0.003831018518518518</v>
      </c>
      <c r="R614" s="8" t="n">
        <v>0.004085648148148148</v>
      </c>
      <c r="S614" s="8" t="n">
        <v>0.004456018518518519</v>
      </c>
      <c r="T614" s="8" t="n">
        <v>0.004525462962962963</v>
      </c>
      <c r="U614" s="8" t="n">
        <v>0.004756944444444445</v>
      </c>
      <c r="V614" t="inlineStr">
        <is>
          <t>–</t>
        </is>
      </c>
      <c r="W614">
        <f>E614 + G614 + I614 + K614 + M614 + O614 + Q614 + S614</f>
        <v/>
      </c>
      <c r="X614" s="9">
        <f>W614 / 8</f>
        <v/>
      </c>
      <c r="Y614" s="9">
        <f>MAX(ABS(E614 - X614), ABS(G614 - X614), ABS(I614 - X614), ABS(K614 - X614), ABS(M614 - X614), ABS(O614 - X614), ABS(Q614 - X614), ABS(S614 - X614))</f>
        <v/>
      </c>
      <c r="Z614" s="8" t="n">
        <v>0.06174768518518518</v>
      </c>
    </row>
    <row r="615">
      <c r="A615" t="inlineStr">
        <is>
          <t>Dunsmore, Ian (GBR)</t>
        </is>
      </c>
      <c r="B615" t="inlineStr">
        <is>
          <t>55-59</t>
        </is>
      </c>
      <c r="C615" t="inlineStr">
        <is>
          <t>2023 Birmingham</t>
        </is>
      </c>
      <c r="D615" t="inlineStr">
        <is>
          <t>HYROX</t>
        </is>
      </c>
      <c r="E615" s="8" t="n">
        <v>0.002662037037037037</v>
      </c>
      <c r="F615" s="8" t="n">
        <v>0.003159722222222222</v>
      </c>
      <c r="G615" s="8" t="n">
        <v>0.003599537037037037</v>
      </c>
      <c r="H615" s="8" t="n">
        <v>0.002326388888888889</v>
      </c>
      <c r="I615" s="8" t="n">
        <v>0.003831018518518518</v>
      </c>
      <c r="J615" s="8" t="n">
        <v>0.004155092592592592</v>
      </c>
      <c r="K615" s="8" t="n">
        <v>0.003969907407407407</v>
      </c>
      <c r="L615" s="8" t="n">
        <v>0.003854166666666667</v>
      </c>
      <c r="M615" s="8" t="n">
        <v>0.004027777777777778</v>
      </c>
      <c r="N615" s="8" t="n">
        <v>0.003275462962962963</v>
      </c>
      <c r="O615" s="8" t="n">
        <v>0.00400462962962963</v>
      </c>
      <c r="P615" s="8" t="n">
        <v>0.001643518518518519</v>
      </c>
      <c r="Q615" s="8" t="n">
        <v>0.004050925925925926</v>
      </c>
      <c r="R615" s="8" t="n">
        <v>0.003946759259259259</v>
      </c>
      <c r="S615" s="8" t="n">
        <v>0.004502314814814815</v>
      </c>
      <c r="T615" s="8" t="n">
        <v>0.005115740740740741</v>
      </c>
      <c r="U615" s="8" t="n">
        <v>0.003726851851851852</v>
      </c>
      <c r="V615" t="inlineStr">
        <is>
          <t>–</t>
        </is>
      </c>
      <c r="W615">
        <f>E615 + G615 + I615 + K615 + M615 + O615 + Q615 + S615</f>
        <v/>
      </c>
      <c r="X615" s="9">
        <f>W615 / 8</f>
        <v/>
      </c>
      <c r="Y615" s="9">
        <f>MAX(ABS(E615 - X615), ABS(G615 - X615), ABS(I615 - X615), ABS(K615 - X615), ABS(M615 - X615), ABS(O615 - X615), ABS(Q615 - X615), ABS(S615 - X615))</f>
        <v/>
      </c>
      <c r="Z615" s="8" t="n">
        <v>0.06175925925925926</v>
      </c>
    </row>
    <row r="616">
      <c r="A616" t="inlineStr">
        <is>
          <t>Smith, Michael (GBR)</t>
        </is>
      </c>
      <c r="B616" t="inlineStr">
        <is>
          <t>35-39</t>
        </is>
      </c>
      <c r="C616" t="inlineStr">
        <is>
          <t>2023 Birmingham</t>
        </is>
      </c>
      <c r="D616" t="inlineStr">
        <is>
          <t>HYROX</t>
        </is>
      </c>
      <c r="E616" s="8" t="n">
        <v>0.002303240740740741</v>
      </c>
      <c r="F616" s="8" t="n">
        <v>0.003148148148148148</v>
      </c>
      <c r="G616" s="8" t="n">
        <v>0.003599537037037037</v>
      </c>
      <c r="H616" s="8" t="n">
        <v>0.002650462962962963</v>
      </c>
      <c r="I616" s="8" t="n">
        <v>0.003668981481481481</v>
      </c>
      <c r="J616" s="8" t="n">
        <v>0.003773148148148148</v>
      </c>
      <c r="K616" s="8" t="n">
        <v>0.003842592592592593</v>
      </c>
      <c r="L616" s="8" t="n">
        <v>0.003483796296296296</v>
      </c>
      <c r="M616" s="8" t="n">
        <v>0.003923611111111111</v>
      </c>
      <c r="N616" s="8" t="n">
        <v>0.003483796296296296</v>
      </c>
      <c r="O616" s="8" t="n">
        <v>0.003923611111111111</v>
      </c>
      <c r="P616" s="8" t="n">
        <v>0.002094907407407407</v>
      </c>
      <c r="Q616" s="8" t="n">
        <v>0.003912037037037037</v>
      </c>
      <c r="R616" s="8" t="n">
        <v>0.003587962962962963</v>
      </c>
      <c r="S616" s="8" t="n">
        <v>0.004803240740740741</v>
      </c>
      <c r="T616" s="8" t="n">
        <v>0.005925925925925926</v>
      </c>
      <c r="U616" s="8" t="n">
        <v>0.00375</v>
      </c>
      <c r="V616" t="inlineStr">
        <is>
          <t>–</t>
        </is>
      </c>
      <c r="W616">
        <f>E616 + G616 + I616 + K616 + M616 + O616 + Q616 + S616</f>
        <v/>
      </c>
      <c r="X616" s="9">
        <f>W616 / 8</f>
        <v/>
      </c>
      <c r="Y616" s="9">
        <f>MAX(ABS(E616 - X616), ABS(G616 - X616), ABS(I616 - X616), ABS(K616 - X616), ABS(M616 - X616), ABS(O616 - X616), ABS(Q616 - X616), ABS(S616 - X616))</f>
        <v/>
      </c>
      <c r="Z616" s="8" t="n">
        <v>0.06175925925925926</v>
      </c>
    </row>
    <row r="617">
      <c r="A617" t="inlineStr">
        <is>
          <t>Spedding, Ben (GBR)</t>
        </is>
      </c>
      <c r="B617" t="inlineStr">
        <is>
          <t>40-44</t>
        </is>
      </c>
      <c r="C617" t="inlineStr">
        <is>
          <t>2023 Birmingham</t>
        </is>
      </c>
      <c r="D617" t="inlineStr">
        <is>
          <t>HYROX</t>
        </is>
      </c>
      <c r="E617" s="8" t="n">
        <v>0.002418981481481482</v>
      </c>
      <c r="F617" s="8" t="n">
        <v>0.003125</v>
      </c>
      <c r="G617" s="8" t="n">
        <v>0.003217592592592593</v>
      </c>
      <c r="H617" s="8" t="n">
        <v>0.002083333333333333</v>
      </c>
      <c r="I617" s="8" t="n">
        <v>0.00349537037037037</v>
      </c>
      <c r="J617" s="8" t="n">
        <v>0.004548611111111111</v>
      </c>
      <c r="K617" s="8" t="n">
        <v>0.003611111111111111</v>
      </c>
      <c r="L617" s="8" t="n">
        <v>0.003773148148148148</v>
      </c>
      <c r="M617" s="8" t="n">
        <v>0.003726851851851852</v>
      </c>
      <c r="N617" s="8" t="n">
        <v>0.003298611111111111</v>
      </c>
      <c r="O617" s="8" t="n">
        <v>0.00380787037037037</v>
      </c>
      <c r="P617" s="8" t="n">
        <v>0.001481481481481481</v>
      </c>
      <c r="Q617" s="8" t="n">
        <v>0.003877314814814815</v>
      </c>
      <c r="R617" s="8" t="n">
        <v>0.004131944444444444</v>
      </c>
      <c r="S617" s="8" t="n">
        <v>0.004166666666666667</v>
      </c>
      <c r="T617" s="8" t="n">
        <v>0.006747685185185186</v>
      </c>
      <c r="U617" s="8" t="n">
        <v>0.004351851851851852</v>
      </c>
      <c r="V617" t="inlineStr">
        <is>
          <t>–</t>
        </is>
      </c>
      <c r="W617">
        <f>E617 + G617 + I617 + K617 + M617 + O617 + Q617 + S617</f>
        <v/>
      </c>
      <c r="X617" s="9">
        <f>W617 / 8</f>
        <v/>
      </c>
      <c r="Y617" s="9">
        <f>MAX(ABS(E617 - X617), ABS(G617 - X617), ABS(I617 - X617), ABS(K617 - X617), ABS(M617 - X617), ABS(O617 - X617), ABS(Q617 - X617), ABS(S617 - X617))</f>
        <v/>
      </c>
      <c r="Z617" s="8" t="n">
        <v>0.06177083333333333</v>
      </c>
    </row>
    <row r="618">
      <c r="A618" t="inlineStr">
        <is>
          <t>Cosham, Adam (GBR)</t>
        </is>
      </c>
      <c r="B618" t="inlineStr">
        <is>
          <t>40-44</t>
        </is>
      </c>
      <c r="C618" t="inlineStr">
        <is>
          <t>2023 Birmingham</t>
        </is>
      </c>
      <c r="D618" t="inlineStr">
        <is>
          <t>HYROX</t>
        </is>
      </c>
      <c r="E618" s="8" t="n">
        <v>0.002430555555555556</v>
      </c>
      <c r="F618" s="8" t="n">
        <v>0.002986111111111111</v>
      </c>
      <c r="G618" s="8" t="n">
        <v>0.003287037037037037</v>
      </c>
      <c r="H618" s="8" t="n">
        <v>0.002754629629629629</v>
      </c>
      <c r="I618" s="8" t="n">
        <v>0.003622685185185185</v>
      </c>
      <c r="J618" s="8" t="n">
        <v>0.0040625</v>
      </c>
      <c r="K618" s="8" t="n">
        <v>0.003703703703703704</v>
      </c>
      <c r="L618" s="8" t="n">
        <v>0.003969907407407407</v>
      </c>
      <c r="M618" s="8" t="n">
        <v>0.003969907407407407</v>
      </c>
      <c r="N618" s="8" t="n">
        <v>0.003402777777777778</v>
      </c>
      <c r="O618" s="8" t="n">
        <v>0.003842592592592593</v>
      </c>
      <c r="P618" s="8" t="n">
        <v>0.001666666666666667</v>
      </c>
      <c r="Q618" s="8" t="n">
        <v>0.003865740740740741</v>
      </c>
      <c r="R618" s="8" t="n">
        <v>0.00449074074074074</v>
      </c>
      <c r="S618" s="8" t="n">
        <v>0.004571759259259259</v>
      </c>
      <c r="T618" s="8" t="n">
        <v>0.004756944444444445</v>
      </c>
      <c r="U618" s="8" t="n">
        <v>0.004548611111111111</v>
      </c>
      <c r="V618" t="inlineStr">
        <is>
          <t>–</t>
        </is>
      </c>
      <c r="W618">
        <f>E618 + G618 + I618 + K618 + M618 + O618 + Q618 + S618</f>
        <v/>
      </c>
      <c r="X618" s="9">
        <f>W618 / 8</f>
        <v/>
      </c>
      <c r="Y618" s="9">
        <f>MAX(ABS(E618 - X618), ABS(G618 - X618), ABS(I618 - X618), ABS(K618 - X618), ABS(M618 - X618), ABS(O618 - X618), ABS(Q618 - X618), ABS(S618 - X618))</f>
        <v/>
      </c>
      <c r="Z618" s="8" t="n">
        <v>0.06180555555555556</v>
      </c>
    </row>
    <row r="619">
      <c r="A619" t="inlineStr">
        <is>
          <t>Bartley, Alex (GBR)</t>
        </is>
      </c>
      <c r="B619" t="inlineStr">
        <is>
          <t>U24</t>
        </is>
      </c>
      <c r="C619" t="inlineStr">
        <is>
          <t>2023 Birmingham</t>
        </is>
      </c>
      <c r="D619" t="inlineStr">
        <is>
          <t>HYROX</t>
        </is>
      </c>
      <c r="E619" s="8" t="n">
        <v>0.002847222222222222</v>
      </c>
      <c r="F619" s="8" t="n">
        <v>0.002962962962962963</v>
      </c>
      <c r="G619" s="8" t="n">
        <v>0.003831018518518518</v>
      </c>
      <c r="H619" s="8" t="n">
        <v>0.002175925925925926</v>
      </c>
      <c r="I619" s="8" t="n">
        <v>0.004097222222222223</v>
      </c>
      <c r="J619" s="8" t="n">
        <v>0.003032407407407407</v>
      </c>
      <c r="K619" s="8" t="n">
        <v>0.004282407407407408</v>
      </c>
      <c r="L619" s="8" t="n">
        <v>0.004097222222222223</v>
      </c>
      <c r="M619" s="8" t="n">
        <v>0.004305555555555556</v>
      </c>
      <c r="N619" s="8" t="n">
        <v>0.003240740740740741</v>
      </c>
      <c r="O619" s="8" t="n">
        <v>0.004293981481481481</v>
      </c>
      <c r="P619" s="8" t="n">
        <v>0.001643518518518519</v>
      </c>
      <c r="Q619" s="8" t="n">
        <v>0.004224537037037037</v>
      </c>
      <c r="R619" s="8" t="n">
        <v>0.003229166666666667</v>
      </c>
      <c r="S619" s="8" t="n">
        <v>0.004930555555555555</v>
      </c>
      <c r="T619" s="8" t="n">
        <v>0.00449074074074074</v>
      </c>
      <c r="U619" s="8" t="n">
        <v>0.004247685185185185</v>
      </c>
      <c r="V619" t="inlineStr">
        <is>
          <t>–</t>
        </is>
      </c>
      <c r="W619">
        <f>E619 + G619 + I619 + K619 + M619 + O619 + Q619 + S619</f>
        <v/>
      </c>
      <c r="X619" s="9">
        <f>W619 / 8</f>
        <v/>
      </c>
      <c r="Y619" s="9">
        <f>MAX(ABS(E619 - X619), ABS(G619 - X619), ABS(I619 - X619), ABS(K619 - X619), ABS(M619 - X619), ABS(O619 - X619), ABS(Q619 - X619), ABS(S619 - X619))</f>
        <v/>
      </c>
      <c r="Z619" s="8" t="n">
        <v>0.06182870370370371</v>
      </c>
    </row>
    <row r="620">
      <c r="A620" t="inlineStr">
        <is>
          <t>Farrell, Dean (GBR)</t>
        </is>
      </c>
      <c r="B620" t="inlineStr">
        <is>
          <t>35-39</t>
        </is>
      </c>
      <c r="C620" t="inlineStr">
        <is>
          <t>2023 Birmingham</t>
        </is>
      </c>
      <c r="D620" t="inlineStr">
        <is>
          <t>HYROX</t>
        </is>
      </c>
      <c r="E620" s="8" t="n">
        <v>0.002534722222222222</v>
      </c>
      <c r="F620" s="8" t="n">
        <v>0.002951388888888889</v>
      </c>
      <c r="G620" s="8" t="n">
        <v>0.003402777777777778</v>
      </c>
      <c r="H620" s="8" t="n">
        <v>0.002164351851851852</v>
      </c>
      <c r="I620" s="8" t="n">
        <v>0.003599537037037037</v>
      </c>
      <c r="J620" s="8" t="n">
        <v>0.003587962962962963</v>
      </c>
      <c r="K620" s="8" t="n">
        <v>0.003668981481481481</v>
      </c>
      <c r="L620" s="8" t="n">
        <v>0.004861111111111111</v>
      </c>
      <c r="M620" s="8" t="n">
        <v>0.003923611111111111</v>
      </c>
      <c r="N620" s="8" t="n">
        <v>0.0034375</v>
      </c>
      <c r="O620" s="8" t="n">
        <v>0.003738425925925926</v>
      </c>
      <c r="P620" s="8" t="n">
        <v>0.001643518518518519</v>
      </c>
      <c r="Q620" s="8" t="n">
        <v>0.003796296296296296</v>
      </c>
      <c r="R620" s="8" t="n">
        <v>0.005196759259259259</v>
      </c>
      <c r="S620" s="8" t="n">
        <v>0.004293981481481481</v>
      </c>
      <c r="T620" s="8" t="n">
        <v>0.005810185185185186</v>
      </c>
      <c r="U620" s="8" t="n">
        <v>0.003310185185185185</v>
      </c>
      <c r="V620" t="inlineStr">
        <is>
          <t>–</t>
        </is>
      </c>
      <c r="W620">
        <f>E620 + G620 + I620 + K620 + M620 + O620 + Q620 + S620</f>
        <v/>
      </c>
      <c r="X620" s="9">
        <f>W620 / 8</f>
        <v/>
      </c>
      <c r="Y620" s="9">
        <f>MAX(ABS(E620 - X620), ABS(G620 - X620), ABS(I620 - X620), ABS(K620 - X620), ABS(M620 - X620), ABS(O620 - X620), ABS(Q620 - X620), ABS(S620 - X620))</f>
        <v/>
      </c>
      <c r="Z620" s="8" t="n">
        <v>0.06184027777777778</v>
      </c>
    </row>
    <row r="621">
      <c r="A621" t="inlineStr">
        <is>
          <t>Mcgarry, Sean (GBR)</t>
        </is>
      </c>
      <c r="B621" t="inlineStr">
        <is>
          <t>30-34</t>
        </is>
      </c>
      <c r="C621" t="inlineStr">
        <is>
          <t>2023 Birmingham</t>
        </is>
      </c>
      <c r="D621" t="inlineStr">
        <is>
          <t>HYROX</t>
        </is>
      </c>
      <c r="E621" s="8" t="n">
        <v>0.002997685185185185</v>
      </c>
      <c r="F621" s="8" t="n">
        <v>0.003043981481481481</v>
      </c>
      <c r="G621" s="8" t="n">
        <v>0.003958333333333334</v>
      </c>
      <c r="H621" s="8" t="n">
        <v>0.002418981481481482</v>
      </c>
      <c r="I621" s="8" t="n">
        <v>0.004340277777777778</v>
      </c>
      <c r="J621" s="8" t="n">
        <v>0.003090277777777778</v>
      </c>
      <c r="K621" s="8" t="n">
        <v>0.004340277777777778</v>
      </c>
      <c r="L621" s="8" t="n">
        <v>0.003668981481481481</v>
      </c>
      <c r="M621" s="8" t="n">
        <v>0.004328703703703704</v>
      </c>
      <c r="N621" s="8" t="n">
        <v>0.003217592592592593</v>
      </c>
      <c r="O621" s="8" t="n">
        <v>0.004074074074074074</v>
      </c>
      <c r="P621" s="8" t="n">
        <v>0.001238425925925926</v>
      </c>
      <c r="Q621" s="8" t="n">
        <v>0.004166666666666667</v>
      </c>
      <c r="R621" s="8" t="n">
        <v>0.003078703703703704</v>
      </c>
      <c r="S621" s="8" t="n">
        <v>0.004583333333333333</v>
      </c>
      <c r="T621" s="8" t="n">
        <v>0.004606481481481481</v>
      </c>
      <c r="U621" s="8" t="n">
        <v>0.004780092592592593</v>
      </c>
      <c r="V621" t="inlineStr">
        <is>
          <t>–</t>
        </is>
      </c>
      <c r="W621">
        <f>E621 + G621 + I621 + K621 + M621 + O621 + Q621 + S621</f>
        <v/>
      </c>
      <c r="X621" s="9">
        <f>W621 / 8</f>
        <v/>
      </c>
      <c r="Y621" s="9">
        <f>MAX(ABS(E621 - X621), ABS(G621 - X621), ABS(I621 - X621), ABS(K621 - X621), ABS(M621 - X621), ABS(O621 - X621), ABS(Q621 - X621), ABS(S621 - X621))</f>
        <v/>
      </c>
      <c r="Z621" s="8" t="n">
        <v>0.06185185185185185</v>
      </c>
    </row>
    <row r="622">
      <c r="A622" t="inlineStr">
        <is>
          <t>Freeman, Michael (GBR)</t>
        </is>
      </c>
      <c r="B622" t="inlineStr">
        <is>
          <t>30-34</t>
        </is>
      </c>
      <c r="C622" t="inlineStr">
        <is>
          <t>2023 Birmingham</t>
        </is>
      </c>
      <c r="D622" t="inlineStr">
        <is>
          <t>HYROX</t>
        </is>
      </c>
      <c r="E622" s="8" t="n">
        <v>0.002638888888888889</v>
      </c>
      <c r="F622" s="8" t="n">
        <v>0.003055555555555556</v>
      </c>
      <c r="G622" s="8" t="n">
        <v>0.003819444444444444</v>
      </c>
      <c r="H622" s="8" t="n">
        <v>0.003310185185185185</v>
      </c>
      <c r="I622" s="8" t="n">
        <v>0.003877314814814815</v>
      </c>
      <c r="J622" s="8" t="n">
        <v>0.004652777777777777</v>
      </c>
      <c r="K622" s="8" t="n">
        <v>0.003888888888888889</v>
      </c>
      <c r="L622" s="8" t="n">
        <v>0.00400462962962963</v>
      </c>
      <c r="M622" s="8" t="n">
        <v>0.003993055555555555</v>
      </c>
      <c r="N622" s="8" t="n">
        <v>0.003275462962962963</v>
      </c>
      <c r="O622" s="8" t="n">
        <v>0.003738425925925926</v>
      </c>
      <c r="P622" s="8" t="n">
        <v>0.001331018518518518</v>
      </c>
      <c r="Q622" s="8" t="n">
        <v>0.003900462962962963</v>
      </c>
      <c r="R622" s="8" t="n">
        <v>0.003263888888888889</v>
      </c>
      <c r="S622" s="8" t="n">
        <v>0.004201388888888889</v>
      </c>
      <c r="T622" s="8" t="n">
        <v>0.004131944444444444</v>
      </c>
      <c r="U622" s="8" t="n">
        <v>0.004907407407407407</v>
      </c>
      <c r="V622" t="inlineStr">
        <is>
          <t>–</t>
        </is>
      </c>
      <c r="W622">
        <f>E622 + G622 + I622 + K622 + M622 + O622 + Q622 + S622</f>
        <v/>
      </c>
      <c r="X622" s="9">
        <f>W622 / 8</f>
        <v/>
      </c>
      <c r="Y622" s="9">
        <f>MAX(ABS(E622 - X622), ABS(G622 - X622), ABS(I622 - X622), ABS(K622 - X622), ABS(M622 - X622), ABS(O622 - X622), ABS(Q622 - X622), ABS(S622 - X622))</f>
        <v/>
      </c>
      <c r="Z622" s="8" t="n">
        <v>0.06190972222222222</v>
      </c>
    </row>
    <row r="623">
      <c r="A623" t="inlineStr">
        <is>
          <t>Johnson, Kevin (GBR)</t>
        </is>
      </c>
      <c r="B623" t="inlineStr">
        <is>
          <t>40-44</t>
        </is>
      </c>
      <c r="C623" t="inlineStr">
        <is>
          <t>2023 Birmingham</t>
        </is>
      </c>
      <c r="D623" t="inlineStr">
        <is>
          <t>HYROX</t>
        </is>
      </c>
      <c r="E623" s="8" t="n">
        <v>0.002905092592592593</v>
      </c>
      <c r="F623" s="8" t="n">
        <v>0.003136574074074074</v>
      </c>
      <c r="G623" s="8" t="n">
        <v>0.004120370370370371</v>
      </c>
      <c r="H623" s="8" t="n">
        <v>0.002592592592592593</v>
      </c>
      <c r="I623" s="8" t="n">
        <v>0.004039351851851852</v>
      </c>
      <c r="J623" s="8" t="n">
        <v>0.00400462962962963</v>
      </c>
      <c r="K623" s="8" t="n">
        <v>0.004085648148148148</v>
      </c>
      <c r="L623" s="8" t="n">
        <v>0.003530092592592592</v>
      </c>
      <c r="M623" s="8" t="n">
        <v>0.00425925925925926</v>
      </c>
      <c r="N623" s="8" t="n">
        <v>0.003391203703703704</v>
      </c>
      <c r="O623" s="8" t="n">
        <v>0.004097222222222223</v>
      </c>
      <c r="P623" s="8" t="n">
        <v>0.001342592592592592</v>
      </c>
      <c r="Q623" s="8" t="n">
        <v>0.004212962962962963</v>
      </c>
      <c r="R623" s="8" t="n">
        <v>0.003090277777777778</v>
      </c>
      <c r="S623" s="8" t="n">
        <v>0.004675925925925926</v>
      </c>
      <c r="T623" s="8" t="n">
        <v>0.004444444444444444</v>
      </c>
      <c r="U623" s="8" t="n">
        <v>0.004108796296296296</v>
      </c>
      <c r="V623" t="inlineStr">
        <is>
          <t>–</t>
        </is>
      </c>
      <c r="W623">
        <f>E623 + G623 + I623 + K623 + M623 + O623 + Q623 + S623</f>
        <v/>
      </c>
      <c r="X623" s="9">
        <f>W623 / 8</f>
        <v/>
      </c>
      <c r="Y623" s="9">
        <f>MAX(ABS(E623 - X623), ABS(G623 - X623), ABS(I623 - X623), ABS(K623 - X623), ABS(M623 - X623), ABS(O623 - X623), ABS(Q623 - X623), ABS(S623 - X623))</f>
        <v/>
      </c>
      <c r="Z623" s="8" t="n">
        <v>0.06194444444444445</v>
      </c>
    </row>
    <row r="624">
      <c r="A624" t="inlineStr">
        <is>
          <t>Hayns, Jimmy (GBR)</t>
        </is>
      </c>
      <c r="B624" t="inlineStr">
        <is>
          <t>30-34</t>
        </is>
      </c>
      <c r="C624" t="inlineStr">
        <is>
          <t>2023 Birmingham</t>
        </is>
      </c>
      <c r="D624" t="inlineStr">
        <is>
          <t>HYROX</t>
        </is>
      </c>
      <c r="E624" s="8" t="n">
        <v>0.002754629629629629</v>
      </c>
      <c r="F624" s="8" t="n">
        <v>0.002928240740740741</v>
      </c>
      <c r="G624" s="8" t="n">
        <v>0.003634259259259259</v>
      </c>
      <c r="H624" s="8" t="n">
        <v>0.002303240740740741</v>
      </c>
      <c r="I624" s="8" t="n">
        <v>0.003969907407407407</v>
      </c>
      <c r="J624" s="8" t="n">
        <v>0.00337962962962963</v>
      </c>
      <c r="K624" s="8" t="n">
        <v>0.004282407407407408</v>
      </c>
      <c r="L624" s="8" t="n">
        <v>0.004155092592592592</v>
      </c>
      <c r="M624" s="8" t="n">
        <v>0.00443287037037037</v>
      </c>
      <c r="N624" s="8" t="n">
        <v>0.003206018518518519</v>
      </c>
      <c r="O624" s="8" t="n">
        <v>0.004386574074074074</v>
      </c>
      <c r="P624" s="8" t="n">
        <v>0.001446759259259259</v>
      </c>
      <c r="Q624" s="8" t="n">
        <v>0.004201388888888889</v>
      </c>
      <c r="R624" s="8" t="n">
        <v>0.003599537037037037</v>
      </c>
      <c r="S624" s="8" t="n">
        <v>0.004849537037037037</v>
      </c>
      <c r="T624" s="8" t="n">
        <v>0.004421296296296296</v>
      </c>
      <c r="U624" s="8" t="n">
        <v>0.004143518518518519</v>
      </c>
      <c r="V624" t="inlineStr">
        <is>
          <t>–</t>
        </is>
      </c>
      <c r="W624">
        <f>E624 + G624 + I624 + K624 + M624 + O624 + Q624 + S624</f>
        <v/>
      </c>
      <c r="X624" s="9">
        <f>W624 / 8</f>
        <v/>
      </c>
      <c r="Y624" s="9">
        <f>MAX(ABS(E624 - X624), ABS(G624 - X624), ABS(I624 - X624), ABS(K624 - X624), ABS(M624 - X624), ABS(O624 - X624), ABS(Q624 - X624), ABS(S624 - X624))</f>
        <v/>
      </c>
      <c r="Z624" s="8" t="n">
        <v>0.06199074074074074</v>
      </c>
    </row>
    <row r="625">
      <c r="A625" t="inlineStr">
        <is>
          <t>Wilkes, Russell (GBR)</t>
        </is>
      </c>
      <c r="B625" t="inlineStr">
        <is>
          <t>45-49</t>
        </is>
      </c>
      <c r="C625" t="inlineStr">
        <is>
          <t>2023 Birmingham</t>
        </is>
      </c>
      <c r="D625" t="inlineStr">
        <is>
          <t>HYROX</t>
        </is>
      </c>
      <c r="E625" s="8" t="n">
        <v>0.004155092592592592</v>
      </c>
      <c r="F625" s="8" t="n">
        <v>0.002962962962962963</v>
      </c>
      <c r="G625" s="8" t="n">
        <v>0.005358796296296296</v>
      </c>
      <c r="H625" s="8" t="n">
        <v>0.002476851851851852</v>
      </c>
      <c r="I625" s="8" t="n">
        <v>0.003969907407407407</v>
      </c>
      <c r="J625" s="8" t="n">
        <v>0.00306712962962963</v>
      </c>
      <c r="K625" s="8" t="n">
        <v>0.003877314814814815</v>
      </c>
      <c r="L625" s="8" t="n">
        <v>0.003993055555555555</v>
      </c>
      <c r="M625" s="8" t="n">
        <v>0.00587962962962963</v>
      </c>
      <c r="N625" s="8" t="n">
        <v>0.003090277777777778</v>
      </c>
      <c r="O625" s="8" t="n">
        <v>0.003865740740740741</v>
      </c>
      <c r="P625" s="8" t="n">
        <v>0.001076388888888889</v>
      </c>
      <c r="Q625" s="8" t="n">
        <v>0.00375</v>
      </c>
      <c r="R625" s="8" t="n">
        <v>0.0028125</v>
      </c>
      <c r="S625" s="8" t="n">
        <v>0.004166666666666667</v>
      </c>
      <c r="T625" s="8" t="n">
        <v>0.003252314814814815</v>
      </c>
      <c r="U625" s="8" t="n">
        <v>0.004340277777777778</v>
      </c>
      <c r="V625" t="inlineStr">
        <is>
          <t>–</t>
        </is>
      </c>
      <c r="W625">
        <f>E625 + G625 + I625 + K625 + M625 + O625 + Q625 + S625</f>
        <v/>
      </c>
      <c r="X625" s="9">
        <f>W625 / 8</f>
        <v/>
      </c>
      <c r="Y625" s="9">
        <f>MAX(ABS(E625 - X625), ABS(G625 - X625), ABS(I625 - X625), ABS(K625 - X625), ABS(M625 - X625), ABS(O625 - X625), ABS(Q625 - X625), ABS(S625 - X625))</f>
        <v/>
      </c>
      <c r="Z625" s="8" t="n">
        <v>0.06200231481481482</v>
      </c>
    </row>
    <row r="626">
      <c r="A626" t="inlineStr">
        <is>
          <t>Eighteen, Jonathan (GBR)</t>
        </is>
      </c>
      <c r="B626" t="inlineStr">
        <is>
          <t>50-54</t>
        </is>
      </c>
      <c r="C626" t="inlineStr">
        <is>
          <t>2023 Birmingham</t>
        </is>
      </c>
      <c r="D626" t="inlineStr">
        <is>
          <t>HYROX</t>
        </is>
      </c>
      <c r="E626" s="8" t="n">
        <v>0.002685185185185185</v>
      </c>
      <c r="F626" s="8" t="n">
        <v>0.00306712962962963</v>
      </c>
      <c r="G626" s="8" t="n">
        <v>0.003784722222222222</v>
      </c>
      <c r="H626" s="8" t="n">
        <v>0.002222222222222222</v>
      </c>
      <c r="I626" s="8" t="n">
        <v>0.003877314814814815</v>
      </c>
      <c r="J626" s="8" t="n">
        <v>0.002615740740740741</v>
      </c>
      <c r="K626" s="8" t="n">
        <v>0.004155092592592592</v>
      </c>
      <c r="L626" s="8" t="n">
        <v>0.004074074074074074</v>
      </c>
      <c r="M626" s="8" t="n">
        <v>0.004375</v>
      </c>
      <c r="N626" s="8" t="n">
        <v>0.003159722222222222</v>
      </c>
      <c r="O626" s="8" t="n">
        <v>0.004328703703703704</v>
      </c>
      <c r="P626" s="8" t="n">
        <v>0.002048611111111111</v>
      </c>
      <c r="Q626" s="8" t="n">
        <v>0.004375</v>
      </c>
      <c r="R626" s="8" t="n">
        <v>0.003472222222222222</v>
      </c>
      <c r="S626" s="8" t="n">
        <v>0.004976851851851852</v>
      </c>
      <c r="T626" s="8" t="n">
        <v>0.004467592592592592</v>
      </c>
      <c r="U626" s="8" t="n">
        <v>0.004409722222222222</v>
      </c>
      <c r="V626" t="inlineStr">
        <is>
          <t>–</t>
        </is>
      </c>
      <c r="W626">
        <f>E626 + G626 + I626 + K626 + M626 + O626 + Q626 + S626</f>
        <v/>
      </c>
      <c r="X626" s="9">
        <f>W626 / 8</f>
        <v/>
      </c>
      <c r="Y626" s="9">
        <f>MAX(ABS(E626 - X626), ABS(G626 - X626), ABS(I626 - X626), ABS(K626 - X626), ABS(M626 - X626), ABS(O626 - X626), ABS(Q626 - X626), ABS(S626 - X626))</f>
        <v/>
      </c>
      <c r="Z626" s="8" t="n">
        <v>0.06201388888888889</v>
      </c>
    </row>
    <row r="627">
      <c r="A627" t="inlineStr">
        <is>
          <t>Goodman, Jason (GBR)</t>
        </is>
      </c>
      <c r="B627" t="inlineStr">
        <is>
          <t>50-54</t>
        </is>
      </c>
      <c r="C627" t="inlineStr">
        <is>
          <t>2023 Birmingham</t>
        </is>
      </c>
      <c r="D627" t="inlineStr">
        <is>
          <t>HYROX</t>
        </is>
      </c>
      <c r="E627" s="8" t="n">
        <v>0.002476851851851852</v>
      </c>
      <c r="F627" s="8" t="n">
        <v>0.003148148148148148</v>
      </c>
      <c r="G627" s="8" t="n">
        <v>0.003252314814814815</v>
      </c>
      <c r="H627" s="8" t="n">
        <v>0.002569444444444445</v>
      </c>
      <c r="I627" s="8" t="n">
        <v>0.00349537037037037</v>
      </c>
      <c r="J627" s="8" t="n">
        <v>0.003935185185185185</v>
      </c>
      <c r="K627" s="8" t="n">
        <v>0.003506944444444444</v>
      </c>
      <c r="L627" s="8" t="n">
        <v>0.005509259259259259</v>
      </c>
      <c r="M627" s="8" t="n">
        <v>0.003599537037037037</v>
      </c>
      <c r="N627" s="8" t="n">
        <v>0.003449074074074074</v>
      </c>
      <c r="O627" s="8" t="n">
        <v>0.003530092592592592</v>
      </c>
      <c r="P627" s="8" t="n">
        <v>0.001712962962962963</v>
      </c>
      <c r="Q627" s="8" t="n">
        <v>0.003564814814814815</v>
      </c>
      <c r="R627" s="8" t="n">
        <v>0.004513888888888888</v>
      </c>
      <c r="S627" s="8" t="n">
        <v>0.004039351851851852</v>
      </c>
      <c r="T627" s="8" t="n">
        <v>0.005636574074074074</v>
      </c>
      <c r="U627" s="8" t="n">
        <v>0.004178240740740741</v>
      </c>
      <c r="V627" t="inlineStr">
        <is>
          <t>–</t>
        </is>
      </c>
      <c r="W627">
        <f>E627 + G627 + I627 + K627 + M627 + O627 + Q627 + S627</f>
        <v/>
      </c>
      <c r="X627" s="9">
        <f>W627 / 8</f>
        <v/>
      </c>
      <c r="Y627" s="9">
        <f>MAX(ABS(E627 - X627), ABS(G627 - X627), ABS(I627 - X627), ABS(K627 - X627), ABS(M627 - X627), ABS(O627 - X627), ABS(Q627 - X627), ABS(S627 - X627))</f>
        <v/>
      </c>
      <c r="Z627" s="8" t="n">
        <v>0.06201388888888889</v>
      </c>
    </row>
    <row r="628">
      <c r="A628" t="inlineStr">
        <is>
          <t>Myers, Andy (GBR)</t>
        </is>
      </c>
      <c r="B628" t="inlineStr">
        <is>
          <t>40-44</t>
        </is>
      </c>
      <c r="C628" t="inlineStr">
        <is>
          <t>2023 Birmingham</t>
        </is>
      </c>
      <c r="D628" t="inlineStr">
        <is>
          <t>HYROX</t>
        </is>
      </c>
      <c r="E628" s="8" t="n">
        <v>0.0025</v>
      </c>
      <c r="F628" s="8" t="n">
        <v>0.00306712962962963</v>
      </c>
      <c r="G628" s="8" t="n">
        <v>0.003275462962962963</v>
      </c>
      <c r="H628" s="8" t="n">
        <v>0.002951388888888889</v>
      </c>
      <c r="I628" s="8" t="n">
        <v>0.003599537037037037</v>
      </c>
      <c r="J628" s="8" t="n">
        <v>0.005092592592592593</v>
      </c>
      <c r="K628" s="8" t="n">
        <v>0.003576388888888889</v>
      </c>
      <c r="L628" s="8" t="n">
        <v>0.004826388888888889</v>
      </c>
      <c r="M628" s="8" t="n">
        <v>0.003668981481481481</v>
      </c>
      <c r="N628" s="8" t="n">
        <v>0.003275462962962963</v>
      </c>
      <c r="O628" s="8" t="n">
        <v>0.00369212962962963</v>
      </c>
      <c r="P628" s="8" t="n">
        <v>0.001805555555555555</v>
      </c>
      <c r="Q628" s="8" t="n">
        <v>0.003587962962962963</v>
      </c>
      <c r="R628" s="8" t="n">
        <v>0.00443287037037037</v>
      </c>
      <c r="S628" s="8" t="n">
        <v>0.003969907407407407</v>
      </c>
      <c r="T628" s="8" t="n">
        <v>0.005069444444444444</v>
      </c>
      <c r="U628" s="8" t="n">
        <v>0.003703703703703704</v>
      </c>
      <c r="V628" t="inlineStr">
        <is>
          <t>–</t>
        </is>
      </c>
      <c r="W628">
        <f>E628 + G628 + I628 + K628 + M628 + O628 + Q628 + S628</f>
        <v/>
      </c>
      <c r="X628" s="9">
        <f>W628 / 8</f>
        <v/>
      </c>
      <c r="Y628" s="9">
        <f>MAX(ABS(E628 - X628), ABS(G628 - X628), ABS(I628 - X628), ABS(K628 - X628), ABS(M628 - X628), ABS(O628 - X628), ABS(Q628 - X628), ABS(S628 - X628))</f>
        <v/>
      </c>
      <c r="Z628" s="8" t="n">
        <v>0.06201388888888889</v>
      </c>
    </row>
    <row r="629">
      <c r="A629" t="inlineStr">
        <is>
          <t>Morris, Darren (GBR)</t>
        </is>
      </c>
      <c r="B629" t="inlineStr">
        <is>
          <t>45-49</t>
        </is>
      </c>
      <c r="C629" t="inlineStr">
        <is>
          <t>2023 Birmingham</t>
        </is>
      </c>
      <c r="D629" t="inlineStr">
        <is>
          <t>HYROX</t>
        </is>
      </c>
      <c r="E629" s="8" t="n">
        <v>0.002465277777777778</v>
      </c>
      <c r="F629" s="8" t="n">
        <v>0.003344907407407408</v>
      </c>
      <c r="G629" s="8" t="n">
        <v>0.003240740740740741</v>
      </c>
      <c r="H629" s="8" t="n">
        <v>0.003657407407407407</v>
      </c>
      <c r="I629" s="8" t="n">
        <v>0.003645833333333333</v>
      </c>
      <c r="J629" s="8" t="n">
        <v>0.005590277777777777</v>
      </c>
      <c r="K629" s="8" t="n">
        <v>0.003738425925925926</v>
      </c>
      <c r="L629" s="8" t="n">
        <v>0.004328703703703704</v>
      </c>
      <c r="M629" s="8" t="n">
        <v>0.003877314814814815</v>
      </c>
      <c r="N629" s="8" t="n">
        <v>0.003460648148148148</v>
      </c>
      <c r="O629" s="8" t="n">
        <v>0.00369212962962963</v>
      </c>
      <c r="P629" s="8" t="n">
        <v>0.001041666666666667</v>
      </c>
      <c r="Q629" s="8" t="n">
        <v>0.003865740740740741</v>
      </c>
      <c r="R629" s="8" t="n">
        <v>0.00349537037037037</v>
      </c>
      <c r="S629" s="8" t="n">
        <v>0.004398148148148148</v>
      </c>
      <c r="T629" s="8" t="n">
        <v>0.003668981481481481</v>
      </c>
      <c r="U629" s="8" t="n">
        <v>0.004618055555555556</v>
      </c>
      <c r="V629" t="inlineStr">
        <is>
          <t>–</t>
        </is>
      </c>
      <c r="W629">
        <f>E629 + G629 + I629 + K629 + M629 + O629 + Q629 + S629</f>
        <v/>
      </c>
      <c r="X629" s="9">
        <f>W629 / 8</f>
        <v/>
      </c>
      <c r="Y629" s="9">
        <f>MAX(ABS(E629 - X629), ABS(G629 - X629), ABS(I629 - X629), ABS(K629 - X629), ABS(M629 - X629), ABS(O629 - X629), ABS(Q629 - X629), ABS(S629 - X629))</f>
        <v/>
      </c>
      <c r="Z629" s="8" t="n">
        <v>0.06203703703703704</v>
      </c>
    </row>
    <row r="630">
      <c r="A630" t="inlineStr">
        <is>
          <t>Harris, Charlie (GBR)</t>
        </is>
      </c>
      <c r="B630" t="inlineStr">
        <is>
          <t>60-64</t>
        </is>
      </c>
      <c r="C630" t="inlineStr">
        <is>
          <t>2023 Birmingham</t>
        </is>
      </c>
      <c r="D630" t="inlineStr">
        <is>
          <t>HYROX</t>
        </is>
      </c>
      <c r="E630" s="8" t="n">
        <v>0.002615740740740741</v>
      </c>
      <c r="F630" s="8" t="n">
        <v>0.003032407407407407</v>
      </c>
      <c r="G630" s="8" t="n">
        <v>0.003668981481481481</v>
      </c>
      <c r="H630" s="8" t="n">
        <v>0.002766203703703704</v>
      </c>
      <c r="I630" s="8" t="n">
        <v>0.004189814814814815</v>
      </c>
      <c r="J630" s="8" t="n">
        <v>0.004143518518518519</v>
      </c>
      <c r="K630" s="8" t="n">
        <v>0.004039351851851852</v>
      </c>
      <c r="L630" s="8" t="n">
        <v>0.003159722222222222</v>
      </c>
      <c r="M630" s="8" t="n">
        <v>0.004143518518518519</v>
      </c>
      <c r="N630" s="8" t="n">
        <v>0.003368055555555556</v>
      </c>
      <c r="O630" s="8" t="n">
        <v>0.004409722222222222</v>
      </c>
      <c r="P630" s="8" t="n">
        <v>0.001412037037037037</v>
      </c>
      <c r="Q630" s="8" t="n">
        <v>0.004398148148148148</v>
      </c>
      <c r="R630" s="8" t="n">
        <v>0.003136574074074074</v>
      </c>
      <c r="S630" s="8" t="n">
        <v>0.00525462962962963</v>
      </c>
      <c r="T630" s="8" t="n">
        <v>0.004583333333333333</v>
      </c>
      <c r="U630" s="8" t="n">
        <v>0.003877314814814815</v>
      </c>
      <c r="V630" t="inlineStr">
        <is>
          <t>–</t>
        </is>
      </c>
      <c r="W630">
        <f>E630 + G630 + I630 + K630 + M630 + O630 + Q630 + S630</f>
        <v/>
      </c>
      <c r="X630" s="9">
        <f>W630 / 8</f>
        <v/>
      </c>
      <c r="Y630" s="9">
        <f>MAX(ABS(E630 - X630), ABS(G630 - X630), ABS(I630 - X630), ABS(K630 - X630), ABS(M630 - X630), ABS(O630 - X630), ABS(Q630 - X630), ABS(S630 - X630))</f>
        <v/>
      </c>
      <c r="Z630" s="8" t="n">
        <v>0.0620949074074074</v>
      </c>
    </row>
    <row r="631">
      <c r="A631" t="inlineStr">
        <is>
          <t>Pearson, Christopher (GBR)</t>
        </is>
      </c>
      <c r="B631" t="inlineStr">
        <is>
          <t>40-44</t>
        </is>
      </c>
      <c r="C631" t="inlineStr">
        <is>
          <t>2023 Birmingham</t>
        </is>
      </c>
      <c r="D631" t="inlineStr">
        <is>
          <t>HYROX</t>
        </is>
      </c>
      <c r="E631" s="8" t="n">
        <v>0.002731481481481481</v>
      </c>
      <c r="F631" s="8" t="n">
        <v>0.003101851851851852</v>
      </c>
      <c r="G631" s="8" t="n">
        <v>0.003530092592592592</v>
      </c>
      <c r="H631" s="8" t="n">
        <v>0.002418981481481482</v>
      </c>
      <c r="I631" s="8" t="n">
        <v>0.003761574074074074</v>
      </c>
      <c r="J631" s="8" t="n">
        <v>0.004120370370370371</v>
      </c>
      <c r="K631" s="8" t="n">
        <v>0.003877314814814815</v>
      </c>
      <c r="L631" s="8" t="n">
        <v>0.003043981481481481</v>
      </c>
      <c r="M631" s="8" t="n">
        <v>0.003969907407407407</v>
      </c>
      <c r="N631" s="8" t="n">
        <v>0.003530092592592592</v>
      </c>
      <c r="O631" s="8" t="n">
        <v>0.004016203703703704</v>
      </c>
      <c r="P631" s="8" t="n">
        <v>0.001585648148148148</v>
      </c>
      <c r="Q631" s="8" t="n">
        <v>0.004108796296296296</v>
      </c>
      <c r="R631" s="8" t="n">
        <v>0.002997685185185185</v>
      </c>
      <c r="S631" s="8" t="n">
        <v>0.004629629629629629</v>
      </c>
      <c r="T631" s="8" t="n">
        <v>0.006782407407407407</v>
      </c>
      <c r="U631" s="8" t="n">
        <v>0.003993055555555555</v>
      </c>
      <c r="V631" t="inlineStr">
        <is>
          <t>–</t>
        </is>
      </c>
      <c r="W631">
        <f>E631 + G631 + I631 + K631 + M631 + O631 + Q631 + S631</f>
        <v/>
      </c>
      <c r="X631" s="9">
        <f>W631 / 8</f>
        <v/>
      </c>
      <c r="Y631" s="9">
        <f>MAX(ABS(E631 - X631), ABS(G631 - X631), ABS(I631 - X631), ABS(K631 - X631), ABS(M631 - X631), ABS(O631 - X631), ABS(Q631 - X631), ABS(S631 - X631))</f>
        <v/>
      </c>
      <c r="Z631" s="8" t="n">
        <v>0.06210648148148148</v>
      </c>
    </row>
    <row r="632">
      <c r="A632" t="inlineStr">
        <is>
          <t>Jones, Liam (GBR)</t>
        </is>
      </c>
      <c r="B632" t="inlineStr">
        <is>
          <t>30-34</t>
        </is>
      </c>
      <c r="C632" t="inlineStr">
        <is>
          <t>2023 Birmingham</t>
        </is>
      </c>
      <c r="D632" t="inlineStr">
        <is>
          <t>HYROX</t>
        </is>
      </c>
      <c r="E632" s="8" t="n">
        <v>0.002905092592592593</v>
      </c>
      <c r="F632" s="8" t="n">
        <v>0.003032407407407407</v>
      </c>
      <c r="G632" s="8" t="n">
        <v>0.003622685185185185</v>
      </c>
      <c r="H632" s="8" t="n">
        <v>0.002476851851851852</v>
      </c>
      <c r="I632" s="8" t="n">
        <v>0.003993055555555555</v>
      </c>
      <c r="J632" s="8" t="n">
        <v>0.004050925925925926</v>
      </c>
      <c r="K632" s="8" t="n">
        <v>0.004085648148148148</v>
      </c>
      <c r="L632" s="8" t="n">
        <v>0.004027777777777778</v>
      </c>
      <c r="M632" s="8" t="n">
        <v>0.004201388888888889</v>
      </c>
      <c r="N632" s="8" t="n">
        <v>0.003530092592592592</v>
      </c>
      <c r="O632" s="8" t="n">
        <v>0.004120370370370371</v>
      </c>
      <c r="P632" s="8" t="n">
        <v>0.001666666666666667</v>
      </c>
      <c r="Q632" s="8" t="n">
        <v>0.004108796296296296</v>
      </c>
      <c r="R632" s="8" t="n">
        <v>0.003506944444444444</v>
      </c>
      <c r="S632" s="8" t="n">
        <v>0.004212962962962963</v>
      </c>
      <c r="T632" s="8" t="n">
        <v>0.004375</v>
      </c>
      <c r="U632" s="8" t="n">
        <v>0.004340277777777778</v>
      </c>
      <c r="V632" t="inlineStr">
        <is>
          <t>–</t>
        </is>
      </c>
      <c r="W632">
        <f>E632 + G632 + I632 + K632 + M632 + O632 + Q632 + S632</f>
        <v/>
      </c>
      <c r="X632" s="9">
        <f>W632 / 8</f>
        <v/>
      </c>
      <c r="Y632" s="9">
        <f>MAX(ABS(E632 - X632), ABS(G632 - X632), ABS(I632 - X632), ABS(K632 - X632), ABS(M632 - X632), ABS(O632 - X632), ABS(Q632 - X632), ABS(S632 - X632))</f>
        <v/>
      </c>
      <c r="Z632" s="8" t="n">
        <v>0.06216435185185185</v>
      </c>
    </row>
    <row r="633">
      <c r="A633" t="inlineStr">
        <is>
          <t>Hoggy, Steve (GBR)</t>
        </is>
      </c>
      <c r="B633" t="inlineStr">
        <is>
          <t>30-34</t>
        </is>
      </c>
      <c r="C633" t="inlineStr">
        <is>
          <t>2023 Birmingham</t>
        </is>
      </c>
      <c r="D633" t="inlineStr">
        <is>
          <t>HYROX</t>
        </is>
      </c>
      <c r="E633" s="8" t="n">
        <v>0.002824074074074074</v>
      </c>
      <c r="F633" s="8" t="n">
        <v>0.003113425925925926</v>
      </c>
      <c r="G633" s="8" t="n">
        <v>0.004074074074074074</v>
      </c>
      <c r="H633" s="8" t="n">
        <v>0.002349537037037037</v>
      </c>
      <c r="I633" s="8" t="n">
        <v>0.00425925925925926</v>
      </c>
      <c r="J633" s="8" t="n">
        <v>0.004328703703703704</v>
      </c>
      <c r="K633" s="8" t="n">
        <v>0.004178240740740741</v>
      </c>
      <c r="L633" s="8" t="n">
        <v>0.003634259259259259</v>
      </c>
      <c r="M633" s="8" t="n">
        <v>0.004108796296296296</v>
      </c>
      <c r="N633" s="8" t="n">
        <v>0.003553240740740741</v>
      </c>
      <c r="O633" s="8" t="n">
        <v>0.004097222222222223</v>
      </c>
      <c r="P633" s="8" t="n">
        <v>0.001539351851851852</v>
      </c>
      <c r="Q633" s="8" t="n">
        <v>0.0040625</v>
      </c>
      <c r="R633" s="8" t="n">
        <v>0.002800925925925926</v>
      </c>
      <c r="S633" s="8" t="n">
        <v>0.004583333333333333</v>
      </c>
      <c r="T633" s="8" t="n">
        <v>0.003958333333333334</v>
      </c>
      <c r="U633" s="8" t="n">
        <v>0.004803240740740741</v>
      </c>
      <c r="V633" t="inlineStr">
        <is>
          <t>–</t>
        </is>
      </c>
      <c r="W633">
        <f>E633 + G633 + I633 + K633 + M633 + O633 + Q633 + S633</f>
        <v/>
      </c>
      <c r="X633" s="9">
        <f>W633 / 8</f>
        <v/>
      </c>
      <c r="Y633" s="9">
        <f>MAX(ABS(E633 - X633), ABS(G633 - X633), ABS(I633 - X633), ABS(K633 - X633), ABS(M633 - X633), ABS(O633 - X633), ABS(Q633 - X633), ABS(S633 - X633))</f>
        <v/>
      </c>
      <c r="Z633" s="8" t="n">
        <v>0.06216435185185185</v>
      </c>
    </row>
    <row r="634">
      <c r="A634" t="inlineStr">
        <is>
          <t>Gidman, Barry (GBR)</t>
        </is>
      </c>
      <c r="B634" t="inlineStr">
        <is>
          <t>35-39</t>
        </is>
      </c>
      <c r="C634" t="inlineStr">
        <is>
          <t>2023 Birmingham</t>
        </is>
      </c>
      <c r="D634" t="inlineStr">
        <is>
          <t>HYROX</t>
        </is>
      </c>
      <c r="E634" s="8" t="n">
        <v>0.002384259259259259</v>
      </c>
      <c r="F634" s="8" t="n">
        <v>0.002974537037037037</v>
      </c>
      <c r="G634" s="8" t="n">
        <v>0.003622685185185185</v>
      </c>
      <c r="H634" s="8" t="n">
        <v>0.002604166666666667</v>
      </c>
      <c r="I634" s="8" t="n">
        <v>0.00369212962962963</v>
      </c>
      <c r="J634" s="8" t="n">
        <v>0.004143518518518519</v>
      </c>
      <c r="K634" s="8" t="n">
        <v>0.003773148148148148</v>
      </c>
      <c r="L634" s="8" t="n">
        <v>0.003414351851851852</v>
      </c>
      <c r="M634" s="8" t="n">
        <v>0.003842592592592593</v>
      </c>
      <c r="N634" s="8" t="n">
        <v>0.003483796296296296</v>
      </c>
      <c r="O634" s="8" t="n">
        <v>0.003888888888888889</v>
      </c>
      <c r="P634" s="8" t="n">
        <v>0.001863425925925926</v>
      </c>
      <c r="Q634" s="8" t="n">
        <v>0.003865740740740741</v>
      </c>
      <c r="R634" s="8" t="n">
        <v>0.003819444444444444</v>
      </c>
      <c r="S634" s="8" t="n">
        <v>0.004803240740740741</v>
      </c>
      <c r="T634" s="8" t="n">
        <v>0.004502314814814815</v>
      </c>
      <c r="U634" s="8" t="n">
        <v>0.005590277777777777</v>
      </c>
      <c r="V634" t="inlineStr">
        <is>
          <t>–</t>
        </is>
      </c>
      <c r="W634">
        <f>E634 + G634 + I634 + K634 + M634 + O634 + Q634 + S634</f>
        <v/>
      </c>
      <c r="X634" s="9">
        <f>W634 / 8</f>
        <v/>
      </c>
      <c r="Y634" s="9">
        <f>MAX(ABS(E634 - X634), ABS(G634 - X634), ABS(I634 - X634), ABS(K634 - X634), ABS(M634 - X634), ABS(O634 - X634), ABS(Q634 - X634), ABS(S634 - X634))</f>
        <v/>
      </c>
      <c r="Z634" s="8" t="n">
        <v>0.0621875</v>
      </c>
    </row>
    <row r="635">
      <c r="A635" t="inlineStr">
        <is>
          <t>Hill, Oscar (GBR)</t>
        </is>
      </c>
      <c r="B635" t="inlineStr">
        <is>
          <t>25-29</t>
        </is>
      </c>
      <c r="C635" t="inlineStr">
        <is>
          <t>2023 Birmingham</t>
        </is>
      </c>
      <c r="D635" t="inlineStr">
        <is>
          <t>HYROX</t>
        </is>
      </c>
      <c r="E635" s="8" t="n">
        <v>0.002835648148148148</v>
      </c>
      <c r="F635" s="8" t="n">
        <v>0.002928240740740741</v>
      </c>
      <c r="G635" s="8" t="n">
        <v>0.003877314814814815</v>
      </c>
      <c r="H635" s="8" t="n">
        <v>0.002071759259259259</v>
      </c>
      <c r="I635" s="8" t="n">
        <v>0.004016203703703704</v>
      </c>
      <c r="J635" s="8" t="n">
        <v>0.003287037037037037</v>
      </c>
      <c r="K635" s="8" t="n">
        <v>0.003946759259259259</v>
      </c>
      <c r="L635" s="8" t="n">
        <v>0.004398148148148148</v>
      </c>
      <c r="M635" s="8" t="n">
        <v>0.004120370370370371</v>
      </c>
      <c r="N635" s="8" t="n">
        <v>0.003368055555555556</v>
      </c>
      <c r="O635" s="8" t="n">
        <v>0.003993055555555555</v>
      </c>
      <c r="P635" s="8" t="n">
        <v>0.00162037037037037</v>
      </c>
      <c r="Q635" s="8" t="n">
        <v>0.0040625</v>
      </c>
      <c r="R635" s="8" t="n">
        <v>0.00380787037037037</v>
      </c>
      <c r="S635" s="8" t="n">
        <v>0.004664351851851852</v>
      </c>
      <c r="T635" s="8" t="n">
        <v>0.004548611111111111</v>
      </c>
      <c r="U635" s="8" t="n">
        <v>0.00474537037037037</v>
      </c>
      <c r="V635" t="inlineStr">
        <is>
          <t>–</t>
        </is>
      </c>
      <c r="W635">
        <f>E635 + G635 + I635 + K635 + M635 + O635 + Q635 + S635</f>
        <v/>
      </c>
      <c r="X635" s="9">
        <f>W635 / 8</f>
        <v/>
      </c>
      <c r="Y635" s="9">
        <f>MAX(ABS(E635 - X635), ABS(G635 - X635), ABS(I635 - X635), ABS(K635 - X635), ABS(M635 - X635), ABS(O635 - X635), ABS(Q635 - X635), ABS(S635 - X635))</f>
        <v/>
      </c>
      <c r="Z635" s="8" t="n">
        <v>0.06219907407407407</v>
      </c>
    </row>
    <row r="636">
      <c r="A636" t="inlineStr">
        <is>
          <t>Doidge-Harrison, Steve (GBR)</t>
        </is>
      </c>
      <c r="B636" t="inlineStr">
        <is>
          <t>50-54</t>
        </is>
      </c>
      <c r="C636" t="inlineStr">
        <is>
          <t>2023 Birmingham</t>
        </is>
      </c>
      <c r="D636" t="inlineStr">
        <is>
          <t>HYROX</t>
        </is>
      </c>
      <c r="E636" s="8" t="n">
        <v>0.002615740740740741</v>
      </c>
      <c r="F636" s="8" t="n">
        <v>0.003101851851851852</v>
      </c>
      <c r="G636" s="8" t="n">
        <v>0.006631944444444445</v>
      </c>
      <c r="H636" s="8" t="n">
        <v>0.002974537037037037</v>
      </c>
      <c r="I636" s="8" t="n">
        <v>0.00349537037037037</v>
      </c>
      <c r="J636" s="8" t="n">
        <v>0.003784722222222222</v>
      </c>
      <c r="K636" s="8" t="n">
        <v>0.0034375</v>
      </c>
      <c r="L636" s="8" t="n">
        <v>0.003171296296296296</v>
      </c>
      <c r="M636" s="8" t="n">
        <v>0.003506944444444444</v>
      </c>
      <c r="N636" s="8" t="n">
        <v>0.003263888888888889</v>
      </c>
      <c r="O636" s="8" t="n">
        <v>0.003587962962962963</v>
      </c>
      <c r="P636" s="8" t="n">
        <v>0.001597222222222222</v>
      </c>
      <c r="Q636" s="8" t="n">
        <v>0.0034375</v>
      </c>
      <c r="R636" s="8" t="n">
        <v>0.003587962962962963</v>
      </c>
      <c r="S636" s="8" t="n">
        <v>0.00375</v>
      </c>
      <c r="T636" s="8" t="n">
        <v>0.00662037037037037</v>
      </c>
      <c r="U636" s="8" t="n">
        <v>0.003726851851851852</v>
      </c>
      <c r="V636" t="inlineStr">
        <is>
          <t>7 Minutes</t>
        </is>
      </c>
      <c r="W636">
        <f>E636 + G636 + I636 + K636 + M636 + O636 + Q636 + S636</f>
        <v/>
      </c>
      <c r="X636" s="9">
        <f>W636 / 8</f>
        <v/>
      </c>
      <c r="Y636" s="9">
        <f>MAX(ABS(E636 - X636), ABS(G636 - X636), ABS(I636 - X636), ABS(K636 - X636), ABS(M636 - X636), ABS(O636 - X636), ABS(Q636 - X636), ABS(S636 - X636))</f>
        <v/>
      </c>
      <c r="Z636" s="8" t="n">
        <v>0.06219907407407407</v>
      </c>
    </row>
    <row r="637">
      <c r="A637" t="inlineStr">
        <is>
          <t>Mackinnon, Campbell (GBR)</t>
        </is>
      </c>
      <c r="B637" t="inlineStr">
        <is>
          <t>50-54</t>
        </is>
      </c>
      <c r="C637" t="inlineStr">
        <is>
          <t>2023 Birmingham</t>
        </is>
      </c>
      <c r="D637" t="inlineStr">
        <is>
          <t>HYROX</t>
        </is>
      </c>
      <c r="E637" s="8" t="n">
        <v>0.002893518518518518</v>
      </c>
      <c r="F637" s="8" t="n">
        <v>0.002951388888888889</v>
      </c>
      <c r="G637" s="8" t="n">
        <v>0.003831018518518518</v>
      </c>
      <c r="H637" s="8" t="n">
        <v>0.002569444444444445</v>
      </c>
      <c r="I637" s="8" t="n">
        <v>0.004027777777777778</v>
      </c>
      <c r="J637" s="8" t="n">
        <v>0.003900462962962963</v>
      </c>
      <c r="K637" s="8" t="n">
        <v>0.003877314814814815</v>
      </c>
      <c r="L637" s="8" t="n">
        <v>0.003587962962962963</v>
      </c>
      <c r="M637" s="8" t="n">
        <v>0.004027777777777778</v>
      </c>
      <c r="N637" s="8" t="n">
        <v>0.003506944444444444</v>
      </c>
      <c r="O637" s="8" t="n">
        <v>0.004027777777777778</v>
      </c>
      <c r="P637" s="8" t="n">
        <v>0.001759259259259259</v>
      </c>
      <c r="Q637" s="8" t="n">
        <v>0.003946759259259259</v>
      </c>
      <c r="R637" s="8" t="n">
        <v>0.004502314814814815</v>
      </c>
      <c r="S637" s="8" t="n">
        <v>0.004201388888888889</v>
      </c>
      <c r="T637" s="8" t="n">
        <v>0.003819444444444444</v>
      </c>
      <c r="U637" s="8" t="n">
        <v>0.004918981481481482</v>
      </c>
      <c r="V637" t="inlineStr">
        <is>
          <t>–</t>
        </is>
      </c>
      <c r="W637">
        <f>E637 + G637 + I637 + K637 + M637 + O637 + Q637 + S637</f>
        <v/>
      </c>
      <c r="X637" s="9">
        <f>W637 / 8</f>
        <v/>
      </c>
      <c r="Y637" s="9">
        <f>MAX(ABS(E637 - X637), ABS(G637 - X637), ABS(I637 - X637), ABS(K637 - X637), ABS(M637 - X637), ABS(O637 - X637), ABS(Q637 - X637), ABS(S637 - X637))</f>
        <v/>
      </c>
      <c r="Z637" s="8" t="n">
        <v>0.06226851851851852</v>
      </c>
    </row>
    <row r="638">
      <c r="A638" t="inlineStr">
        <is>
          <t>Maughan, Oliver (GBR)</t>
        </is>
      </c>
      <c r="B638" t="inlineStr">
        <is>
          <t>U24</t>
        </is>
      </c>
      <c r="C638" t="inlineStr">
        <is>
          <t>2023 Birmingham</t>
        </is>
      </c>
      <c r="D638" t="inlineStr">
        <is>
          <t>HYROX</t>
        </is>
      </c>
      <c r="E638" s="8" t="n">
        <v>0.002650462962962963</v>
      </c>
      <c r="F638" s="8" t="n">
        <v>0.003831018518518518</v>
      </c>
      <c r="G638" s="8" t="n">
        <v>0.003576388888888889</v>
      </c>
      <c r="H638" s="8" t="n">
        <v>0.003194444444444445</v>
      </c>
      <c r="I638" s="8" t="n">
        <v>0.003969907407407407</v>
      </c>
      <c r="J638" s="8" t="n">
        <v>0.004583333333333333</v>
      </c>
      <c r="K638" s="8" t="n">
        <v>0.004166666666666667</v>
      </c>
      <c r="L638" s="8" t="n">
        <v>0.003344907407407408</v>
      </c>
      <c r="M638" s="8" t="n">
        <v>0.004166666666666667</v>
      </c>
      <c r="N638" s="8" t="n">
        <v>0.003611111111111111</v>
      </c>
      <c r="O638" s="8" t="n">
        <v>0.003773148148148148</v>
      </c>
      <c r="P638" s="8" t="n">
        <v>0.001574074074074074</v>
      </c>
      <c r="Q638" s="8" t="n">
        <v>0.003935185185185185</v>
      </c>
      <c r="R638" s="8" t="n">
        <v>0.003159722222222222</v>
      </c>
      <c r="S638" s="8" t="n">
        <v>0.004513888888888888</v>
      </c>
      <c r="T638" s="8" t="n">
        <v>0.004513888888888888</v>
      </c>
      <c r="U638" s="8" t="n">
        <v>0.003784722222222222</v>
      </c>
      <c r="V638" t="inlineStr">
        <is>
          <t>–</t>
        </is>
      </c>
      <c r="W638">
        <f>E638 + G638 + I638 + K638 + M638 + O638 + Q638 + S638</f>
        <v/>
      </c>
      <c r="X638" s="9">
        <f>W638 / 8</f>
        <v/>
      </c>
      <c r="Y638" s="9">
        <f>MAX(ABS(E638 - X638), ABS(G638 - X638), ABS(I638 - X638), ABS(K638 - X638), ABS(M638 - X638), ABS(O638 - X638), ABS(Q638 - X638), ABS(S638 - X638))</f>
        <v/>
      </c>
      <c r="Z638" s="8" t="n">
        <v>0.0622800925925926</v>
      </c>
    </row>
    <row r="639">
      <c r="A639" t="inlineStr">
        <is>
          <t>Francis, Jamie (GBR)</t>
        </is>
      </c>
      <c r="B639" t="inlineStr">
        <is>
          <t>U24</t>
        </is>
      </c>
      <c r="C639" t="inlineStr">
        <is>
          <t>2023 Birmingham</t>
        </is>
      </c>
      <c r="D639" t="inlineStr">
        <is>
          <t>HYROX</t>
        </is>
      </c>
      <c r="E639" s="8" t="n">
        <v>0.002928240740740741</v>
      </c>
      <c r="F639" s="8" t="n">
        <v>0.003101851851851852</v>
      </c>
      <c r="G639" s="8" t="n">
        <v>0.00375</v>
      </c>
      <c r="H639" s="8" t="n">
        <v>0.002210648148148148</v>
      </c>
      <c r="I639" s="8" t="n">
        <v>0.0040625</v>
      </c>
      <c r="J639" s="8" t="n">
        <v>0.00337962962962963</v>
      </c>
      <c r="K639" s="8" t="n">
        <v>0.00431712962962963</v>
      </c>
      <c r="L639" s="8" t="n">
        <v>0.00443287037037037</v>
      </c>
      <c r="M639" s="8" t="n">
        <v>0.004351851851851852</v>
      </c>
      <c r="N639" s="8" t="n">
        <v>0.003055555555555556</v>
      </c>
      <c r="O639" s="8" t="n">
        <v>0.004097222222222223</v>
      </c>
      <c r="P639" s="8" t="n">
        <v>0.001342592592592592</v>
      </c>
      <c r="Q639" s="8" t="n">
        <v>0.004120370370370371</v>
      </c>
      <c r="R639" s="8" t="n">
        <v>0.004722222222222222</v>
      </c>
      <c r="S639" s="8" t="n">
        <v>0.00425925925925926</v>
      </c>
      <c r="T639" s="8" t="n">
        <v>0.004456018518518519</v>
      </c>
      <c r="U639" s="8" t="n">
        <v>0.003784722222222222</v>
      </c>
      <c r="V639" t="inlineStr">
        <is>
          <t>–</t>
        </is>
      </c>
      <c r="W639">
        <f>E639 + G639 + I639 + K639 + M639 + O639 + Q639 + S639</f>
        <v/>
      </c>
      <c r="X639" s="9">
        <f>W639 / 8</f>
        <v/>
      </c>
      <c r="Y639" s="9">
        <f>MAX(ABS(E639 - X639), ABS(G639 - X639), ABS(I639 - X639), ABS(K639 - X639), ABS(M639 - X639), ABS(O639 - X639), ABS(Q639 - X639), ABS(S639 - X639))</f>
        <v/>
      </c>
      <c r="Z639" s="8" t="n">
        <v>0.0622800925925926</v>
      </c>
    </row>
    <row r="640">
      <c r="A640" t="inlineStr">
        <is>
          <t>Burns, John (GBR)</t>
        </is>
      </c>
      <c r="B640" t="inlineStr">
        <is>
          <t>55-59</t>
        </is>
      </c>
      <c r="C640" t="inlineStr">
        <is>
          <t>2023 Birmingham</t>
        </is>
      </c>
      <c r="D640" t="inlineStr">
        <is>
          <t>HYROX</t>
        </is>
      </c>
      <c r="E640" s="8" t="n">
        <v>0.002615740740740741</v>
      </c>
      <c r="F640" s="8" t="n">
        <v>0.003217592592592593</v>
      </c>
      <c r="G640" s="8" t="n">
        <v>0.003668981481481481</v>
      </c>
      <c r="H640" s="8" t="n">
        <v>0.002696759259259259</v>
      </c>
      <c r="I640" s="8" t="n">
        <v>0.00380787037037037</v>
      </c>
      <c r="J640" s="8" t="n">
        <v>0.003865740740740741</v>
      </c>
      <c r="K640" s="8" t="n">
        <v>0.00369212962962963</v>
      </c>
      <c r="L640" s="8" t="n">
        <v>0.003668981481481481</v>
      </c>
      <c r="M640" s="8" t="n">
        <v>0.003877314814814815</v>
      </c>
      <c r="N640" s="8" t="n">
        <v>0.003622685185185185</v>
      </c>
      <c r="O640" s="8" t="n">
        <v>0.003888888888888889</v>
      </c>
      <c r="P640" s="8" t="n">
        <v>0.001354166666666667</v>
      </c>
      <c r="Q640" s="8" t="n">
        <v>0.003935185185185185</v>
      </c>
      <c r="R640" s="8" t="n">
        <v>0.003935185185185185</v>
      </c>
      <c r="S640" s="8" t="n">
        <v>0.004386574074074074</v>
      </c>
      <c r="T640" s="8" t="n">
        <v>0.006307870370370371</v>
      </c>
      <c r="U640" s="8" t="n">
        <v>0.003854166666666667</v>
      </c>
      <c r="V640" t="inlineStr">
        <is>
          <t>–</t>
        </is>
      </c>
      <c r="W640">
        <f>E640 + G640 + I640 + K640 + M640 + O640 + Q640 + S640</f>
        <v/>
      </c>
      <c r="X640" s="9">
        <f>W640 / 8</f>
        <v/>
      </c>
      <c r="Y640" s="9">
        <f>MAX(ABS(E640 - X640), ABS(G640 - X640), ABS(I640 - X640), ABS(K640 - X640), ABS(M640 - X640), ABS(O640 - X640), ABS(Q640 - X640), ABS(S640 - X640))</f>
        <v/>
      </c>
      <c r="Z640" s="8" t="n">
        <v>0.06230324074074074</v>
      </c>
    </row>
    <row r="641">
      <c r="A641" t="inlineStr">
        <is>
          <t>Pemberton, Bradley (GBR)</t>
        </is>
      </c>
      <c r="B641" t="inlineStr">
        <is>
          <t>30-34</t>
        </is>
      </c>
      <c r="C641" t="inlineStr">
        <is>
          <t>2023 Birmingham</t>
        </is>
      </c>
      <c r="D641" t="inlineStr">
        <is>
          <t>HYROX</t>
        </is>
      </c>
      <c r="E641" s="8" t="n">
        <v>0.002453703703703704</v>
      </c>
      <c r="F641" s="8" t="n">
        <v>0.002986111111111111</v>
      </c>
      <c r="G641" s="8" t="n">
        <v>0.003402777777777778</v>
      </c>
      <c r="H641" s="8" t="n">
        <v>0.002175925925925926</v>
      </c>
      <c r="I641" s="8" t="n">
        <v>0.003958333333333334</v>
      </c>
      <c r="J641" s="8" t="n">
        <v>0.00474537037037037</v>
      </c>
      <c r="K641" s="8" t="n">
        <v>0.004108796296296296</v>
      </c>
      <c r="L641" s="8" t="n">
        <v>0.003217592592592593</v>
      </c>
      <c r="M641" s="8" t="n">
        <v>0.004074074074074074</v>
      </c>
      <c r="N641" s="8" t="n">
        <v>0.003680555555555555</v>
      </c>
      <c r="O641" s="8" t="n">
        <v>0.003993055555555555</v>
      </c>
      <c r="P641" s="8" t="n">
        <v>0.00181712962962963</v>
      </c>
      <c r="Q641" s="8" t="n">
        <v>0.003796296296296296</v>
      </c>
      <c r="R641" s="8" t="n">
        <v>0.00337962962962963</v>
      </c>
      <c r="S641" s="8" t="n">
        <v>0.004166666666666667</v>
      </c>
      <c r="T641" s="8" t="n">
        <v>0.004837962962962963</v>
      </c>
      <c r="U641" s="8" t="n">
        <v>0.005613425925925926</v>
      </c>
      <c r="V641" t="inlineStr">
        <is>
          <t>–</t>
        </is>
      </c>
      <c r="W641">
        <f>E641 + G641 + I641 + K641 + M641 + O641 + Q641 + S641</f>
        <v/>
      </c>
      <c r="X641" s="9">
        <f>W641 / 8</f>
        <v/>
      </c>
      <c r="Y641" s="9">
        <f>MAX(ABS(E641 - X641), ABS(G641 - X641), ABS(I641 - X641), ABS(K641 - X641), ABS(M641 - X641), ABS(O641 - X641), ABS(Q641 - X641), ABS(S641 - X641))</f>
        <v/>
      </c>
      <c r="Z641" s="8" t="n">
        <v>0.06232638888888889</v>
      </c>
    </row>
    <row r="642">
      <c r="A642" t="inlineStr">
        <is>
          <t>Gilroy, Craig (GBR)</t>
        </is>
      </c>
      <c r="B642" t="inlineStr">
        <is>
          <t>30-34</t>
        </is>
      </c>
      <c r="C642" t="inlineStr">
        <is>
          <t>2023 Birmingham</t>
        </is>
      </c>
      <c r="D642" t="inlineStr">
        <is>
          <t>HYROX</t>
        </is>
      </c>
      <c r="E642" s="8" t="n">
        <v>0.002893518518518518</v>
      </c>
      <c r="F642" s="8" t="n">
        <v>0.003020833333333333</v>
      </c>
      <c r="G642" s="8" t="n">
        <v>0.003865740740740741</v>
      </c>
      <c r="H642" s="8" t="n">
        <v>0.001956018518518518</v>
      </c>
      <c r="I642" s="8" t="n">
        <v>0.003993055555555555</v>
      </c>
      <c r="J642" s="8" t="n">
        <v>0.003703703703703704</v>
      </c>
      <c r="K642" s="8" t="n">
        <v>0.004039351851851852</v>
      </c>
      <c r="L642" s="8" t="n">
        <v>0.004293981481481481</v>
      </c>
      <c r="M642" s="8" t="n">
        <v>0.003912037037037037</v>
      </c>
      <c r="N642" s="8" t="n">
        <v>0.003263888888888889</v>
      </c>
      <c r="O642" s="8" t="n">
        <v>0.00375</v>
      </c>
      <c r="P642" s="8" t="n">
        <v>0.001643518518518519</v>
      </c>
      <c r="Q642" s="8" t="n">
        <v>0.003715277777777778</v>
      </c>
      <c r="R642" s="8" t="n">
        <v>0.004120370370370371</v>
      </c>
      <c r="S642" s="8" t="n">
        <v>0.003831018518518518</v>
      </c>
      <c r="T642" s="8" t="n">
        <v>0.005046296296296296</v>
      </c>
      <c r="U642" s="8" t="n">
        <v>0.005381944444444444</v>
      </c>
      <c r="V642" t="inlineStr">
        <is>
          <t>–</t>
        </is>
      </c>
      <c r="W642">
        <f>E642 + G642 + I642 + K642 + M642 + O642 + Q642 + S642</f>
        <v/>
      </c>
      <c r="X642" s="9">
        <f>W642 / 8</f>
        <v/>
      </c>
      <c r="Y642" s="9">
        <f>MAX(ABS(E642 - X642), ABS(G642 - X642), ABS(I642 - X642), ABS(K642 - X642), ABS(M642 - X642), ABS(O642 - X642), ABS(Q642 - X642), ABS(S642 - X642))</f>
        <v/>
      </c>
      <c r="Z642" s="8" t="n">
        <v>0.06233796296296296</v>
      </c>
    </row>
    <row r="643">
      <c r="A643" t="inlineStr">
        <is>
          <t>Hoban, Mark (GBR)</t>
        </is>
      </c>
      <c r="B643" t="inlineStr">
        <is>
          <t>40-44</t>
        </is>
      </c>
      <c r="C643" t="inlineStr">
        <is>
          <t>2023 Birmingham</t>
        </is>
      </c>
      <c r="D643" t="inlineStr">
        <is>
          <t>HYROX</t>
        </is>
      </c>
      <c r="E643" s="8" t="n">
        <v>0.003125</v>
      </c>
      <c r="F643" s="8" t="n">
        <v>0.002916666666666667</v>
      </c>
      <c r="G643" s="8" t="n">
        <v>0.004074074074074074</v>
      </c>
      <c r="H643" s="8" t="n">
        <v>0.002858796296296296</v>
      </c>
      <c r="I643" s="8" t="n">
        <v>0.004849537037037037</v>
      </c>
      <c r="J643" s="8" t="n">
        <v>0.003460648148148148</v>
      </c>
      <c r="K643" s="8" t="n">
        <v>0.004861111111111111</v>
      </c>
      <c r="L643" s="8" t="n">
        <v>0.003321759259259259</v>
      </c>
      <c r="M643" s="8" t="n">
        <v>0.004224537037037037</v>
      </c>
      <c r="N643" s="8" t="n">
        <v>0.003425925925925926</v>
      </c>
      <c r="O643" s="8" t="n">
        <v>0.004224537037037037</v>
      </c>
      <c r="P643" s="8" t="n">
        <v>0.001238425925925926</v>
      </c>
      <c r="Q643" s="8" t="n">
        <v>0.004328703703703704</v>
      </c>
      <c r="R643" s="8" t="n">
        <v>0.003298611111111111</v>
      </c>
      <c r="S643" s="8" t="n">
        <v>0.004421296296296296</v>
      </c>
      <c r="T643" s="8" t="n">
        <v>0.004108796296296296</v>
      </c>
      <c r="U643" s="8" t="n">
        <v>0.003715277777777778</v>
      </c>
      <c r="V643" t="inlineStr">
        <is>
          <t>2 Minutes</t>
        </is>
      </c>
      <c r="W643">
        <f>E643 + G643 + I643 + K643 + M643 + O643 + Q643 + S643</f>
        <v/>
      </c>
      <c r="X643" s="9">
        <f>W643 / 8</f>
        <v/>
      </c>
      <c r="Y643" s="9">
        <f>MAX(ABS(E643 - X643), ABS(G643 - X643), ABS(I643 - X643), ABS(K643 - X643), ABS(M643 - X643), ABS(O643 - X643), ABS(Q643 - X643), ABS(S643 - X643))</f>
        <v/>
      </c>
      <c r="Z643" s="8" t="n">
        <v>0.06234953703703704</v>
      </c>
    </row>
    <row r="644">
      <c r="A644" t="inlineStr">
        <is>
          <t>Naughton, Max (GBR)</t>
        </is>
      </c>
      <c r="B644" t="inlineStr">
        <is>
          <t>40-44</t>
        </is>
      </c>
      <c r="C644" t="inlineStr">
        <is>
          <t>2023 Birmingham</t>
        </is>
      </c>
      <c r="D644" t="inlineStr">
        <is>
          <t>HYROX</t>
        </is>
      </c>
      <c r="E644" s="8" t="n">
        <v>0.002789351851851852</v>
      </c>
      <c r="F644" s="8" t="n">
        <v>0.003020833333333333</v>
      </c>
      <c r="G644" s="8" t="n">
        <v>0.003738425925925926</v>
      </c>
      <c r="H644" s="8" t="n">
        <v>0.002361111111111111</v>
      </c>
      <c r="I644" s="8" t="n">
        <v>0.003761574074074074</v>
      </c>
      <c r="J644" s="8" t="n">
        <v>0.003599537037037037</v>
      </c>
      <c r="K644" s="8" t="n">
        <v>0.003935185185185185</v>
      </c>
      <c r="L644" s="8" t="n">
        <v>0.00375</v>
      </c>
      <c r="M644" s="8" t="n">
        <v>0.003981481481481482</v>
      </c>
      <c r="N644" s="8" t="n">
        <v>0.003206018518518519</v>
      </c>
      <c r="O644" s="8" t="n">
        <v>0.004016203703703704</v>
      </c>
      <c r="P644" s="8" t="n">
        <v>0.001481481481481481</v>
      </c>
      <c r="Q644" s="8" t="n">
        <v>0.00400462962962963</v>
      </c>
      <c r="R644" s="8" t="n">
        <v>0.003518518518518518</v>
      </c>
      <c r="S644" s="8" t="n">
        <v>0.004675925925925926</v>
      </c>
      <c r="T644" s="8" t="n">
        <v>0.005856481481481482</v>
      </c>
      <c r="U644" s="8" t="n">
        <v>0.004756944444444445</v>
      </c>
      <c r="V644" t="inlineStr">
        <is>
          <t>–</t>
        </is>
      </c>
      <c r="W644">
        <f>E644 + G644 + I644 + K644 + M644 + O644 + Q644 + S644</f>
        <v/>
      </c>
      <c r="X644" s="9">
        <f>W644 / 8</f>
        <v/>
      </c>
      <c r="Y644" s="9">
        <f>MAX(ABS(E644 - X644), ABS(G644 - X644), ABS(I644 - X644), ABS(K644 - X644), ABS(M644 - X644), ABS(O644 - X644), ABS(Q644 - X644), ABS(S644 - X644))</f>
        <v/>
      </c>
      <c r="Z644" s="8" t="n">
        <v>0.06236111111111111</v>
      </c>
    </row>
    <row r="645">
      <c r="A645" t="inlineStr">
        <is>
          <t>Franklin, Joseph (GBR)</t>
        </is>
      </c>
      <c r="B645" t="inlineStr">
        <is>
          <t>30-34</t>
        </is>
      </c>
      <c r="C645" t="inlineStr">
        <is>
          <t>2023 Birmingham</t>
        </is>
      </c>
      <c r="D645" t="inlineStr">
        <is>
          <t>HYROX</t>
        </is>
      </c>
      <c r="E645" s="8" t="n">
        <v>0.002673611111111111</v>
      </c>
      <c r="F645" s="8" t="n">
        <v>0.003090277777777778</v>
      </c>
      <c r="G645" s="8" t="n">
        <v>0.003414351851851852</v>
      </c>
      <c r="H645" s="8" t="n">
        <v>0.002511574074074074</v>
      </c>
      <c r="I645" s="8" t="n">
        <v>0.003877314814814815</v>
      </c>
      <c r="J645" s="8" t="n">
        <v>0.004247685185185185</v>
      </c>
      <c r="K645" s="8" t="n">
        <v>0.003923611111111111</v>
      </c>
      <c r="L645" s="8" t="n">
        <v>0.004849537037037037</v>
      </c>
      <c r="M645" s="8" t="n">
        <v>0.003958333333333334</v>
      </c>
      <c r="N645" s="8" t="n">
        <v>0.00349537037037037</v>
      </c>
      <c r="O645" s="8" t="n">
        <v>0.003819444444444444</v>
      </c>
      <c r="P645" s="8" t="n">
        <v>0.001724537037037037</v>
      </c>
      <c r="Q645" s="8" t="n">
        <v>0.003819444444444444</v>
      </c>
      <c r="R645" s="8" t="n">
        <v>0.004027777777777778</v>
      </c>
      <c r="S645" s="8" t="n">
        <v>0.004074074074074074</v>
      </c>
      <c r="T645" s="8" t="n">
        <v>0.005092592592592593</v>
      </c>
      <c r="U645" s="8" t="n">
        <v>0.003981481481481482</v>
      </c>
      <c r="V645" t="inlineStr">
        <is>
          <t>–</t>
        </is>
      </c>
      <c r="W645">
        <f>E645 + G645 + I645 + K645 + M645 + O645 + Q645 + S645</f>
        <v/>
      </c>
      <c r="X645" s="9">
        <f>W645 / 8</f>
        <v/>
      </c>
      <c r="Y645" s="9">
        <f>MAX(ABS(E645 - X645), ABS(G645 - X645), ABS(I645 - X645), ABS(K645 - X645), ABS(M645 - X645), ABS(O645 - X645), ABS(Q645 - X645), ABS(S645 - X645))</f>
        <v/>
      </c>
      <c r="Z645" s="8" t="n">
        <v>0.06247685185185185</v>
      </c>
    </row>
    <row r="646">
      <c r="A646" t="inlineStr">
        <is>
          <t>Villacampa, Francisco (GBR)</t>
        </is>
      </c>
      <c r="B646" t="inlineStr">
        <is>
          <t>30-34</t>
        </is>
      </c>
      <c r="C646" t="inlineStr">
        <is>
          <t>2023 Birmingham</t>
        </is>
      </c>
      <c r="D646" t="inlineStr">
        <is>
          <t>HYROX</t>
        </is>
      </c>
      <c r="E646" s="8" t="n">
        <v>0.002453703703703704</v>
      </c>
      <c r="F646" s="8" t="n">
        <v>0.003402777777777778</v>
      </c>
      <c r="G646" s="8" t="n">
        <v>0.003391203703703704</v>
      </c>
      <c r="H646" s="8" t="n">
        <v>0.003483796296296296</v>
      </c>
      <c r="I646" s="8" t="n">
        <v>0.003611111111111111</v>
      </c>
      <c r="J646" s="8" t="n">
        <v>0.005740740740740741</v>
      </c>
      <c r="K646" s="8" t="n">
        <v>0.003506944444444444</v>
      </c>
      <c r="L646" s="8" t="n">
        <v>0.003321759259259259</v>
      </c>
      <c r="M646" s="8" t="n">
        <v>0.003657407407407407</v>
      </c>
      <c r="N646" s="8" t="n">
        <v>0.003530092592592592</v>
      </c>
      <c r="O646" s="8" t="n">
        <v>0.003599537037037037</v>
      </c>
      <c r="P646" s="8" t="n">
        <v>0.002048611111111111</v>
      </c>
      <c r="Q646" s="8" t="n">
        <v>0.003587962962962963</v>
      </c>
      <c r="R646" s="8" t="n">
        <v>0.003217592592592593</v>
      </c>
      <c r="S646" s="8" t="n">
        <v>0.003888888888888889</v>
      </c>
      <c r="T646" s="8" t="n">
        <v>0.004467592592592592</v>
      </c>
      <c r="U646" s="8" t="n">
        <v>0.005636574074074074</v>
      </c>
      <c r="V646" t="inlineStr">
        <is>
          <t>–</t>
        </is>
      </c>
      <c r="W646">
        <f>E646 + G646 + I646 + K646 + M646 + O646 + Q646 + S646</f>
        <v/>
      </c>
      <c r="X646" s="9">
        <f>W646 / 8</f>
        <v/>
      </c>
      <c r="Y646" s="9">
        <f>MAX(ABS(E646 - X646), ABS(G646 - X646), ABS(I646 - X646), ABS(K646 - X646), ABS(M646 - X646), ABS(O646 - X646), ABS(Q646 - X646), ABS(S646 - X646))</f>
        <v/>
      </c>
      <c r="Z646" s="8" t="n">
        <v>0.06247685185185185</v>
      </c>
    </row>
    <row r="647">
      <c r="A647" t="inlineStr">
        <is>
          <t>Williams, Ian (GBR)</t>
        </is>
      </c>
      <c r="B647" t="inlineStr">
        <is>
          <t>40-44</t>
        </is>
      </c>
      <c r="C647" t="inlineStr">
        <is>
          <t>2023 Birmingham</t>
        </is>
      </c>
      <c r="D647" t="inlineStr">
        <is>
          <t>HYROX</t>
        </is>
      </c>
      <c r="E647" s="8" t="n">
        <v>0.002662037037037037</v>
      </c>
      <c r="F647" s="8" t="n">
        <v>0.003032407407407407</v>
      </c>
      <c r="G647" s="8" t="n">
        <v>0.003599537037037037</v>
      </c>
      <c r="H647" s="8" t="n">
        <v>0.003229166666666667</v>
      </c>
      <c r="I647" s="8" t="n">
        <v>0.003634259259259259</v>
      </c>
      <c r="J647" s="8" t="n">
        <v>0.004201388888888889</v>
      </c>
      <c r="K647" s="8" t="n">
        <v>0.00375</v>
      </c>
      <c r="L647" s="8" t="n">
        <v>0.0040625</v>
      </c>
      <c r="M647" s="8" t="n">
        <v>0.003796296296296296</v>
      </c>
      <c r="N647" s="8" t="n">
        <v>0.003414351851851852</v>
      </c>
      <c r="O647" s="8" t="n">
        <v>0.003831018518518518</v>
      </c>
      <c r="P647" s="8" t="n">
        <v>0.001365740740740741</v>
      </c>
      <c r="Q647" s="8" t="n">
        <v>0.003923611111111111</v>
      </c>
      <c r="R647" s="8" t="n">
        <v>0.004733796296296297</v>
      </c>
      <c r="S647" s="8" t="n">
        <v>0.004178240740740741</v>
      </c>
      <c r="T647" s="8" t="n">
        <v>0.005289351851851852</v>
      </c>
      <c r="U647" s="8" t="n">
        <v>0.003888888888888889</v>
      </c>
      <c r="V647" t="inlineStr">
        <is>
          <t>–</t>
        </is>
      </c>
      <c r="W647">
        <f>E647 + G647 + I647 + K647 + M647 + O647 + Q647 + S647</f>
        <v/>
      </c>
      <c r="X647" s="9">
        <f>W647 / 8</f>
        <v/>
      </c>
      <c r="Y647" s="9">
        <f>MAX(ABS(E647 - X647), ABS(G647 - X647), ABS(I647 - X647), ABS(K647 - X647), ABS(M647 - X647), ABS(O647 - X647), ABS(Q647 - X647), ABS(S647 - X647))</f>
        <v/>
      </c>
      <c r="Z647" s="8" t="n">
        <v>0.0625</v>
      </c>
    </row>
    <row r="648">
      <c r="A648" t="inlineStr">
        <is>
          <t>Tortoishell, Paul (GBR)</t>
        </is>
      </c>
      <c r="B648" t="inlineStr">
        <is>
          <t>35-39</t>
        </is>
      </c>
      <c r="C648" t="inlineStr">
        <is>
          <t>2023 Birmingham</t>
        </is>
      </c>
      <c r="D648" t="inlineStr">
        <is>
          <t>HYROX</t>
        </is>
      </c>
      <c r="E648" s="8" t="n">
        <v>0.002337962962962963</v>
      </c>
      <c r="F648" s="8" t="n">
        <v>0.002881944444444444</v>
      </c>
      <c r="G648" s="8" t="n">
        <v>0.003599537037037037</v>
      </c>
      <c r="H648" s="8" t="n">
        <v>0.003078703703703704</v>
      </c>
      <c r="I648" s="8" t="n">
        <v>0.003923611111111111</v>
      </c>
      <c r="J648" s="8" t="n">
        <v>0.003368055555555556</v>
      </c>
      <c r="K648" s="8" t="n">
        <v>0.004085648148148148</v>
      </c>
      <c r="L648" s="8" t="n">
        <v>0.003738425925925926</v>
      </c>
      <c r="M648" s="8" t="n">
        <v>0.004224537037037037</v>
      </c>
      <c r="N648" s="8" t="n">
        <v>0.003217592592592593</v>
      </c>
      <c r="O648" s="8" t="n">
        <v>0.004155092592592592</v>
      </c>
      <c r="P648" s="8" t="n">
        <v>0.002141203703703704</v>
      </c>
      <c r="Q648" s="8" t="n">
        <v>0.004282407407407408</v>
      </c>
      <c r="R648" s="8" t="n">
        <v>0.004108796296296296</v>
      </c>
      <c r="S648" s="8" t="n">
        <v>0.004826388888888889</v>
      </c>
      <c r="T648" s="8" t="n">
        <v>0.004027777777777778</v>
      </c>
      <c r="U648" s="8" t="n">
        <v>0.004618055555555556</v>
      </c>
      <c r="V648" t="inlineStr">
        <is>
          <t>–</t>
        </is>
      </c>
      <c r="W648">
        <f>E648 + G648 + I648 + K648 + M648 + O648 + Q648 + S648</f>
        <v/>
      </c>
      <c r="X648" s="9">
        <f>W648 / 8</f>
        <v/>
      </c>
      <c r="Y648" s="9">
        <f>MAX(ABS(E648 - X648), ABS(G648 - X648), ABS(I648 - X648), ABS(K648 - X648), ABS(M648 - X648), ABS(O648 - X648), ABS(Q648 - X648), ABS(S648 - X648))</f>
        <v/>
      </c>
      <c r="Z648" s="8" t="n">
        <v>0.06251157407407408</v>
      </c>
    </row>
    <row r="649">
      <c r="A649" t="inlineStr">
        <is>
          <t>Caabay, Ronald (GBR)</t>
        </is>
      </c>
      <c r="B649" t="inlineStr">
        <is>
          <t>40-44</t>
        </is>
      </c>
      <c r="C649" t="inlineStr">
        <is>
          <t>2023 Birmingham</t>
        </is>
      </c>
      <c r="D649" t="inlineStr">
        <is>
          <t>HYROX</t>
        </is>
      </c>
      <c r="E649" s="8" t="n">
        <v>0.002719907407407407</v>
      </c>
      <c r="F649" s="8" t="n">
        <v>0.002962962962962963</v>
      </c>
      <c r="G649" s="8" t="n">
        <v>0.003564814814814815</v>
      </c>
      <c r="H649" s="8" t="n">
        <v>0.002395833333333333</v>
      </c>
      <c r="I649" s="8" t="n">
        <v>0.003645833333333333</v>
      </c>
      <c r="J649" s="8" t="n">
        <v>0.003449074074074074</v>
      </c>
      <c r="K649" s="8" t="n">
        <v>0.004120370370370371</v>
      </c>
      <c r="L649" s="8" t="n">
        <v>0.004768518518518518</v>
      </c>
      <c r="M649" s="8" t="n">
        <v>0.004293981481481481</v>
      </c>
      <c r="N649" s="8" t="n">
        <v>0.003368055555555556</v>
      </c>
      <c r="O649" s="8" t="n">
        <v>0.004652777777777777</v>
      </c>
      <c r="P649" s="8" t="n">
        <v>0.001342592592592592</v>
      </c>
      <c r="Q649" s="8" t="n">
        <v>0.004537037037037037</v>
      </c>
      <c r="R649" s="8" t="n">
        <v>0.003275462962962963</v>
      </c>
      <c r="S649" s="8" t="n">
        <v>0.005497685185185185</v>
      </c>
      <c r="T649" s="8" t="n">
        <v>0.003796296296296296</v>
      </c>
      <c r="U649" s="8" t="n">
        <v>0.00425925925925926</v>
      </c>
      <c r="V649" t="inlineStr">
        <is>
          <t>–</t>
        </is>
      </c>
      <c r="W649">
        <f>E649 + G649 + I649 + K649 + M649 + O649 + Q649 + S649</f>
        <v/>
      </c>
      <c r="X649" s="9">
        <f>W649 / 8</f>
        <v/>
      </c>
      <c r="Y649" s="9">
        <f>MAX(ABS(E649 - X649), ABS(G649 - X649), ABS(I649 - X649), ABS(K649 - X649), ABS(M649 - X649), ABS(O649 - X649), ABS(Q649 - X649), ABS(S649 - X649))</f>
        <v/>
      </c>
      <c r="Z649" s="8" t="n">
        <v>0.06253472222222223</v>
      </c>
    </row>
    <row r="650">
      <c r="A650" t="inlineStr">
        <is>
          <t>Kemp, Jack (GBR)</t>
        </is>
      </c>
      <c r="B650" t="inlineStr">
        <is>
          <t>25-29</t>
        </is>
      </c>
      <c r="C650" t="inlineStr">
        <is>
          <t>2023 Birmingham</t>
        </is>
      </c>
      <c r="D650" t="inlineStr">
        <is>
          <t>HYROX</t>
        </is>
      </c>
      <c r="E650" s="8" t="n">
        <v>0.002534722222222222</v>
      </c>
      <c r="F650" s="8" t="n">
        <v>0.003090277777777778</v>
      </c>
      <c r="G650" s="8" t="n">
        <v>0.003518518518518518</v>
      </c>
      <c r="H650" s="8" t="n">
        <v>0.002997685185185185</v>
      </c>
      <c r="I650" s="8" t="n">
        <v>0.00375</v>
      </c>
      <c r="J650" s="8" t="n">
        <v>0.004444444444444444</v>
      </c>
      <c r="K650" s="8" t="n">
        <v>0.003900462962962963</v>
      </c>
      <c r="L650" s="8" t="n">
        <v>0.00349537037037037</v>
      </c>
      <c r="M650" s="8" t="n">
        <v>0.004097222222222223</v>
      </c>
      <c r="N650" s="8" t="n">
        <v>0.003368055555555556</v>
      </c>
      <c r="O650" s="8" t="n">
        <v>0.003703703703703704</v>
      </c>
      <c r="P650" s="8" t="n">
        <v>0.00150462962962963</v>
      </c>
      <c r="Q650" s="8" t="n">
        <v>0.0040625</v>
      </c>
      <c r="R650" s="8" t="n">
        <v>0.004016203703703704</v>
      </c>
      <c r="S650" s="8" t="n">
        <v>0.004791666666666666</v>
      </c>
      <c r="T650" s="8" t="n">
        <v>0.004803240740740741</v>
      </c>
      <c r="U650" s="8" t="n">
        <v>0.004594907407407408</v>
      </c>
      <c r="V650" t="inlineStr">
        <is>
          <t>–</t>
        </is>
      </c>
      <c r="W650">
        <f>E650 + G650 + I650 + K650 + M650 + O650 + Q650 + S650</f>
        <v/>
      </c>
      <c r="X650" s="9">
        <f>W650 / 8</f>
        <v/>
      </c>
      <c r="Y650" s="9">
        <f>MAX(ABS(E650 - X650), ABS(G650 - X650), ABS(I650 - X650), ABS(K650 - X650), ABS(M650 - X650), ABS(O650 - X650), ABS(Q650 - X650), ABS(S650 - X650))</f>
        <v/>
      </c>
      <c r="Z650" s="8" t="n">
        <v>0.06256944444444444</v>
      </c>
    </row>
    <row r="651">
      <c r="A651" t="inlineStr">
        <is>
          <t>Bergin, Richard (GBR)</t>
        </is>
      </c>
      <c r="B651" t="inlineStr">
        <is>
          <t>30-34</t>
        </is>
      </c>
      <c r="C651" t="inlineStr">
        <is>
          <t>2023 Birmingham</t>
        </is>
      </c>
      <c r="D651" t="inlineStr">
        <is>
          <t>HYROX</t>
        </is>
      </c>
      <c r="E651" s="8" t="n">
        <v>0.002314814814814815</v>
      </c>
      <c r="F651" s="8" t="n">
        <v>0.003032407407407407</v>
      </c>
      <c r="G651" s="8" t="n">
        <v>0.003252314814814815</v>
      </c>
      <c r="H651" s="8" t="n">
        <v>0.002210648148148148</v>
      </c>
      <c r="I651" s="8" t="n">
        <v>0.004085648148148148</v>
      </c>
      <c r="J651" s="8" t="n">
        <v>0.004675925925925926</v>
      </c>
      <c r="K651" s="8" t="n">
        <v>0.004016203703703704</v>
      </c>
      <c r="L651" s="8" t="n">
        <v>0.003622685185185185</v>
      </c>
      <c r="M651" s="8" t="n">
        <v>0.00400462962962963</v>
      </c>
      <c r="N651" s="8" t="n">
        <v>0.003101851851851852</v>
      </c>
      <c r="O651" s="8" t="n">
        <v>0.004212962962962963</v>
      </c>
      <c r="P651" s="8" t="n">
        <v>0.002268518518518519</v>
      </c>
      <c r="Q651" s="8" t="n">
        <v>0.0040625</v>
      </c>
      <c r="R651" s="8" t="n">
        <v>0.005474537037037037</v>
      </c>
      <c r="S651" s="8" t="n">
        <v>0.004502314814814815</v>
      </c>
      <c r="T651" s="8" t="n">
        <v>0.004340277777777778</v>
      </c>
      <c r="U651" s="8" t="n">
        <v>0.003530092592592592</v>
      </c>
      <c r="V651" t="inlineStr">
        <is>
          <t>–</t>
        </is>
      </c>
      <c r="W651">
        <f>E651 + G651 + I651 + K651 + M651 + O651 + Q651 + S651</f>
        <v/>
      </c>
      <c r="X651" s="9">
        <f>W651 / 8</f>
        <v/>
      </c>
      <c r="Y651" s="9">
        <f>MAX(ABS(E651 - X651), ABS(G651 - X651), ABS(I651 - X651), ABS(K651 - X651), ABS(M651 - X651), ABS(O651 - X651), ABS(Q651 - X651), ABS(S651 - X651))</f>
        <v/>
      </c>
      <c r="Z651" s="8" t="n">
        <v>0.06260416666666667</v>
      </c>
    </row>
    <row r="652">
      <c r="A652" t="inlineStr">
        <is>
          <t>Webb, Lewis (GBR)</t>
        </is>
      </c>
      <c r="B652" t="inlineStr">
        <is>
          <t>U24</t>
        </is>
      </c>
      <c r="C652" t="inlineStr">
        <is>
          <t>2023 Birmingham</t>
        </is>
      </c>
      <c r="D652" t="inlineStr">
        <is>
          <t>HYROX</t>
        </is>
      </c>
      <c r="E652" s="8" t="n">
        <v>0.002627314814814815</v>
      </c>
      <c r="F652" s="8" t="n">
        <v>0.003206018518518519</v>
      </c>
      <c r="G652" s="8" t="n">
        <v>0.003310185185185185</v>
      </c>
      <c r="H652" s="8" t="n">
        <v>0.002523148148148148</v>
      </c>
      <c r="I652" s="8" t="n">
        <v>0.003888888888888889</v>
      </c>
      <c r="J652" s="8" t="n">
        <v>0.004375</v>
      </c>
      <c r="K652" s="8" t="n">
        <v>0.004120370370370371</v>
      </c>
      <c r="L652" s="8" t="n">
        <v>0.003159722222222222</v>
      </c>
      <c r="M652" s="8" t="n">
        <v>0.004872685185185185</v>
      </c>
      <c r="N652" s="8" t="n">
        <v>0.00369212962962963</v>
      </c>
      <c r="O652" s="8" t="n">
        <v>0.003946759259259259</v>
      </c>
      <c r="P652" s="8" t="n">
        <v>0.002071759259259259</v>
      </c>
      <c r="Q652" s="8" t="n">
        <v>0.00400462962962963</v>
      </c>
      <c r="R652" s="8" t="n">
        <v>0.00369212962962963</v>
      </c>
      <c r="S652" s="8" t="n">
        <v>0.004803240740740741</v>
      </c>
      <c r="T652" s="8" t="n">
        <v>0.004803240740740741</v>
      </c>
      <c r="U652" s="8" t="n">
        <v>0.003657407407407407</v>
      </c>
      <c r="V652" t="inlineStr">
        <is>
          <t>–</t>
        </is>
      </c>
      <c r="W652">
        <f>E652 + G652 + I652 + K652 + M652 + O652 + Q652 + S652</f>
        <v/>
      </c>
      <c r="X652" s="9">
        <f>W652 / 8</f>
        <v/>
      </c>
      <c r="Y652" s="9">
        <f>MAX(ABS(E652 - X652), ABS(G652 - X652), ABS(I652 - X652), ABS(K652 - X652), ABS(M652 - X652), ABS(O652 - X652), ABS(Q652 - X652), ABS(S652 - X652))</f>
        <v/>
      </c>
      <c r="Z652" s="8" t="n">
        <v>0.06263888888888888</v>
      </c>
    </row>
    <row r="653">
      <c r="A653" t="inlineStr">
        <is>
          <t>Jackson, Stuart (GBR)</t>
        </is>
      </c>
      <c r="B653" t="inlineStr">
        <is>
          <t>30-34</t>
        </is>
      </c>
      <c r="C653" t="inlineStr">
        <is>
          <t>2023 Birmingham</t>
        </is>
      </c>
      <c r="D653" t="inlineStr">
        <is>
          <t>HYROX</t>
        </is>
      </c>
      <c r="E653" s="8" t="n">
        <v>0.002743055555555555</v>
      </c>
      <c r="F653" s="8" t="n">
        <v>0.003206018518518519</v>
      </c>
      <c r="G653" s="8" t="n">
        <v>0.003634259259259259</v>
      </c>
      <c r="H653" s="8" t="n">
        <v>0.002372685185185185</v>
      </c>
      <c r="I653" s="8" t="n">
        <v>0.004328703703703704</v>
      </c>
      <c r="J653" s="8" t="n">
        <v>0.003657407407407407</v>
      </c>
      <c r="K653" s="8" t="n">
        <v>0.004340277777777778</v>
      </c>
      <c r="L653" s="8" t="n">
        <v>0.005</v>
      </c>
      <c r="M653" s="8" t="n">
        <v>0.004247685185185185</v>
      </c>
      <c r="N653" s="8" t="n">
        <v>0.003263888888888889</v>
      </c>
      <c r="O653" s="8" t="n">
        <v>0.004108796296296296</v>
      </c>
      <c r="P653" s="8" t="n">
        <v>0.001458333333333333</v>
      </c>
      <c r="Q653" s="8" t="n">
        <v>0.004074074074074074</v>
      </c>
      <c r="R653" s="8" t="n">
        <v>0.00287037037037037</v>
      </c>
      <c r="S653" s="8" t="n">
        <v>0.004756944444444445</v>
      </c>
      <c r="T653" s="8" t="n">
        <v>0.003738425925925926</v>
      </c>
      <c r="U653" s="8" t="n">
        <v>0.004988425925925926</v>
      </c>
      <c r="V653" t="inlineStr">
        <is>
          <t>–</t>
        </is>
      </c>
      <c r="W653">
        <f>E653 + G653 + I653 + K653 + M653 + O653 + Q653 + S653</f>
        <v/>
      </c>
      <c r="X653" s="9">
        <f>W653 / 8</f>
        <v/>
      </c>
      <c r="Y653" s="9">
        <f>MAX(ABS(E653 - X653), ABS(G653 - X653), ABS(I653 - X653), ABS(K653 - X653), ABS(M653 - X653), ABS(O653 - X653), ABS(Q653 - X653), ABS(S653 - X653))</f>
        <v/>
      </c>
      <c r="Z653" s="8" t="n">
        <v>0.06268518518518519</v>
      </c>
    </row>
    <row r="654">
      <c r="A654" t="inlineStr">
        <is>
          <t>Houston, Scott (GBR)</t>
        </is>
      </c>
      <c r="B654" t="inlineStr">
        <is>
          <t>35-39</t>
        </is>
      </c>
      <c r="C654" t="inlineStr">
        <is>
          <t>2023 Birmingham</t>
        </is>
      </c>
      <c r="D654" t="inlineStr">
        <is>
          <t>HYROX</t>
        </is>
      </c>
      <c r="E654" s="8" t="n">
        <v>0.00287037037037037</v>
      </c>
      <c r="F654" s="8" t="n">
        <v>0.003206018518518519</v>
      </c>
      <c r="G654" s="8" t="n">
        <v>0.003599537037037037</v>
      </c>
      <c r="H654" s="8" t="n">
        <v>0.002465277777777778</v>
      </c>
      <c r="I654" s="8" t="n">
        <v>0.003865740740740741</v>
      </c>
      <c r="J654" s="8" t="n">
        <v>0.003344907407407408</v>
      </c>
      <c r="K654" s="8" t="n">
        <v>0.003877314814814815</v>
      </c>
      <c r="L654" s="8" t="n">
        <v>0.005185185185185185</v>
      </c>
      <c r="M654" s="8" t="n">
        <v>0.004143518518518519</v>
      </c>
      <c r="N654" s="8" t="n">
        <v>0.003564814814814815</v>
      </c>
      <c r="O654" s="8" t="n">
        <v>0.003935185185185185</v>
      </c>
      <c r="P654" s="8" t="n">
        <v>0.001747685185185185</v>
      </c>
      <c r="Q654" s="8" t="n">
        <v>0.003946759259259259</v>
      </c>
      <c r="R654" s="8" t="n">
        <v>0.004537037037037037</v>
      </c>
      <c r="S654" s="8" t="n">
        <v>0.00431712962962963</v>
      </c>
      <c r="T654" s="8" t="n">
        <v>0.004456018518518519</v>
      </c>
      <c r="U654" s="8" t="n">
        <v>0.003726851851851852</v>
      </c>
      <c r="V654" t="inlineStr">
        <is>
          <t>–</t>
        </is>
      </c>
      <c r="W654">
        <f>E654 + G654 + I654 + K654 + M654 + O654 + Q654 + S654</f>
        <v/>
      </c>
      <c r="X654" s="9">
        <f>W654 / 8</f>
        <v/>
      </c>
      <c r="Y654" s="9">
        <f>MAX(ABS(E654 - X654), ABS(G654 - X654), ABS(I654 - X654), ABS(K654 - X654), ABS(M654 - X654), ABS(O654 - X654), ABS(Q654 - X654), ABS(S654 - X654))</f>
        <v/>
      </c>
      <c r="Z654" s="8" t="n">
        <v>0.06270833333333334</v>
      </c>
    </row>
    <row r="655">
      <c r="A655" t="inlineStr">
        <is>
          <t>Howe, Greg (GBR)</t>
        </is>
      </c>
      <c r="B655" t="inlineStr">
        <is>
          <t>25-29</t>
        </is>
      </c>
      <c r="C655" t="inlineStr">
        <is>
          <t>2023 Birmingham</t>
        </is>
      </c>
      <c r="D655" t="inlineStr">
        <is>
          <t>HYROX</t>
        </is>
      </c>
      <c r="E655" s="8" t="n">
        <v>0.002511574074074074</v>
      </c>
      <c r="F655" s="8" t="n">
        <v>0.003090277777777778</v>
      </c>
      <c r="G655" s="8" t="n">
        <v>0.00380787037037037</v>
      </c>
      <c r="H655" s="8" t="n">
        <v>0.002893518518518518</v>
      </c>
      <c r="I655" s="8" t="n">
        <v>0.00400462962962963</v>
      </c>
      <c r="J655" s="8" t="n">
        <v>0.003946759259259259</v>
      </c>
      <c r="K655" s="8" t="n">
        <v>0.004074074074074074</v>
      </c>
      <c r="L655" s="8" t="n">
        <v>0.002372685185185185</v>
      </c>
      <c r="M655" s="8" t="n">
        <v>0.004143518518518519</v>
      </c>
      <c r="N655" s="8" t="n">
        <v>0.003263888888888889</v>
      </c>
      <c r="O655" s="8" t="n">
        <v>0.004039351851851852</v>
      </c>
      <c r="P655" s="8" t="n">
        <v>0.00193287037037037</v>
      </c>
      <c r="Q655" s="8" t="n">
        <v>0.004097222222222223</v>
      </c>
      <c r="R655" s="8" t="n">
        <v>0.005185185185185185</v>
      </c>
      <c r="S655" s="8" t="n">
        <v>0.004525462962962963</v>
      </c>
      <c r="T655" s="8" t="n">
        <v>0.004837962962962963</v>
      </c>
      <c r="U655" s="8" t="n">
        <v>0.004108796296296296</v>
      </c>
      <c r="V655" t="inlineStr">
        <is>
          <t>–</t>
        </is>
      </c>
      <c r="W655">
        <f>E655 + G655 + I655 + K655 + M655 + O655 + Q655 + S655</f>
        <v/>
      </c>
      <c r="X655" s="9">
        <f>W655 / 8</f>
        <v/>
      </c>
      <c r="Y655" s="9">
        <f>MAX(ABS(E655 - X655), ABS(G655 - X655), ABS(I655 - X655), ABS(K655 - X655), ABS(M655 - X655), ABS(O655 - X655), ABS(Q655 - X655), ABS(S655 - X655))</f>
        <v/>
      </c>
      <c r="Z655" s="8" t="n">
        <v>0.06274305555555555</v>
      </c>
    </row>
    <row r="656">
      <c r="A656" t="inlineStr">
        <is>
          <t>Hope, Guy (GBR)</t>
        </is>
      </c>
      <c r="B656" t="inlineStr">
        <is>
          <t>45-49</t>
        </is>
      </c>
      <c r="C656" t="inlineStr">
        <is>
          <t>2023 Birmingham</t>
        </is>
      </c>
      <c r="D656" t="inlineStr">
        <is>
          <t>HYROX</t>
        </is>
      </c>
      <c r="E656" s="8" t="n">
        <v>0.002592592592592593</v>
      </c>
      <c r="F656" s="8" t="n">
        <v>0.003171296296296296</v>
      </c>
      <c r="G656" s="8" t="n">
        <v>0.00337962962962963</v>
      </c>
      <c r="H656" s="8" t="n">
        <v>0.002546296296296297</v>
      </c>
      <c r="I656" s="8" t="n">
        <v>0.003541666666666666</v>
      </c>
      <c r="J656" s="8" t="n">
        <v>0.003877314814814815</v>
      </c>
      <c r="K656" s="8" t="n">
        <v>0.003587962962962963</v>
      </c>
      <c r="L656" s="8" t="n">
        <v>0.004780092592592593</v>
      </c>
      <c r="M656" s="8" t="n">
        <v>0.00369212962962963</v>
      </c>
      <c r="N656" s="8" t="n">
        <v>0.003530092592592592</v>
      </c>
      <c r="O656" s="8" t="n">
        <v>0.003784722222222222</v>
      </c>
      <c r="P656" s="8" t="n">
        <v>0.002094907407407407</v>
      </c>
      <c r="Q656" s="8" t="n">
        <v>0.003831018518518518</v>
      </c>
      <c r="R656" s="8" t="n">
        <v>0.003981481481481482</v>
      </c>
      <c r="S656" s="8" t="n">
        <v>0.004375</v>
      </c>
      <c r="T656" s="8" t="n">
        <v>0.005439814814814815</v>
      </c>
      <c r="U656" s="8" t="n">
        <v>0.004629629629629629</v>
      </c>
      <c r="V656" t="inlineStr">
        <is>
          <t>–</t>
        </is>
      </c>
      <c r="W656">
        <f>E656 + G656 + I656 + K656 + M656 + O656 + Q656 + S656</f>
        <v/>
      </c>
      <c r="X656" s="9">
        <f>W656 / 8</f>
        <v/>
      </c>
      <c r="Y656" s="9">
        <f>MAX(ABS(E656 - X656), ABS(G656 - X656), ABS(I656 - X656), ABS(K656 - X656), ABS(M656 - X656), ABS(O656 - X656), ABS(Q656 - X656), ABS(S656 - X656))</f>
        <v/>
      </c>
      <c r="Z656" s="8" t="n">
        <v>0.06275462962962963</v>
      </c>
    </row>
    <row r="657">
      <c r="A657" t="inlineStr">
        <is>
          <t>Cook, Alexander (GBR)</t>
        </is>
      </c>
      <c r="B657" t="inlineStr">
        <is>
          <t>25-29</t>
        </is>
      </c>
      <c r="C657" t="inlineStr">
        <is>
          <t>2023 Birmingham</t>
        </is>
      </c>
      <c r="D657" t="inlineStr">
        <is>
          <t>HYROX</t>
        </is>
      </c>
      <c r="E657" s="8" t="n">
        <v>0.00244212962962963</v>
      </c>
      <c r="F657" s="8" t="n">
        <v>0.003125</v>
      </c>
      <c r="G657" s="8" t="n">
        <v>0.003483796296296296</v>
      </c>
      <c r="H657" s="8" t="n">
        <v>0.002476851851851852</v>
      </c>
      <c r="I657" s="8" t="n">
        <v>0.003761574074074074</v>
      </c>
      <c r="J657" s="8" t="n">
        <v>0.003969907407407407</v>
      </c>
      <c r="K657" s="8" t="n">
        <v>0.003923611111111111</v>
      </c>
      <c r="L657" s="8" t="n">
        <v>0.004618055555555556</v>
      </c>
      <c r="M657" s="8" t="n">
        <v>0.004027777777777778</v>
      </c>
      <c r="N657" s="8" t="n">
        <v>0.003414351851851852</v>
      </c>
      <c r="O657" s="8" t="n">
        <v>0.003703703703703704</v>
      </c>
      <c r="P657" s="8" t="n">
        <v>0.001643518518518519</v>
      </c>
      <c r="Q657" s="8" t="n">
        <v>0.003680555555555555</v>
      </c>
      <c r="R657" s="8" t="n">
        <v>0.00349537037037037</v>
      </c>
      <c r="S657" s="8" t="n">
        <v>0.004525462962962963</v>
      </c>
      <c r="T657" s="8" t="n">
        <v>0.004872685185185185</v>
      </c>
      <c r="U657" s="8" t="n">
        <v>0.005740740740740741</v>
      </c>
      <c r="V657" t="inlineStr">
        <is>
          <t>–</t>
        </is>
      </c>
      <c r="W657">
        <f>E657 + G657 + I657 + K657 + M657 + O657 + Q657 + S657</f>
        <v/>
      </c>
      <c r="X657" s="9">
        <f>W657 / 8</f>
        <v/>
      </c>
      <c r="Y657" s="9">
        <f>MAX(ABS(E657 - X657), ABS(G657 - X657), ABS(I657 - X657), ABS(K657 - X657), ABS(M657 - X657), ABS(O657 - X657), ABS(Q657 - X657), ABS(S657 - X657))</f>
        <v/>
      </c>
      <c r="Z657" s="8" t="n">
        <v>0.06282407407407407</v>
      </c>
    </row>
    <row r="658">
      <c r="A658" t="inlineStr">
        <is>
          <t>Jones, Mark (GBR)</t>
        </is>
      </c>
      <c r="B658" t="inlineStr">
        <is>
          <t>45-49</t>
        </is>
      </c>
      <c r="C658" t="inlineStr">
        <is>
          <t>2023 Birmingham</t>
        </is>
      </c>
      <c r="D658" t="inlineStr">
        <is>
          <t>HYROX</t>
        </is>
      </c>
      <c r="E658" s="8" t="n">
        <v>0.002534722222222222</v>
      </c>
      <c r="F658" s="8" t="n">
        <v>0.003125</v>
      </c>
      <c r="G658" s="8" t="n">
        <v>0.003541666666666666</v>
      </c>
      <c r="H658" s="8" t="n">
        <v>0.003298611111111111</v>
      </c>
      <c r="I658" s="8" t="n">
        <v>0.003888888888888889</v>
      </c>
      <c r="J658" s="8" t="n">
        <v>0.0040625</v>
      </c>
      <c r="K658" s="8" t="n">
        <v>0.003877314814814815</v>
      </c>
      <c r="L658" s="8" t="n">
        <v>0.004143518518518519</v>
      </c>
      <c r="M658" s="8" t="n">
        <v>0.0040625</v>
      </c>
      <c r="N658" s="8" t="n">
        <v>0.003587962962962963</v>
      </c>
      <c r="O658" s="8" t="n">
        <v>0.00380787037037037</v>
      </c>
      <c r="P658" s="8" t="n">
        <v>0.001689814814814815</v>
      </c>
      <c r="Q658" s="8" t="n">
        <v>0.00380787037037037</v>
      </c>
      <c r="R658" s="8" t="n">
        <v>0.002523148148148148</v>
      </c>
      <c r="S658" s="8" t="n">
        <v>0.004143518518518519</v>
      </c>
      <c r="T658" s="8" t="n">
        <v>0.005115740740740741</v>
      </c>
      <c r="U658" s="8" t="n">
        <v>0.005729166666666666</v>
      </c>
      <c r="V658" t="inlineStr">
        <is>
          <t>–</t>
        </is>
      </c>
      <c r="W658">
        <f>E658 + G658 + I658 + K658 + M658 + O658 + Q658 + S658</f>
        <v/>
      </c>
      <c r="X658" s="9">
        <f>W658 / 8</f>
        <v/>
      </c>
      <c r="Y658" s="9">
        <f>MAX(ABS(E658 - X658), ABS(G658 - X658), ABS(I658 - X658), ABS(K658 - X658), ABS(M658 - X658), ABS(O658 - X658), ABS(Q658 - X658), ABS(S658 - X658))</f>
        <v/>
      </c>
      <c r="Z658" s="8" t="n">
        <v>0.06283564814814815</v>
      </c>
    </row>
    <row r="659">
      <c r="A659" t="inlineStr">
        <is>
          <t>Hobley, Marcus (GBR)</t>
        </is>
      </c>
      <c r="B659" t="inlineStr">
        <is>
          <t>40-44</t>
        </is>
      </c>
      <c r="C659" t="inlineStr">
        <is>
          <t>2023 Birmingham</t>
        </is>
      </c>
      <c r="D659" t="inlineStr">
        <is>
          <t>HYROX</t>
        </is>
      </c>
      <c r="E659" s="8" t="n">
        <v>0.002268518518518519</v>
      </c>
      <c r="F659" s="8" t="n">
        <v>0.003217592592592593</v>
      </c>
      <c r="G659" s="8" t="n">
        <v>0.003483796296296296</v>
      </c>
      <c r="H659" s="8" t="n">
        <v>0.003680555555555555</v>
      </c>
      <c r="I659" s="8" t="n">
        <v>0.004502314814814815</v>
      </c>
      <c r="J659" s="8" t="n">
        <v>0.005057870370370371</v>
      </c>
      <c r="K659" s="8" t="n">
        <v>0.004108796296296296</v>
      </c>
      <c r="L659" s="8" t="n">
        <v>0.003993055555555555</v>
      </c>
      <c r="M659" s="8" t="n">
        <v>0.003761574074074074</v>
      </c>
      <c r="N659" s="8" t="n">
        <v>0.003263888888888889</v>
      </c>
      <c r="O659" s="8" t="n">
        <v>0.003402777777777778</v>
      </c>
      <c r="P659" s="8" t="n">
        <v>0.001284722222222222</v>
      </c>
      <c r="Q659" s="8" t="n">
        <v>0.003425925925925926</v>
      </c>
      <c r="R659" s="8" t="n">
        <v>0.003611111111111111</v>
      </c>
      <c r="S659" s="8" t="n">
        <v>0.003819444444444444</v>
      </c>
      <c r="T659" s="8" t="n">
        <v>0.004664351851851852</v>
      </c>
      <c r="U659" s="8" t="n">
        <v>0.00542824074074074</v>
      </c>
      <c r="V659" t="inlineStr">
        <is>
          <t>–</t>
        </is>
      </c>
      <c r="W659">
        <f>E659 + G659 + I659 + K659 + M659 + O659 + Q659 + S659</f>
        <v/>
      </c>
      <c r="X659" s="9">
        <f>W659 / 8</f>
        <v/>
      </c>
      <c r="Y659" s="9">
        <f>MAX(ABS(E659 - X659), ABS(G659 - X659), ABS(I659 - X659), ABS(K659 - X659), ABS(M659 - X659), ABS(O659 - X659), ABS(Q659 - X659), ABS(S659 - X659))</f>
        <v/>
      </c>
      <c r="Z659" s="8" t="n">
        <v>0.06287037037037037</v>
      </c>
    </row>
    <row r="660">
      <c r="A660" t="inlineStr">
        <is>
          <t>Cooper, Kris (GBR)</t>
        </is>
      </c>
      <c r="B660" t="inlineStr">
        <is>
          <t>45-49</t>
        </is>
      </c>
      <c r="C660" t="inlineStr">
        <is>
          <t>2023 Birmingham</t>
        </is>
      </c>
      <c r="D660" t="inlineStr">
        <is>
          <t>HYROX</t>
        </is>
      </c>
      <c r="E660" s="8" t="n">
        <v>0.002754629629629629</v>
      </c>
      <c r="F660" s="8" t="n">
        <v>0.003310185185185185</v>
      </c>
      <c r="G660" s="8" t="n">
        <v>0.003564814814814815</v>
      </c>
      <c r="H660" s="8" t="n">
        <v>0.002777777777777778</v>
      </c>
      <c r="I660" s="8" t="n">
        <v>0.003923611111111111</v>
      </c>
      <c r="J660" s="8" t="n">
        <v>0.003217592592592593</v>
      </c>
      <c r="K660" s="8" t="n">
        <v>0.003900462962962963</v>
      </c>
      <c r="L660" s="8" t="n">
        <v>0.004270833333333333</v>
      </c>
      <c r="M660" s="8" t="n">
        <v>0.0040625</v>
      </c>
      <c r="N660" s="8" t="n">
        <v>0.003101851851851852</v>
      </c>
      <c r="O660" s="8" t="n">
        <v>0.004201388888888889</v>
      </c>
      <c r="P660" s="8" t="n">
        <v>0.00130787037037037</v>
      </c>
      <c r="Q660" s="8" t="n">
        <v>0.004085648148148148</v>
      </c>
      <c r="R660" s="8" t="n">
        <v>0.003773148148148148</v>
      </c>
      <c r="S660" s="8" t="n">
        <v>0.004560185185185185</v>
      </c>
      <c r="T660" s="8" t="n">
        <v>0.0053125</v>
      </c>
      <c r="U660" s="8" t="n">
        <v>0.004953703703703704</v>
      </c>
      <c r="V660" t="inlineStr">
        <is>
          <t>–</t>
        </is>
      </c>
      <c r="W660">
        <f>E660 + G660 + I660 + K660 + M660 + O660 + Q660 + S660</f>
        <v/>
      </c>
      <c r="X660" s="9">
        <f>W660 / 8</f>
        <v/>
      </c>
      <c r="Y660" s="9">
        <f>MAX(ABS(E660 - X660), ABS(G660 - X660), ABS(I660 - X660), ABS(K660 - X660), ABS(M660 - X660), ABS(O660 - X660), ABS(Q660 - X660), ABS(S660 - X660))</f>
        <v/>
      </c>
      <c r="Z660" s="8" t="n">
        <v>0.06297453703703704</v>
      </c>
    </row>
    <row r="661">
      <c r="A661" t="inlineStr">
        <is>
          <t>Fawcett, David (GBR)</t>
        </is>
      </c>
      <c r="B661" t="inlineStr">
        <is>
          <t>55-59</t>
        </is>
      </c>
      <c r="C661" t="inlineStr">
        <is>
          <t>2023 Birmingham</t>
        </is>
      </c>
      <c r="D661" t="inlineStr">
        <is>
          <t>HYROX</t>
        </is>
      </c>
      <c r="E661" s="8" t="n">
        <v>0.002650462962962963</v>
      </c>
      <c r="F661" s="8" t="n">
        <v>0.003148148148148148</v>
      </c>
      <c r="G661" s="8" t="n">
        <v>0.003518518518518518</v>
      </c>
      <c r="H661" s="8" t="n">
        <v>0.002673611111111111</v>
      </c>
      <c r="I661" s="8" t="n">
        <v>0.003738425925925926</v>
      </c>
      <c r="J661" s="8" t="n">
        <v>0.004178240740740741</v>
      </c>
      <c r="K661" s="8" t="n">
        <v>0.003634259259259259</v>
      </c>
      <c r="L661" s="8" t="n">
        <v>0.004861111111111111</v>
      </c>
      <c r="M661" s="8" t="n">
        <v>0.003796296296296296</v>
      </c>
      <c r="N661" s="8" t="n">
        <v>0.003298611111111111</v>
      </c>
      <c r="O661" s="8" t="n">
        <v>0.003726851851851852</v>
      </c>
      <c r="P661" s="8" t="n">
        <v>0.001296296296296296</v>
      </c>
      <c r="Q661" s="8" t="n">
        <v>0.00400462962962963</v>
      </c>
      <c r="R661" s="8" t="n">
        <v>0.004513888888888888</v>
      </c>
      <c r="S661" s="8" t="n">
        <v>0.00425925925925926</v>
      </c>
      <c r="T661" s="8" t="n">
        <v>0.006307870370370371</v>
      </c>
      <c r="U661" s="8" t="n">
        <v>0.003483796296296296</v>
      </c>
      <c r="V661" t="inlineStr">
        <is>
          <t>–</t>
        </is>
      </c>
      <c r="W661">
        <f>E661 + G661 + I661 + K661 + M661 + O661 + Q661 + S661</f>
        <v/>
      </c>
      <c r="X661" s="9">
        <f>W661 / 8</f>
        <v/>
      </c>
      <c r="Y661" s="9">
        <f>MAX(ABS(E661 - X661), ABS(G661 - X661), ABS(I661 - X661), ABS(K661 - X661), ABS(M661 - X661), ABS(O661 - X661), ABS(Q661 - X661), ABS(S661 - X661))</f>
        <v/>
      </c>
      <c r="Z661" s="8" t="n">
        <v>0.06302083333333333</v>
      </c>
    </row>
    <row r="662">
      <c r="A662" t="inlineStr">
        <is>
          <t>Lynch, Andy (GBR)</t>
        </is>
      </c>
      <c r="B662" t="inlineStr">
        <is>
          <t>40-44</t>
        </is>
      </c>
      <c r="C662" t="inlineStr">
        <is>
          <t>2023 Birmingham</t>
        </is>
      </c>
      <c r="D662" t="inlineStr">
        <is>
          <t>HYROX</t>
        </is>
      </c>
      <c r="E662" s="8" t="n">
        <v>0.002881944444444444</v>
      </c>
      <c r="F662" s="8" t="n">
        <v>0.003333333333333334</v>
      </c>
      <c r="G662" s="8" t="n">
        <v>0.003541666666666666</v>
      </c>
      <c r="H662" s="8" t="n">
        <v>0.001898148148148148</v>
      </c>
      <c r="I662" s="8" t="n">
        <v>0.004039351851851852</v>
      </c>
      <c r="J662" s="8" t="n">
        <v>0.004166666666666667</v>
      </c>
      <c r="K662" s="8" t="n">
        <v>0.003993055555555555</v>
      </c>
      <c r="L662" s="8" t="n">
        <v>0.004421296296296296</v>
      </c>
      <c r="M662" s="8" t="n">
        <v>0.004085648148148148</v>
      </c>
      <c r="N662" s="8" t="n">
        <v>0.003564814814814815</v>
      </c>
      <c r="O662" s="8" t="n">
        <v>0.003946759259259259</v>
      </c>
      <c r="P662" s="8" t="n">
        <v>0.001585648148148148</v>
      </c>
      <c r="Q662" s="8" t="n">
        <v>0.003935185185185185</v>
      </c>
      <c r="R662" s="8" t="n">
        <v>0.003854166666666667</v>
      </c>
      <c r="S662" s="8" t="n">
        <v>0.004409722222222222</v>
      </c>
      <c r="T662" s="8" t="n">
        <v>0.004652777777777777</v>
      </c>
      <c r="U662" s="8" t="n">
        <v>0.004895833333333334</v>
      </c>
      <c r="V662" t="inlineStr">
        <is>
          <t>–</t>
        </is>
      </c>
      <c r="W662">
        <f>E662 + G662 + I662 + K662 + M662 + O662 + Q662 + S662</f>
        <v/>
      </c>
      <c r="X662" s="9">
        <f>W662 / 8</f>
        <v/>
      </c>
      <c r="Y662" s="9">
        <f>MAX(ABS(E662 - X662), ABS(G662 - X662), ABS(I662 - X662), ABS(K662 - X662), ABS(M662 - X662), ABS(O662 - X662), ABS(Q662 - X662), ABS(S662 - X662))</f>
        <v/>
      </c>
      <c r="Z662" s="8" t="n">
        <v>0.063125</v>
      </c>
    </row>
    <row r="663">
      <c r="A663" t="inlineStr">
        <is>
          <t>Bowling, Charlie (GBR)</t>
        </is>
      </c>
      <c r="B663" t="inlineStr">
        <is>
          <t>25-29</t>
        </is>
      </c>
      <c r="C663" t="inlineStr">
        <is>
          <t>2023 Birmingham</t>
        </is>
      </c>
      <c r="D663" t="inlineStr">
        <is>
          <t>HYROX</t>
        </is>
      </c>
      <c r="E663" s="8" t="n">
        <v>0.002627314814814815</v>
      </c>
      <c r="F663" s="8" t="n">
        <v>0.002858796296296296</v>
      </c>
      <c r="G663" s="8" t="n">
        <v>0.003726851851851852</v>
      </c>
      <c r="H663" s="8" t="n">
        <v>0.002337962962962963</v>
      </c>
      <c r="I663" s="8" t="n">
        <v>0.004976851851851852</v>
      </c>
      <c r="J663" s="8" t="n">
        <v>0.003888888888888889</v>
      </c>
      <c r="K663" s="8" t="n">
        <v>0.004409722222222222</v>
      </c>
      <c r="L663" s="8" t="n">
        <v>0.002893518518518518</v>
      </c>
      <c r="M663" s="8" t="n">
        <v>0.004618055555555556</v>
      </c>
      <c r="N663" s="8" t="n">
        <v>0.00318287037037037</v>
      </c>
      <c r="O663" s="8" t="n">
        <v>0.004305555555555556</v>
      </c>
      <c r="P663" s="8" t="n">
        <v>0.001342592592592592</v>
      </c>
      <c r="Q663" s="8" t="n">
        <v>0.00449074074074074</v>
      </c>
      <c r="R663" s="8" t="n">
        <v>0.003969907407407407</v>
      </c>
      <c r="S663" s="8" t="n">
        <v>0.005034722222222223</v>
      </c>
      <c r="T663" s="8" t="n">
        <v>0.003275462962962963</v>
      </c>
      <c r="U663" s="8" t="n">
        <v>0.005277777777777778</v>
      </c>
      <c r="V663" t="inlineStr">
        <is>
          <t>–</t>
        </is>
      </c>
      <c r="W663">
        <f>E663 + G663 + I663 + K663 + M663 + O663 + Q663 + S663</f>
        <v/>
      </c>
      <c r="X663" s="9">
        <f>W663 / 8</f>
        <v/>
      </c>
      <c r="Y663" s="9">
        <f>MAX(ABS(E663 - X663), ABS(G663 - X663), ABS(I663 - X663), ABS(K663 - X663), ABS(M663 - X663), ABS(O663 - X663), ABS(Q663 - X663), ABS(S663 - X663))</f>
        <v/>
      </c>
      <c r="Z663" s="8" t="n">
        <v>0.063125</v>
      </c>
    </row>
    <row r="664">
      <c r="A664" t="inlineStr">
        <is>
          <t>Taylor, John Paul (GBR)</t>
        </is>
      </c>
      <c r="B664" t="inlineStr">
        <is>
          <t>40-44</t>
        </is>
      </c>
      <c r="C664" t="inlineStr">
        <is>
          <t>2023 Birmingham</t>
        </is>
      </c>
      <c r="D664" t="inlineStr">
        <is>
          <t>HYROX</t>
        </is>
      </c>
      <c r="E664" s="8" t="n">
        <v>0.002997685185185185</v>
      </c>
      <c r="F664" s="8" t="n">
        <v>0.003090277777777778</v>
      </c>
      <c r="G664" s="8" t="n">
        <v>0.003622685185185185</v>
      </c>
      <c r="H664" s="8" t="n">
        <v>0.001886574074074074</v>
      </c>
      <c r="I664" s="8" t="n">
        <v>0.004513888888888888</v>
      </c>
      <c r="J664" s="8" t="n">
        <v>0.003159722222222222</v>
      </c>
      <c r="K664" s="8" t="n">
        <v>0.004131944444444444</v>
      </c>
      <c r="L664" s="8" t="n">
        <v>0.003541666666666666</v>
      </c>
      <c r="M664" s="8" t="n">
        <v>0.004340277777777778</v>
      </c>
      <c r="N664" s="8" t="n">
        <v>0.003240740740740741</v>
      </c>
      <c r="O664" s="8" t="n">
        <v>0.004201388888888889</v>
      </c>
      <c r="P664" s="8" t="n">
        <v>0.001539351851851852</v>
      </c>
      <c r="Q664" s="8" t="n">
        <v>0.004178240740740741</v>
      </c>
      <c r="R664" s="8" t="n">
        <v>0.003032407407407407</v>
      </c>
      <c r="S664" s="8" t="n">
        <v>0.005115740740740741</v>
      </c>
      <c r="T664" s="8" t="n">
        <v>0.004571759259259259</v>
      </c>
      <c r="U664" s="8" t="n">
        <v>0.006064814814814815</v>
      </c>
      <c r="V664" t="inlineStr">
        <is>
          <t>–</t>
        </is>
      </c>
      <c r="W664">
        <f>E664 + G664 + I664 + K664 + M664 + O664 + Q664 + S664</f>
        <v/>
      </c>
      <c r="X664" s="9">
        <f>W664 / 8</f>
        <v/>
      </c>
      <c r="Y664" s="9">
        <f>MAX(ABS(E664 - X664), ABS(G664 - X664), ABS(I664 - X664), ABS(K664 - X664), ABS(M664 - X664), ABS(O664 - X664), ABS(Q664 - X664), ABS(S664 - X664))</f>
        <v/>
      </c>
      <c r="Z664" s="8" t="n">
        <v>0.06313657407407407</v>
      </c>
    </row>
    <row r="665">
      <c r="A665" t="inlineStr">
        <is>
          <t>Mears, Luke (GBR)</t>
        </is>
      </c>
      <c r="B665" t="inlineStr">
        <is>
          <t>30-34</t>
        </is>
      </c>
      <c r="C665" t="inlineStr">
        <is>
          <t>2023 Birmingham</t>
        </is>
      </c>
      <c r="D665" t="inlineStr">
        <is>
          <t>HYROX</t>
        </is>
      </c>
      <c r="E665" s="8" t="n">
        <v>0.002662037037037037</v>
      </c>
      <c r="F665" s="8" t="n">
        <v>0.002708333333333333</v>
      </c>
      <c r="G665" s="8" t="n">
        <v>0.003634259259259259</v>
      </c>
      <c r="H665" s="8" t="n">
        <v>0.002303240740740741</v>
      </c>
      <c r="I665" s="8" t="n">
        <v>0.003819444444444444</v>
      </c>
      <c r="J665" s="8" t="n">
        <v>0.00349537037037037</v>
      </c>
      <c r="K665" s="8" t="n">
        <v>0.003854166666666667</v>
      </c>
      <c r="L665" s="8" t="n">
        <v>0.003738425925925926</v>
      </c>
      <c r="M665" s="8" t="n">
        <v>0.004016203703703704</v>
      </c>
      <c r="N665" s="8" t="n">
        <v>0.003321759259259259</v>
      </c>
      <c r="O665" s="8" t="n">
        <v>0.003958333333333334</v>
      </c>
      <c r="P665" s="8" t="n">
        <v>0.001435185185185185</v>
      </c>
      <c r="Q665" s="8" t="n">
        <v>0.003958333333333334</v>
      </c>
      <c r="R665" s="8" t="n">
        <v>0.004386574074074074</v>
      </c>
      <c r="S665" s="8" t="n">
        <v>0.004351851851851852</v>
      </c>
      <c r="T665" s="8" t="n">
        <v>0.005625</v>
      </c>
      <c r="U665" s="8" t="n">
        <v>0.006018518518518519</v>
      </c>
      <c r="V665" t="inlineStr">
        <is>
          <t>–</t>
        </is>
      </c>
      <c r="W665">
        <f>E665 + G665 + I665 + K665 + M665 + O665 + Q665 + S665</f>
        <v/>
      </c>
      <c r="X665" s="9">
        <f>W665 / 8</f>
        <v/>
      </c>
      <c r="Y665" s="9">
        <f>MAX(ABS(E665 - X665), ABS(G665 - X665), ABS(I665 - X665), ABS(K665 - X665), ABS(M665 - X665), ABS(O665 - X665), ABS(Q665 - X665), ABS(S665 - X665))</f>
        <v/>
      </c>
      <c r="Z665" s="8" t="n">
        <v>0.06314814814814815</v>
      </c>
    </row>
    <row r="666">
      <c r="A666" t="inlineStr">
        <is>
          <t>Brierley, Simon (GBR)</t>
        </is>
      </c>
      <c r="B666" t="inlineStr">
        <is>
          <t>45-49</t>
        </is>
      </c>
      <c r="C666" t="inlineStr">
        <is>
          <t>2023 Birmingham</t>
        </is>
      </c>
      <c r="D666" t="inlineStr">
        <is>
          <t>HYROX</t>
        </is>
      </c>
      <c r="E666" s="8" t="n">
        <v>0.002685185185185185</v>
      </c>
      <c r="F666" s="8" t="n">
        <v>0.003206018518518519</v>
      </c>
      <c r="G666" s="8" t="n">
        <v>0.003576388888888889</v>
      </c>
      <c r="H666" s="8" t="n">
        <v>0.002731481481481481</v>
      </c>
      <c r="I666" s="8" t="n">
        <v>0.003865740740740741</v>
      </c>
      <c r="J666" s="8" t="n">
        <v>0.003344907407407408</v>
      </c>
      <c r="K666" s="8" t="n">
        <v>0.003865740740740741</v>
      </c>
      <c r="L666" s="8" t="n">
        <v>0.002395833333333333</v>
      </c>
      <c r="M666" s="8" t="n">
        <v>0.004039351851851852</v>
      </c>
      <c r="N666" s="8" t="n">
        <v>0.003645833333333333</v>
      </c>
      <c r="O666" s="8" t="n">
        <v>0.004085648148148148</v>
      </c>
      <c r="P666" s="8" t="n">
        <v>0.001666666666666667</v>
      </c>
      <c r="Q666" s="8" t="n">
        <v>0.003946759259259259</v>
      </c>
      <c r="R666" s="8" t="n">
        <v>0.003298611111111111</v>
      </c>
      <c r="S666" s="8" t="n">
        <v>0.004375</v>
      </c>
      <c r="T666" s="8" t="n">
        <v>0.00738425925925926</v>
      </c>
      <c r="U666" s="8" t="n">
        <v>0.005196759259259259</v>
      </c>
      <c r="V666" t="inlineStr">
        <is>
          <t>1 Minute</t>
        </is>
      </c>
      <c r="W666">
        <f>E666 + G666 + I666 + K666 + M666 + O666 + Q666 + S666</f>
        <v/>
      </c>
      <c r="X666" s="9">
        <f>W666 / 8</f>
        <v/>
      </c>
      <c r="Y666" s="9">
        <f>MAX(ABS(E666 - X666), ABS(G666 - X666), ABS(I666 - X666), ABS(K666 - X666), ABS(M666 - X666), ABS(O666 - X666), ABS(Q666 - X666), ABS(S666 - X666))</f>
        <v/>
      </c>
      <c r="Z666" s="8" t="n">
        <v>0.06320601851851852</v>
      </c>
    </row>
    <row r="667">
      <c r="A667" t="inlineStr">
        <is>
          <t>Woolley, Jack (GBR)</t>
        </is>
      </c>
      <c r="B667" t="inlineStr">
        <is>
          <t>30-34</t>
        </is>
      </c>
      <c r="C667" t="inlineStr">
        <is>
          <t>2023 Birmingham</t>
        </is>
      </c>
      <c r="D667" t="inlineStr">
        <is>
          <t>HYROX</t>
        </is>
      </c>
      <c r="E667" s="8" t="n">
        <v>0.002708333333333333</v>
      </c>
      <c r="F667" s="8" t="n">
        <v>0.003032407407407407</v>
      </c>
      <c r="G667" s="8" t="n">
        <v>0.003784722222222222</v>
      </c>
      <c r="H667" s="8" t="n">
        <v>0.002060185185185185</v>
      </c>
      <c r="I667" s="8" t="n">
        <v>0.00400462962962963</v>
      </c>
      <c r="J667" s="8" t="n">
        <v>0.003969907407407407</v>
      </c>
      <c r="K667" s="8" t="n">
        <v>0.004189814814814815</v>
      </c>
      <c r="L667" s="8" t="n">
        <v>0.003865740740740741</v>
      </c>
      <c r="M667" s="8" t="n">
        <v>0.004525462962962963</v>
      </c>
      <c r="N667" s="8" t="n">
        <v>0.00349537037037037</v>
      </c>
      <c r="O667" s="8" t="n">
        <v>0.00425925925925926</v>
      </c>
      <c r="P667" s="8" t="n">
        <v>0.001712962962962963</v>
      </c>
      <c r="Q667" s="8" t="n">
        <v>0.004143518518518519</v>
      </c>
      <c r="R667" s="8" t="n">
        <v>0.004097222222222223</v>
      </c>
      <c r="S667" s="8" t="n">
        <v>0.004664351851851852</v>
      </c>
      <c r="T667" s="8" t="n">
        <v>0.004166666666666667</v>
      </c>
      <c r="U667" s="8" t="n">
        <v>0.004652777777777777</v>
      </c>
      <c r="V667" t="inlineStr">
        <is>
          <t>–</t>
        </is>
      </c>
      <c r="W667">
        <f>E667 + G667 + I667 + K667 + M667 + O667 + Q667 + S667</f>
        <v/>
      </c>
      <c r="X667" s="9">
        <f>W667 / 8</f>
        <v/>
      </c>
      <c r="Y667" s="9">
        <f>MAX(ABS(E667 - X667), ABS(G667 - X667), ABS(I667 - X667), ABS(K667 - X667), ABS(M667 - X667), ABS(O667 - X667), ABS(Q667 - X667), ABS(S667 - X667))</f>
        <v/>
      </c>
      <c r="Z667" s="8" t="n">
        <v>0.06321759259259259</v>
      </c>
    </row>
    <row r="668">
      <c r="A668" t="inlineStr">
        <is>
          <t>Saunders, Luke (GBR)</t>
        </is>
      </c>
      <c r="B668" t="inlineStr">
        <is>
          <t>30-34</t>
        </is>
      </c>
      <c r="C668" t="inlineStr">
        <is>
          <t>2023 Birmingham</t>
        </is>
      </c>
      <c r="D668" t="inlineStr">
        <is>
          <t>HYROX</t>
        </is>
      </c>
      <c r="E668" s="8" t="n">
        <v>0.002696759259259259</v>
      </c>
      <c r="F668" s="8" t="n">
        <v>0.002905092592592593</v>
      </c>
      <c r="G668" s="8" t="n">
        <v>0.003715277777777778</v>
      </c>
      <c r="H668" s="8" t="n">
        <v>0.002858796296296296</v>
      </c>
      <c r="I668" s="8" t="n">
        <v>0.004398148148148148</v>
      </c>
      <c r="J668" s="8" t="n">
        <v>0.004155092592592592</v>
      </c>
      <c r="K668" s="8" t="n">
        <v>0.004328703703703704</v>
      </c>
      <c r="L668" s="8" t="n">
        <v>0.003194444444444445</v>
      </c>
      <c r="M668" s="8" t="n">
        <v>0.004363425925925926</v>
      </c>
      <c r="N668" s="8" t="n">
        <v>0.003344907407407408</v>
      </c>
      <c r="O668" s="8" t="n">
        <v>0.003923611111111111</v>
      </c>
      <c r="P668" s="8" t="n">
        <v>0.001597222222222222</v>
      </c>
      <c r="Q668" s="8" t="n">
        <v>0.004108796296296296</v>
      </c>
      <c r="R668" s="8" t="n">
        <v>0.003587962962962963</v>
      </c>
      <c r="S668" s="8" t="n">
        <v>0.004965277777777778</v>
      </c>
      <c r="T668" s="8" t="n">
        <v>0.004548611111111111</v>
      </c>
      <c r="U668" s="8" t="n">
        <v>0.004675925925925926</v>
      </c>
      <c r="V668" t="inlineStr">
        <is>
          <t>–</t>
        </is>
      </c>
      <c r="W668">
        <f>E668 + G668 + I668 + K668 + M668 + O668 + Q668 + S668</f>
        <v/>
      </c>
      <c r="X668" s="9">
        <f>W668 / 8</f>
        <v/>
      </c>
      <c r="Y668" s="9">
        <f>MAX(ABS(E668 - X668), ABS(G668 - X668), ABS(I668 - X668), ABS(K668 - X668), ABS(M668 - X668), ABS(O668 - X668), ABS(Q668 - X668), ABS(S668 - X668))</f>
        <v/>
      </c>
      <c r="Z668" s="8" t="n">
        <v>0.06326388888888888</v>
      </c>
    </row>
    <row r="669">
      <c r="A669" t="inlineStr">
        <is>
          <t>Bradford, Marc (GBR)</t>
        </is>
      </c>
      <c r="B669" t="inlineStr">
        <is>
          <t>45-49</t>
        </is>
      </c>
      <c r="C669" t="inlineStr">
        <is>
          <t>2023 Birmingham</t>
        </is>
      </c>
      <c r="D669" t="inlineStr">
        <is>
          <t>HYROX</t>
        </is>
      </c>
      <c r="E669" s="8" t="n">
        <v>0.002557870370370371</v>
      </c>
      <c r="F669" s="8" t="n">
        <v>0.002951388888888889</v>
      </c>
      <c r="G669" s="8" t="n">
        <v>0.00349537037037037</v>
      </c>
      <c r="H669" s="8" t="n">
        <v>0.002488425925925926</v>
      </c>
      <c r="I669" s="8" t="n">
        <v>0.003819444444444444</v>
      </c>
      <c r="J669" s="8" t="n">
        <v>0.003946759259259259</v>
      </c>
      <c r="K669" s="8" t="n">
        <v>0.003726851851851852</v>
      </c>
      <c r="L669" s="8" t="n">
        <v>0.003368055555555556</v>
      </c>
      <c r="M669" s="8" t="n">
        <v>0.003715277777777778</v>
      </c>
      <c r="N669" s="8" t="n">
        <v>0.003425925925925926</v>
      </c>
      <c r="O669" s="8" t="n">
        <v>0.00380787037037037</v>
      </c>
      <c r="P669" s="8" t="n">
        <v>0.001736111111111111</v>
      </c>
      <c r="Q669" s="8" t="n">
        <v>0.003773148148148148</v>
      </c>
      <c r="R669" s="8" t="n">
        <v>0.003877314814814815</v>
      </c>
      <c r="S669" s="8" t="n">
        <v>0.004652777777777777</v>
      </c>
      <c r="T669" s="8" t="n">
        <v>0.007337962962962963</v>
      </c>
      <c r="U669" s="8" t="n">
        <v>0.004664351851851852</v>
      </c>
      <c r="V669" t="inlineStr">
        <is>
          <t>–</t>
        </is>
      </c>
      <c r="W669">
        <f>E669 + G669 + I669 + K669 + M669 + O669 + Q669 + S669</f>
        <v/>
      </c>
      <c r="X669" s="9">
        <f>W669 / 8</f>
        <v/>
      </c>
      <c r="Y669" s="9">
        <f>MAX(ABS(E669 - X669), ABS(G669 - X669), ABS(I669 - X669), ABS(K669 - X669), ABS(M669 - X669), ABS(O669 - X669), ABS(Q669 - X669), ABS(S669 - X669))</f>
        <v/>
      </c>
      <c r="Z669" s="8" t="n">
        <v>0.06326388888888888</v>
      </c>
    </row>
    <row r="670">
      <c r="A670" t="inlineStr">
        <is>
          <t>Elton, Paul (GBR)</t>
        </is>
      </c>
      <c r="B670" t="inlineStr">
        <is>
          <t>40-44</t>
        </is>
      </c>
      <c r="C670" t="inlineStr">
        <is>
          <t>2023 Birmingham</t>
        </is>
      </c>
      <c r="D670" t="inlineStr">
        <is>
          <t>HYROX</t>
        </is>
      </c>
      <c r="E670" s="8" t="n">
        <v>0.002731481481481481</v>
      </c>
      <c r="F670" s="8" t="n">
        <v>0.003287037037037037</v>
      </c>
      <c r="G670" s="8" t="n">
        <v>0.003645833333333333</v>
      </c>
      <c r="H670" s="8" t="n">
        <v>0.002986111111111111</v>
      </c>
      <c r="I670" s="8" t="n">
        <v>0.003912037037037037</v>
      </c>
      <c r="J670" s="8" t="n">
        <v>0.004444444444444444</v>
      </c>
      <c r="K670" s="8" t="n">
        <v>0.004050925925925926</v>
      </c>
      <c r="L670" s="8" t="n">
        <v>0.003564814814814815</v>
      </c>
      <c r="M670" s="8" t="n">
        <v>0.004155092592592592</v>
      </c>
      <c r="N670" s="8" t="n">
        <v>0.003611111111111111</v>
      </c>
      <c r="O670" s="8" t="n">
        <v>0.004085648148148148</v>
      </c>
      <c r="P670" s="8" t="n">
        <v>0.001388888888888889</v>
      </c>
      <c r="Q670" s="8" t="n">
        <v>0.003865740740740741</v>
      </c>
      <c r="R670" s="8" t="n">
        <v>0.004050925925925926</v>
      </c>
      <c r="S670" s="8" t="n">
        <v>0.004398148148148148</v>
      </c>
      <c r="T670" s="8" t="n">
        <v>0.005057870370370371</v>
      </c>
      <c r="U670" s="8" t="n">
        <v>0.004155092592592592</v>
      </c>
      <c r="V670" t="inlineStr">
        <is>
          <t>–</t>
        </is>
      </c>
      <c r="W670">
        <f>E670 + G670 + I670 + K670 + M670 + O670 + Q670 + S670</f>
        <v/>
      </c>
      <c r="X670" s="9">
        <f>W670 / 8</f>
        <v/>
      </c>
      <c r="Y670" s="9">
        <f>MAX(ABS(E670 - X670), ABS(G670 - X670), ABS(I670 - X670), ABS(K670 - X670), ABS(M670 - X670), ABS(O670 - X670), ABS(Q670 - X670), ABS(S670 - X670))</f>
        <v/>
      </c>
      <c r="Z670" s="8" t="n">
        <v>0.06331018518518519</v>
      </c>
    </row>
    <row r="671">
      <c r="A671" t="inlineStr">
        <is>
          <t>Berry, Jason (GBR)</t>
        </is>
      </c>
      <c r="B671" t="inlineStr">
        <is>
          <t>30-34</t>
        </is>
      </c>
      <c r="C671" t="inlineStr">
        <is>
          <t>2023 Birmingham</t>
        </is>
      </c>
      <c r="D671" t="inlineStr">
        <is>
          <t>HYROX</t>
        </is>
      </c>
      <c r="E671" s="8" t="n">
        <v>0.0028125</v>
      </c>
      <c r="F671" s="8" t="n">
        <v>0.003530092592592592</v>
      </c>
      <c r="G671" s="8" t="n">
        <v>0.003472222222222222</v>
      </c>
      <c r="H671" s="8" t="n">
        <v>0.002974537037037037</v>
      </c>
      <c r="I671" s="8" t="n">
        <v>0.003576388888888889</v>
      </c>
      <c r="J671" s="8" t="n">
        <v>0.004166666666666667</v>
      </c>
      <c r="K671" s="8" t="n">
        <v>0.003831018518518518</v>
      </c>
      <c r="L671" s="8" t="n">
        <v>0.003819444444444444</v>
      </c>
      <c r="M671" s="8" t="n">
        <v>0.003784722222222222</v>
      </c>
      <c r="N671" s="8" t="n">
        <v>0.003657407407407407</v>
      </c>
      <c r="O671" s="8" t="n">
        <v>0.003726851851851852</v>
      </c>
      <c r="P671" s="8" t="n">
        <v>0.001724537037037037</v>
      </c>
      <c r="Q671" s="8" t="n">
        <v>0.004050925925925926</v>
      </c>
      <c r="R671" s="8" t="n">
        <v>0.004814814814814815</v>
      </c>
      <c r="S671" s="8" t="n">
        <v>0.004166666666666667</v>
      </c>
      <c r="T671" s="8" t="n">
        <v>0.005347222222222222</v>
      </c>
      <c r="U671" s="8" t="n">
        <v>0.003946759259259259</v>
      </c>
      <c r="V671" t="inlineStr">
        <is>
          <t>–</t>
        </is>
      </c>
      <c r="W671">
        <f>E671 + G671 + I671 + K671 + M671 + O671 + Q671 + S671</f>
        <v/>
      </c>
      <c r="X671" s="9">
        <f>W671 / 8</f>
        <v/>
      </c>
      <c r="Y671" s="9">
        <f>MAX(ABS(E671 - X671), ABS(G671 - X671), ABS(I671 - X671), ABS(K671 - X671), ABS(M671 - X671), ABS(O671 - X671), ABS(Q671 - X671), ABS(S671 - X671))</f>
        <v/>
      </c>
      <c r="Z671" s="8" t="n">
        <v>0.06331018518518519</v>
      </c>
    </row>
    <row r="672">
      <c r="A672" t="inlineStr">
        <is>
          <t>Sharkey, Kevin (GBR)</t>
        </is>
      </c>
      <c r="B672" t="inlineStr">
        <is>
          <t>40-44</t>
        </is>
      </c>
      <c r="C672" t="inlineStr">
        <is>
          <t>2023 Birmingham</t>
        </is>
      </c>
      <c r="D672" t="inlineStr">
        <is>
          <t>HYROX</t>
        </is>
      </c>
      <c r="E672" s="8" t="n">
        <v>0.002511574074074074</v>
      </c>
      <c r="F672" s="8" t="n">
        <v>0.003020833333333333</v>
      </c>
      <c r="G672" s="8" t="n">
        <v>0.003217592592592593</v>
      </c>
      <c r="H672" s="8" t="n">
        <v>0.002789351851851852</v>
      </c>
      <c r="I672" s="8" t="n">
        <v>0.003564814814814815</v>
      </c>
      <c r="J672" s="8" t="n">
        <v>0.003888888888888889</v>
      </c>
      <c r="K672" s="8" t="n">
        <v>0.003518518518518518</v>
      </c>
      <c r="L672" s="8" t="n">
        <v>0.004571759259259259</v>
      </c>
      <c r="M672" s="8" t="n">
        <v>0.003668981481481481</v>
      </c>
      <c r="N672" s="8" t="n">
        <v>0.003356481481481482</v>
      </c>
      <c r="O672" s="8" t="n">
        <v>0.00380787037037037</v>
      </c>
      <c r="P672" s="8" t="n">
        <v>0.001527777777777778</v>
      </c>
      <c r="Q672" s="8" t="n">
        <v>0.003842592592592593</v>
      </c>
      <c r="R672" s="8" t="n">
        <v>0.00425925925925926</v>
      </c>
      <c r="S672" s="8" t="n">
        <v>0.004675925925925926</v>
      </c>
      <c r="T672" s="8" t="n">
        <v>0.006215277777777778</v>
      </c>
      <c r="U672" s="8" t="n">
        <v>0.005034722222222223</v>
      </c>
      <c r="V672" t="inlineStr">
        <is>
          <t>–</t>
        </is>
      </c>
      <c r="W672">
        <f>E672 + G672 + I672 + K672 + M672 + O672 + Q672 + S672</f>
        <v/>
      </c>
      <c r="X672" s="9">
        <f>W672 / 8</f>
        <v/>
      </c>
      <c r="Y672" s="9">
        <f>MAX(ABS(E672 - X672), ABS(G672 - X672), ABS(I672 - X672), ABS(K672 - X672), ABS(M672 - X672), ABS(O672 - X672), ABS(Q672 - X672), ABS(S672 - X672))</f>
        <v/>
      </c>
      <c r="Z672" s="8" t="n">
        <v>0.06335648148148149</v>
      </c>
    </row>
    <row r="673">
      <c r="A673" t="inlineStr">
        <is>
          <t>Simpson, Paul (GBR)</t>
        </is>
      </c>
      <c r="B673" t="inlineStr">
        <is>
          <t>40-44</t>
        </is>
      </c>
      <c r="C673" t="inlineStr">
        <is>
          <t>2023 Birmingham</t>
        </is>
      </c>
      <c r="D673" t="inlineStr">
        <is>
          <t>HYROX</t>
        </is>
      </c>
      <c r="E673" s="8" t="n">
        <v>0.002349537037037037</v>
      </c>
      <c r="F673" s="8" t="n">
        <v>0.00287037037037037</v>
      </c>
      <c r="G673" s="8" t="n">
        <v>0.003773148148148148</v>
      </c>
      <c r="H673" s="8" t="n">
        <v>0.003125</v>
      </c>
      <c r="I673" s="8" t="n">
        <v>0.004074074074074074</v>
      </c>
      <c r="J673" s="8" t="n">
        <v>0.003611111111111111</v>
      </c>
      <c r="K673" s="8" t="n">
        <v>0.00400462962962963</v>
      </c>
      <c r="L673" s="8" t="n">
        <v>0.004664351851851852</v>
      </c>
      <c r="M673" s="8" t="n">
        <v>0.004074074074074074</v>
      </c>
      <c r="N673" s="8" t="n">
        <v>0.003101851851851852</v>
      </c>
      <c r="O673" s="8" t="n">
        <v>0.004155092592592592</v>
      </c>
      <c r="P673" s="8" t="n">
        <v>0.001400462962962963</v>
      </c>
      <c r="Q673" s="8" t="n">
        <v>0.003819444444444444</v>
      </c>
      <c r="R673" s="8" t="n">
        <v>0.004178240740740741</v>
      </c>
      <c r="S673" s="8" t="n">
        <v>0.004594907407407408</v>
      </c>
      <c r="T673" s="8" t="n">
        <v>0.005740740740740741</v>
      </c>
      <c r="U673" s="8" t="n">
        <v>0.003946759259259259</v>
      </c>
      <c r="V673" t="inlineStr">
        <is>
          <t>–</t>
        </is>
      </c>
      <c r="W673">
        <f>E673 + G673 + I673 + K673 + M673 + O673 + Q673 + S673</f>
        <v/>
      </c>
      <c r="X673" s="9">
        <f>W673 / 8</f>
        <v/>
      </c>
      <c r="Y673" s="9">
        <f>MAX(ABS(E673 - X673), ABS(G673 - X673), ABS(I673 - X673), ABS(K673 - X673), ABS(M673 - X673), ABS(O673 - X673), ABS(Q673 - X673), ABS(S673 - X673))</f>
        <v/>
      </c>
      <c r="Z673" s="8" t="n">
        <v>0.06337962962962963</v>
      </c>
    </row>
    <row r="674">
      <c r="A674" t="inlineStr">
        <is>
          <t>Curtis, Wayne (GBR)</t>
        </is>
      </c>
      <c r="B674" t="inlineStr">
        <is>
          <t>50-54</t>
        </is>
      </c>
      <c r="C674" t="inlineStr">
        <is>
          <t>2023 Birmingham</t>
        </is>
      </c>
      <c r="D674" t="inlineStr">
        <is>
          <t>HYROX</t>
        </is>
      </c>
      <c r="E674" s="8" t="n">
        <v>0.002997685185185185</v>
      </c>
      <c r="F674" s="8" t="n">
        <v>0.003159722222222222</v>
      </c>
      <c r="G674" s="8" t="n">
        <v>0.00380787037037037</v>
      </c>
      <c r="H674" s="8" t="n">
        <v>0.002581018518518519</v>
      </c>
      <c r="I674" s="8" t="n">
        <v>0.003958333333333334</v>
      </c>
      <c r="J674" s="8" t="n">
        <v>0.004351851851851852</v>
      </c>
      <c r="K674" s="8" t="n">
        <v>0.003923611111111111</v>
      </c>
      <c r="L674" s="8" t="n">
        <v>0.004027777777777778</v>
      </c>
      <c r="M674" s="8" t="n">
        <v>0.003993055555555555</v>
      </c>
      <c r="N674" s="8" t="n">
        <v>0.003414351851851852</v>
      </c>
      <c r="O674" s="8" t="n">
        <v>0.00400462962962963</v>
      </c>
      <c r="P674" s="8" t="n">
        <v>0.001493055555555556</v>
      </c>
      <c r="Q674" s="8" t="n">
        <v>0.0040625</v>
      </c>
      <c r="R674" s="8" t="n">
        <v>0.003680555555555555</v>
      </c>
      <c r="S674" s="8" t="n">
        <v>0.004502314814814815</v>
      </c>
      <c r="T674" s="8" t="n">
        <v>0.00425925925925926</v>
      </c>
      <c r="U674" s="8" t="n">
        <v>0.005266203703703703</v>
      </c>
      <c r="V674" t="inlineStr">
        <is>
          <t>–</t>
        </is>
      </c>
      <c r="W674">
        <f>E674 + G674 + I674 + K674 + M674 + O674 + Q674 + S674</f>
        <v/>
      </c>
      <c r="X674" s="9">
        <f>W674 / 8</f>
        <v/>
      </c>
      <c r="Y674" s="9">
        <f>MAX(ABS(E674 - X674), ABS(G674 - X674), ABS(I674 - X674), ABS(K674 - X674), ABS(M674 - X674), ABS(O674 - X674), ABS(Q674 - X674), ABS(S674 - X674))</f>
        <v/>
      </c>
      <c r="Z674" s="8" t="n">
        <v>0.0633912037037037</v>
      </c>
    </row>
    <row r="675">
      <c r="A675" t="inlineStr">
        <is>
          <t>Lewis, Steven (GBR)</t>
        </is>
      </c>
      <c r="B675" t="inlineStr">
        <is>
          <t>50-54</t>
        </is>
      </c>
      <c r="C675" t="inlineStr">
        <is>
          <t>2023 Birmingham</t>
        </is>
      </c>
      <c r="D675" t="inlineStr">
        <is>
          <t>HYROX</t>
        </is>
      </c>
      <c r="E675" s="8" t="n">
        <v>0.004699074074074074</v>
      </c>
      <c r="F675" s="8" t="n">
        <v>0.003020833333333333</v>
      </c>
      <c r="G675" s="8" t="n">
        <v>0.003761574074074074</v>
      </c>
      <c r="H675" s="8" t="n">
        <v>0.002291666666666667</v>
      </c>
      <c r="I675" s="8" t="n">
        <v>0.004074074074074074</v>
      </c>
      <c r="J675" s="8" t="n">
        <v>0.003344907407407408</v>
      </c>
      <c r="K675" s="8" t="n">
        <v>0.003969907407407407</v>
      </c>
      <c r="L675" s="8" t="n">
        <v>0.003726851851851852</v>
      </c>
      <c r="M675" s="8" t="n">
        <v>0.003865740740740741</v>
      </c>
      <c r="N675" s="8" t="n">
        <v>0.003229166666666667</v>
      </c>
      <c r="O675" s="8" t="n">
        <v>0.004039351851851852</v>
      </c>
      <c r="P675" s="8" t="n">
        <v>0.001550925925925926</v>
      </c>
      <c r="Q675" s="8" t="n">
        <v>0.004027777777777778</v>
      </c>
      <c r="R675" s="8" t="n">
        <v>0.004328703703703704</v>
      </c>
      <c r="S675" s="8" t="n">
        <v>0.003958333333333334</v>
      </c>
      <c r="T675" s="8" t="n">
        <v>0.004664351851851852</v>
      </c>
      <c r="U675" s="8" t="n">
        <v>0.004930555555555555</v>
      </c>
      <c r="V675" t="inlineStr">
        <is>
          <t>–</t>
        </is>
      </c>
      <c r="W675">
        <f>E675 + G675 + I675 + K675 + M675 + O675 + Q675 + S675</f>
        <v/>
      </c>
      <c r="X675" s="9">
        <f>W675 / 8</f>
        <v/>
      </c>
      <c r="Y675" s="9">
        <f>MAX(ABS(E675 - X675), ABS(G675 - X675), ABS(I675 - X675), ABS(K675 - X675), ABS(M675 - X675), ABS(O675 - X675), ABS(Q675 - X675), ABS(S675 - X675))</f>
        <v/>
      </c>
      <c r="Z675" s="8" t="n">
        <v>0.0633912037037037</v>
      </c>
    </row>
    <row r="676">
      <c r="A676" t="inlineStr">
        <is>
          <t>Harper, Justin (GBR)</t>
        </is>
      </c>
      <c r="B676" t="inlineStr">
        <is>
          <t>40-44</t>
        </is>
      </c>
      <c r="C676" t="inlineStr">
        <is>
          <t>2023 Birmingham</t>
        </is>
      </c>
      <c r="D676" t="inlineStr">
        <is>
          <t>HYROX</t>
        </is>
      </c>
      <c r="E676" s="8" t="n">
        <v>0.0028125</v>
      </c>
      <c r="F676" s="8" t="n">
        <v>0.003125</v>
      </c>
      <c r="G676" s="8" t="n">
        <v>0.00380787037037037</v>
      </c>
      <c r="H676" s="8" t="n">
        <v>0.002384259259259259</v>
      </c>
      <c r="I676" s="8" t="n">
        <v>0.003981481481481482</v>
      </c>
      <c r="J676" s="8" t="n">
        <v>0.003738425925925926</v>
      </c>
      <c r="K676" s="8" t="n">
        <v>0.003969907407407407</v>
      </c>
      <c r="L676" s="8" t="n">
        <v>0.003842592592592593</v>
      </c>
      <c r="M676" s="8" t="n">
        <v>0.003969907407407407</v>
      </c>
      <c r="N676" s="8" t="n">
        <v>0.003310185185185185</v>
      </c>
      <c r="O676" s="8" t="n">
        <v>0.003935185185185185</v>
      </c>
      <c r="P676" s="8" t="n">
        <v>0.001527777777777778</v>
      </c>
      <c r="Q676" s="8" t="n">
        <v>0.003969907407407407</v>
      </c>
      <c r="R676" s="8" t="n">
        <v>0.004340277777777778</v>
      </c>
      <c r="S676" s="8" t="n">
        <v>0.004629629629629629</v>
      </c>
      <c r="T676" s="8" t="n">
        <v>0.005567129629629629</v>
      </c>
      <c r="U676" s="8" t="n">
        <v>0.004618055555555556</v>
      </c>
      <c r="V676" t="inlineStr">
        <is>
          <t>–</t>
        </is>
      </c>
      <c r="W676">
        <f>E676 + G676 + I676 + K676 + M676 + O676 + Q676 + S676</f>
        <v/>
      </c>
      <c r="X676" s="9">
        <f>W676 / 8</f>
        <v/>
      </c>
      <c r="Y676" s="9">
        <f>MAX(ABS(E676 - X676), ABS(G676 - X676), ABS(I676 - X676), ABS(K676 - X676), ABS(M676 - X676), ABS(O676 - X676), ABS(Q676 - X676), ABS(S676 - X676))</f>
        <v/>
      </c>
      <c r="Z676" s="8" t="n">
        <v>0.06341435185185185</v>
      </c>
    </row>
    <row r="677">
      <c r="A677" t="inlineStr">
        <is>
          <t>Lewis, Mark (GBR)</t>
        </is>
      </c>
      <c r="B677" t="inlineStr">
        <is>
          <t>50-54</t>
        </is>
      </c>
      <c r="C677" t="inlineStr">
        <is>
          <t>2023 Birmingham</t>
        </is>
      </c>
      <c r="D677" t="inlineStr">
        <is>
          <t>HYROX</t>
        </is>
      </c>
      <c r="E677" s="8" t="n">
        <v>0.002523148148148148</v>
      </c>
      <c r="F677" s="8" t="n">
        <v>0.003240740740740741</v>
      </c>
      <c r="G677" s="8" t="n">
        <v>0.003530092592592592</v>
      </c>
      <c r="H677" s="8" t="n">
        <v>0.002534722222222222</v>
      </c>
      <c r="I677" s="8" t="n">
        <v>0.003877314814814815</v>
      </c>
      <c r="J677" s="8" t="n">
        <v>0.004988425925925926</v>
      </c>
      <c r="K677" s="8" t="n">
        <v>0.003726851851851852</v>
      </c>
      <c r="L677" s="8" t="n">
        <v>0.003541666666666666</v>
      </c>
      <c r="M677" s="8" t="n">
        <v>0.00380787037037037</v>
      </c>
      <c r="N677" s="8" t="n">
        <v>0.003425925925925926</v>
      </c>
      <c r="O677" s="8" t="n">
        <v>0.003796296296296296</v>
      </c>
      <c r="P677" s="8" t="n">
        <v>0.00181712962962963</v>
      </c>
      <c r="Q677" s="8" t="n">
        <v>0.003935185185185185</v>
      </c>
      <c r="R677" s="8" t="n">
        <v>0.004629629629629629</v>
      </c>
      <c r="S677" s="8" t="n">
        <v>0.004282407407407408</v>
      </c>
      <c r="T677" s="8" t="n">
        <v>0.006053240740740741</v>
      </c>
      <c r="U677" s="8" t="n">
        <v>0.003796296296296296</v>
      </c>
      <c r="V677" t="inlineStr">
        <is>
          <t>–</t>
        </is>
      </c>
      <c r="W677">
        <f>E677 + G677 + I677 + K677 + M677 + O677 + Q677 + S677</f>
        <v/>
      </c>
      <c r="X677" s="9">
        <f>W677 / 8</f>
        <v/>
      </c>
      <c r="Y677" s="9">
        <f>MAX(ABS(E677 - X677), ABS(G677 - X677), ABS(I677 - X677), ABS(K677 - X677), ABS(M677 - X677), ABS(O677 - X677), ABS(Q677 - X677), ABS(S677 - X677))</f>
        <v/>
      </c>
      <c r="Z677" s="8" t="n">
        <v>0.06343749999999999</v>
      </c>
    </row>
    <row r="678">
      <c r="A678" t="inlineStr">
        <is>
          <t>Murray, Ben (GBR)</t>
        </is>
      </c>
      <c r="B678" t="inlineStr">
        <is>
          <t>30-34</t>
        </is>
      </c>
      <c r="C678" t="inlineStr">
        <is>
          <t>2023 Birmingham</t>
        </is>
      </c>
      <c r="D678" t="inlineStr">
        <is>
          <t>HYROX</t>
        </is>
      </c>
      <c r="E678" s="8" t="n">
        <v>0.002523148148148148</v>
      </c>
      <c r="F678" s="8" t="n">
        <v>0.002939814814814815</v>
      </c>
      <c r="G678" s="8" t="n">
        <v>0.003622685185185185</v>
      </c>
      <c r="H678" s="8" t="n">
        <v>0.002719907407407407</v>
      </c>
      <c r="I678" s="8" t="n">
        <v>0.004513888888888888</v>
      </c>
      <c r="J678" s="8" t="n">
        <v>0.004282407407407408</v>
      </c>
      <c r="K678" s="8" t="n">
        <v>0.004143518518518519</v>
      </c>
      <c r="L678" s="8" t="n">
        <v>0.004675925925925926</v>
      </c>
      <c r="M678" s="8" t="n">
        <v>0.004016203703703704</v>
      </c>
      <c r="N678" s="8" t="n">
        <v>0.003229166666666667</v>
      </c>
      <c r="O678" s="8" t="n">
        <v>0.003981481481481482</v>
      </c>
      <c r="P678" s="8" t="n">
        <v>0.001770833333333333</v>
      </c>
      <c r="Q678" s="8" t="n">
        <v>0.003819444444444444</v>
      </c>
      <c r="R678" s="8" t="n">
        <v>0.00318287037037037</v>
      </c>
      <c r="S678" s="8" t="n">
        <v>0.004618055555555556</v>
      </c>
      <c r="T678" s="8" t="n">
        <v>0.004270833333333333</v>
      </c>
      <c r="U678" s="8" t="n">
        <v>0.005266203703703703</v>
      </c>
      <c r="V678" t="inlineStr">
        <is>
          <t>–</t>
        </is>
      </c>
      <c r="W678">
        <f>E678 + G678 + I678 + K678 + M678 + O678 + Q678 + S678</f>
        <v/>
      </c>
      <c r="X678" s="9">
        <f>W678 / 8</f>
        <v/>
      </c>
      <c r="Y678" s="9">
        <f>MAX(ABS(E678 - X678), ABS(G678 - X678), ABS(I678 - X678), ABS(K678 - X678), ABS(M678 - X678), ABS(O678 - X678), ABS(Q678 - X678), ABS(S678 - X678))</f>
        <v/>
      </c>
      <c r="Z678" s="8" t="n">
        <v>0.0634837962962963</v>
      </c>
    </row>
    <row r="679">
      <c r="A679" t="inlineStr">
        <is>
          <t>Knowles, Jamie (GBR)</t>
        </is>
      </c>
      <c r="B679" t="inlineStr">
        <is>
          <t>30-34</t>
        </is>
      </c>
      <c r="C679" t="inlineStr">
        <is>
          <t>2023 Birmingham</t>
        </is>
      </c>
      <c r="D679" t="inlineStr">
        <is>
          <t>HYROX</t>
        </is>
      </c>
      <c r="E679" s="8" t="n">
        <v>0.00212962962962963</v>
      </c>
      <c r="F679" s="8" t="n">
        <v>0.002824074074074074</v>
      </c>
      <c r="G679" s="8" t="n">
        <v>0.004479166666666667</v>
      </c>
      <c r="H679" s="8" t="n">
        <v>0.003298611111111111</v>
      </c>
      <c r="I679" s="8" t="n">
        <v>0.003715277777777778</v>
      </c>
      <c r="J679" s="8" t="n">
        <v>0.004768518518518518</v>
      </c>
      <c r="K679" s="8" t="n">
        <v>0.003576388888888889</v>
      </c>
      <c r="L679" s="8" t="n">
        <v>0.003842592592592593</v>
      </c>
      <c r="M679" s="8" t="n">
        <v>0.003634259259259259</v>
      </c>
      <c r="N679" s="8" t="n">
        <v>0.003680555555555555</v>
      </c>
      <c r="O679" s="8" t="n">
        <v>0.003564814814814815</v>
      </c>
      <c r="P679" s="8" t="n">
        <v>0.00193287037037037</v>
      </c>
      <c r="Q679" s="8" t="n">
        <v>0.003668981481481481</v>
      </c>
      <c r="R679" s="8" t="n">
        <v>0.003356481481481482</v>
      </c>
      <c r="S679" s="8" t="n">
        <v>0.004155092592592592</v>
      </c>
      <c r="T679" s="8" t="n">
        <v>0.006122685185185185</v>
      </c>
      <c r="U679" s="8" t="n">
        <v>0.004837962962962963</v>
      </c>
      <c r="V679" t="inlineStr">
        <is>
          <t>1 Minute</t>
        </is>
      </c>
      <c r="W679">
        <f>E679 + G679 + I679 + K679 + M679 + O679 + Q679 + S679</f>
        <v/>
      </c>
      <c r="X679" s="9">
        <f>W679 / 8</f>
        <v/>
      </c>
      <c r="Y679" s="9">
        <f>MAX(ABS(E679 - X679), ABS(G679 - X679), ABS(I679 - X679), ABS(K679 - X679), ABS(M679 - X679), ABS(O679 - X679), ABS(Q679 - X679), ABS(S679 - X679))</f>
        <v/>
      </c>
      <c r="Z679" s="8" t="n">
        <v>0.06349537037037037</v>
      </c>
    </row>
    <row r="680">
      <c r="A680" t="inlineStr">
        <is>
          <t>Tyler, Darren (GBR)</t>
        </is>
      </c>
      <c r="B680" t="inlineStr">
        <is>
          <t>50-54</t>
        </is>
      </c>
      <c r="C680" t="inlineStr">
        <is>
          <t>2023 Birmingham</t>
        </is>
      </c>
      <c r="D680" t="inlineStr">
        <is>
          <t>HYROX</t>
        </is>
      </c>
      <c r="E680" s="8" t="n">
        <v>0.002685185185185185</v>
      </c>
      <c r="F680" s="8" t="n">
        <v>0.002997685185185185</v>
      </c>
      <c r="G680" s="8" t="n">
        <v>0.003553240740740741</v>
      </c>
      <c r="H680" s="8" t="n">
        <v>0.002361111111111111</v>
      </c>
      <c r="I680" s="8" t="n">
        <v>0.003645833333333333</v>
      </c>
      <c r="J680" s="8" t="n">
        <v>0.005162037037037037</v>
      </c>
      <c r="K680" s="8" t="n">
        <v>0.003888888888888889</v>
      </c>
      <c r="L680" s="8" t="n">
        <v>0.004699074074074074</v>
      </c>
      <c r="M680" s="8" t="n">
        <v>0.004143518518518519</v>
      </c>
      <c r="N680" s="8" t="n">
        <v>0.003472222222222222</v>
      </c>
      <c r="O680" s="8" t="n">
        <v>0.003703703703703704</v>
      </c>
      <c r="P680" s="8" t="n">
        <v>0.001435185185185185</v>
      </c>
      <c r="Q680" s="8" t="n">
        <v>0.003622685185185185</v>
      </c>
      <c r="R680" s="8" t="n">
        <v>0.004409722222222222</v>
      </c>
      <c r="S680" s="8" t="n">
        <v>0.004282407407407408</v>
      </c>
      <c r="T680" s="8" t="n">
        <v>0.004930555555555555</v>
      </c>
      <c r="U680" s="8" t="n">
        <v>0.004652777777777777</v>
      </c>
      <c r="V680" t="inlineStr">
        <is>
          <t>–</t>
        </is>
      </c>
      <c r="W680">
        <f>E680 + G680 + I680 + K680 + M680 + O680 + Q680 + S680</f>
        <v/>
      </c>
      <c r="X680" s="9">
        <f>W680 / 8</f>
        <v/>
      </c>
      <c r="Y680" s="9">
        <f>MAX(ABS(E680 - X680), ABS(G680 - X680), ABS(I680 - X680), ABS(K680 - X680), ABS(M680 - X680), ABS(O680 - X680), ABS(Q680 - X680), ABS(S680 - X680))</f>
        <v/>
      </c>
      <c r="Z680" s="8" t="n">
        <v>0.06354166666666666</v>
      </c>
    </row>
    <row r="681">
      <c r="A681" t="inlineStr">
        <is>
          <t>Akbayir, Emre (GBR)</t>
        </is>
      </c>
      <c r="B681" t="inlineStr">
        <is>
          <t>U24</t>
        </is>
      </c>
      <c r="C681" t="inlineStr">
        <is>
          <t>2023 Birmingham</t>
        </is>
      </c>
      <c r="D681" t="inlineStr">
        <is>
          <t>HYROX</t>
        </is>
      </c>
      <c r="E681" s="8" t="n">
        <v>0.002800925925925926</v>
      </c>
      <c r="F681" s="8" t="n">
        <v>0.002916666666666667</v>
      </c>
      <c r="G681" s="8" t="n">
        <v>0.003715277777777778</v>
      </c>
      <c r="H681" s="8" t="n">
        <v>0.003946759259259259</v>
      </c>
      <c r="I681" s="8" t="n">
        <v>0.003923611111111111</v>
      </c>
      <c r="J681" s="8" t="n">
        <v>0.004236111111111112</v>
      </c>
      <c r="K681" s="8" t="n">
        <v>0.003981481481481482</v>
      </c>
      <c r="L681" s="8" t="n">
        <v>0.003796296296296296</v>
      </c>
      <c r="M681" s="8" t="n">
        <v>0.003923611111111111</v>
      </c>
      <c r="N681" s="8" t="n">
        <v>0.003229166666666667</v>
      </c>
      <c r="O681" s="8" t="n">
        <v>0.003958333333333334</v>
      </c>
      <c r="P681" s="8" t="n">
        <v>0.001840277777777778</v>
      </c>
      <c r="Q681" s="8" t="n">
        <v>0.003958333333333334</v>
      </c>
      <c r="R681" s="8" t="n">
        <v>0.003344907407407408</v>
      </c>
      <c r="S681" s="8" t="n">
        <v>0.004363425925925926</v>
      </c>
      <c r="T681" s="8" t="n">
        <v>0.005219907407407407</v>
      </c>
      <c r="U681" s="8" t="n">
        <v>0.004479166666666667</v>
      </c>
      <c r="V681" t="inlineStr">
        <is>
          <t>–</t>
        </is>
      </c>
      <c r="W681">
        <f>E681 + G681 + I681 + K681 + M681 + O681 + Q681 + S681</f>
        <v/>
      </c>
      <c r="X681" s="9">
        <f>W681 / 8</f>
        <v/>
      </c>
      <c r="Y681" s="9">
        <f>MAX(ABS(E681 - X681), ABS(G681 - X681), ABS(I681 - X681), ABS(K681 - X681), ABS(M681 - X681), ABS(O681 - X681), ABS(Q681 - X681), ABS(S681 - X681))</f>
        <v/>
      </c>
      <c r="Z681" s="8" t="n">
        <v>0.06354166666666666</v>
      </c>
    </row>
    <row r="682">
      <c r="A682" t="inlineStr">
        <is>
          <t>Anderson, Michael (GBR)</t>
        </is>
      </c>
      <c r="B682" t="inlineStr">
        <is>
          <t>30-34</t>
        </is>
      </c>
      <c r="C682" t="inlineStr">
        <is>
          <t>2023 Birmingham</t>
        </is>
      </c>
      <c r="D682" t="inlineStr">
        <is>
          <t>HYROX</t>
        </is>
      </c>
      <c r="E682" s="8" t="n">
        <v>0.002743055555555555</v>
      </c>
      <c r="F682" s="8" t="n">
        <v>0.0028125</v>
      </c>
      <c r="G682" s="8" t="n">
        <v>0.003842592592592593</v>
      </c>
      <c r="H682" s="8" t="n">
        <v>0.001956018518518518</v>
      </c>
      <c r="I682" s="8" t="n">
        <v>0.004641203703703704</v>
      </c>
      <c r="J682" s="8" t="n">
        <v>0.003194444444444445</v>
      </c>
      <c r="K682" s="8" t="n">
        <v>0.004479166666666667</v>
      </c>
      <c r="L682" s="8" t="n">
        <v>0.005162037037037037</v>
      </c>
      <c r="M682" s="8" t="n">
        <v>0.004641203703703704</v>
      </c>
      <c r="N682" s="8" t="n">
        <v>0.003414351851851852</v>
      </c>
      <c r="O682" s="8" t="n">
        <v>0.004351851851851852</v>
      </c>
      <c r="P682" s="8" t="n">
        <v>0.001261574074074074</v>
      </c>
      <c r="Q682" s="8" t="n">
        <v>0.004224537037037037</v>
      </c>
      <c r="R682" s="8" t="n">
        <v>0.002997685185185185</v>
      </c>
      <c r="S682" s="8" t="n">
        <v>0.005115740740740741</v>
      </c>
      <c r="T682" s="8" t="n">
        <v>0.004560185185185185</v>
      </c>
      <c r="U682" s="8" t="n">
        <v>0.004247685185185185</v>
      </c>
      <c r="V682" t="inlineStr">
        <is>
          <t>–</t>
        </is>
      </c>
      <c r="W682">
        <f>E682 + G682 + I682 + K682 + M682 + O682 + Q682 + S682</f>
        <v/>
      </c>
      <c r="X682" s="9">
        <f>W682 / 8</f>
        <v/>
      </c>
      <c r="Y682" s="9">
        <f>MAX(ABS(E682 - X682), ABS(G682 - X682), ABS(I682 - X682), ABS(K682 - X682), ABS(M682 - X682), ABS(O682 - X682), ABS(Q682 - X682), ABS(S682 - X682))</f>
        <v/>
      </c>
      <c r="Z682" s="8" t="n">
        <v>0.06356481481481481</v>
      </c>
    </row>
    <row r="683">
      <c r="A683" t="inlineStr">
        <is>
          <t>Tomlinson, Tom (GBR)</t>
        </is>
      </c>
      <c r="B683" t="inlineStr">
        <is>
          <t>30-34</t>
        </is>
      </c>
      <c r="C683" t="inlineStr">
        <is>
          <t>2023 Birmingham</t>
        </is>
      </c>
      <c r="D683" t="inlineStr">
        <is>
          <t>HYROX</t>
        </is>
      </c>
      <c r="E683" s="8" t="n">
        <v>0.002835648148148148</v>
      </c>
      <c r="F683" s="8" t="n">
        <v>0.003194444444444445</v>
      </c>
      <c r="G683" s="8" t="n">
        <v>0.003726851851851852</v>
      </c>
      <c r="H683" s="8" t="n">
        <v>0.001863425925925926</v>
      </c>
      <c r="I683" s="8" t="n">
        <v>0.004212962962962963</v>
      </c>
      <c r="J683" s="8" t="n">
        <v>0.004814814814814815</v>
      </c>
      <c r="K683" s="8" t="n">
        <v>0.004166666666666667</v>
      </c>
      <c r="L683" s="8" t="n">
        <v>0.004444444444444444</v>
      </c>
      <c r="M683" s="8" t="n">
        <v>0.004143518518518519</v>
      </c>
      <c r="N683" s="8" t="n">
        <v>0.00375</v>
      </c>
      <c r="O683" s="8" t="n">
        <v>0.004120370370370371</v>
      </c>
      <c r="P683" s="8" t="n">
        <v>0.001215277777777778</v>
      </c>
      <c r="Q683" s="8" t="n">
        <v>0.004074074074074074</v>
      </c>
      <c r="R683" s="8" t="n">
        <v>0.00306712962962963</v>
      </c>
      <c r="S683" s="8" t="n">
        <v>0.004641203703703704</v>
      </c>
      <c r="T683" s="8" t="n">
        <v>0.004236111111111112</v>
      </c>
      <c r="U683" s="8" t="n">
        <v>0.005208333333333333</v>
      </c>
      <c r="V683" t="inlineStr">
        <is>
          <t>–</t>
        </is>
      </c>
      <c r="W683">
        <f>E683 + G683 + I683 + K683 + M683 + O683 + Q683 + S683</f>
        <v/>
      </c>
      <c r="X683" s="9">
        <f>W683 / 8</f>
        <v/>
      </c>
      <c r="Y683" s="9">
        <f>MAX(ABS(E683 - X683), ABS(G683 - X683), ABS(I683 - X683), ABS(K683 - X683), ABS(M683 - X683), ABS(O683 - X683), ABS(Q683 - X683), ABS(S683 - X683))</f>
        <v/>
      </c>
      <c r="Z683" s="8" t="n">
        <v>0.0636111111111111</v>
      </c>
    </row>
    <row r="684">
      <c r="A684" t="inlineStr">
        <is>
          <t>Preston, Chris (GBR)</t>
        </is>
      </c>
      <c r="B684" t="inlineStr">
        <is>
          <t>45-49</t>
        </is>
      </c>
      <c r="C684" t="inlineStr">
        <is>
          <t>2023 Birmingham</t>
        </is>
      </c>
      <c r="D684" t="inlineStr">
        <is>
          <t>HYROX</t>
        </is>
      </c>
      <c r="E684" s="8" t="n">
        <v>0.002569444444444445</v>
      </c>
      <c r="F684" s="8" t="n">
        <v>0.003032407407407407</v>
      </c>
      <c r="G684" s="8" t="n">
        <v>0.003530092592592592</v>
      </c>
      <c r="H684" s="8" t="n">
        <v>0.002106481481481481</v>
      </c>
      <c r="I684" s="8" t="n">
        <v>0.003738425925925926</v>
      </c>
      <c r="J684" s="8" t="n">
        <v>0.003657407407407407</v>
      </c>
      <c r="K684" s="8" t="n">
        <v>0.003958333333333334</v>
      </c>
      <c r="L684" s="8" t="n">
        <v>0.004074074074074074</v>
      </c>
      <c r="M684" s="8" t="n">
        <v>0.004039351851851852</v>
      </c>
      <c r="N684" s="8" t="n">
        <v>0.003460648148148148</v>
      </c>
      <c r="O684" s="8" t="n">
        <v>0.003969907407407407</v>
      </c>
      <c r="P684" s="8" t="n">
        <v>0.001782407407407407</v>
      </c>
      <c r="Q684" s="8" t="n">
        <v>0.003969907407407407</v>
      </c>
      <c r="R684" s="8" t="n">
        <v>0.0040625</v>
      </c>
      <c r="S684" s="8" t="n">
        <v>0.004675925925925926</v>
      </c>
      <c r="T684" s="8" t="n">
        <v>0.005891203703703704</v>
      </c>
      <c r="U684" s="8" t="n">
        <v>0.005196759259259259</v>
      </c>
      <c r="V684" t="inlineStr">
        <is>
          <t>–</t>
        </is>
      </c>
      <c r="W684">
        <f>E684 + G684 + I684 + K684 + M684 + O684 + Q684 + S684</f>
        <v/>
      </c>
      <c r="X684" s="9">
        <f>W684 / 8</f>
        <v/>
      </c>
      <c r="Y684" s="9">
        <f>MAX(ABS(E684 - X684), ABS(G684 - X684), ABS(I684 - X684), ABS(K684 - X684), ABS(M684 - X684), ABS(O684 - X684), ABS(Q684 - X684), ABS(S684 - X684))</f>
        <v/>
      </c>
      <c r="Z684" s="8" t="n">
        <v>0.06363425925925927</v>
      </c>
    </row>
    <row r="685">
      <c r="A685" t="inlineStr">
        <is>
          <t>Sproston, Chris (GBR)</t>
        </is>
      </c>
      <c r="B685" t="inlineStr">
        <is>
          <t>35-39</t>
        </is>
      </c>
      <c r="C685" t="inlineStr">
        <is>
          <t>2023 Birmingham</t>
        </is>
      </c>
      <c r="D685" t="inlineStr">
        <is>
          <t>HYROX</t>
        </is>
      </c>
      <c r="E685" s="8" t="n">
        <v>0.002800925925925926</v>
      </c>
      <c r="F685" s="8" t="n">
        <v>0.003171296296296296</v>
      </c>
      <c r="G685" s="8" t="n">
        <v>0.003344907407407408</v>
      </c>
      <c r="H685" s="8" t="n">
        <v>0.002303240740740741</v>
      </c>
      <c r="I685" s="8" t="n">
        <v>0.003564814814814815</v>
      </c>
      <c r="J685" s="8" t="n">
        <v>0.004525462962962963</v>
      </c>
      <c r="K685" s="8" t="n">
        <v>0.003611111111111111</v>
      </c>
      <c r="L685" s="8" t="n">
        <v>0.004097222222222223</v>
      </c>
      <c r="M685" s="8" t="n">
        <v>0.003680555555555555</v>
      </c>
      <c r="N685" s="8" t="n">
        <v>0.003483796296296296</v>
      </c>
      <c r="O685" s="8" t="n">
        <v>0.00349537037037037</v>
      </c>
      <c r="P685" s="8" t="n">
        <v>0.001469907407407407</v>
      </c>
      <c r="Q685" s="8" t="n">
        <v>0.003668981481481481</v>
      </c>
      <c r="R685" s="8" t="n">
        <v>0.004131944444444444</v>
      </c>
      <c r="S685" s="8" t="n">
        <v>0.004351851851851852</v>
      </c>
      <c r="T685" s="8" t="n">
        <v>0.006701388888888889</v>
      </c>
      <c r="U685" s="8" t="n">
        <v>0.005335648148148148</v>
      </c>
      <c r="V685" t="inlineStr">
        <is>
          <t>–</t>
        </is>
      </c>
      <c r="W685">
        <f>E685 + G685 + I685 + K685 + M685 + O685 + Q685 + S685</f>
        <v/>
      </c>
      <c r="X685" s="9">
        <f>W685 / 8</f>
        <v/>
      </c>
      <c r="Y685" s="9">
        <f>MAX(ABS(E685 - X685), ABS(G685 - X685), ABS(I685 - X685), ABS(K685 - X685), ABS(M685 - X685), ABS(O685 - X685), ABS(Q685 - X685), ABS(S685 - X685))</f>
        <v/>
      </c>
      <c r="Z685" s="8" t="n">
        <v>0.06364583333333333</v>
      </c>
    </row>
    <row r="686">
      <c r="A686" t="inlineStr">
        <is>
          <t>Richards, Craig (GBR)</t>
        </is>
      </c>
      <c r="B686" t="inlineStr">
        <is>
          <t>50-54</t>
        </is>
      </c>
      <c r="C686" t="inlineStr">
        <is>
          <t>2023 Birmingham</t>
        </is>
      </c>
      <c r="D686" t="inlineStr">
        <is>
          <t>HYROX</t>
        </is>
      </c>
      <c r="E686" s="8" t="n">
        <v>0.002361111111111111</v>
      </c>
      <c r="F686" s="8" t="n">
        <v>0.003252314814814815</v>
      </c>
      <c r="G686" s="8" t="n">
        <v>0.003194444444444445</v>
      </c>
      <c r="H686" s="8" t="n">
        <v>0.003240740740740741</v>
      </c>
      <c r="I686" s="8" t="n">
        <v>0.00337962962962963</v>
      </c>
      <c r="J686" s="8" t="n">
        <v>0.00431712962962963</v>
      </c>
      <c r="K686" s="8" t="n">
        <v>0.003275462962962963</v>
      </c>
      <c r="L686" s="8" t="n">
        <v>0.004710648148148148</v>
      </c>
      <c r="M686" s="8" t="n">
        <v>0.003530092592592592</v>
      </c>
      <c r="N686" s="8" t="n">
        <v>0.003645833333333333</v>
      </c>
      <c r="O686" s="8" t="n">
        <v>0.003472222222222222</v>
      </c>
      <c r="P686" s="8" t="n">
        <v>0.001990740740740741</v>
      </c>
      <c r="Q686" s="8" t="n">
        <v>0.003356481481481482</v>
      </c>
      <c r="R686" s="8" t="n">
        <v>0.004212962962962963</v>
      </c>
      <c r="S686" s="8" t="n">
        <v>0.004050925925925926</v>
      </c>
      <c r="T686" s="8" t="n">
        <v>0.006782407407407407</v>
      </c>
      <c r="U686" s="8" t="n">
        <v>0.004976851851851852</v>
      </c>
      <c r="V686" t="inlineStr">
        <is>
          <t>–</t>
        </is>
      </c>
      <c r="W686">
        <f>E686 + G686 + I686 + K686 + M686 + O686 + Q686 + S686</f>
        <v/>
      </c>
      <c r="X686" s="9">
        <f>W686 / 8</f>
        <v/>
      </c>
      <c r="Y686" s="9">
        <f>MAX(ABS(E686 - X686), ABS(G686 - X686), ABS(I686 - X686), ABS(K686 - X686), ABS(M686 - X686), ABS(O686 - X686), ABS(Q686 - X686), ABS(S686 - X686))</f>
        <v/>
      </c>
      <c r="Z686" s="8" t="n">
        <v>0.06365740740740741</v>
      </c>
    </row>
    <row r="687">
      <c r="A687" t="inlineStr">
        <is>
          <t>Brook, Matthew (GBR)</t>
        </is>
      </c>
      <c r="B687" t="inlineStr">
        <is>
          <t>25-29</t>
        </is>
      </c>
      <c r="C687" t="inlineStr">
        <is>
          <t>2023 Birmingham</t>
        </is>
      </c>
      <c r="D687" t="inlineStr">
        <is>
          <t>HYROX</t>
        </is>
      </c>
      <c r="E687" s="8" t="n">
        <v>0.002731481481481481</v>
      </c>
      <c r="F687" s="8" t="n">
        <v>0.002928240740740741</v>
      </c>
      <c r="G687" s="8" t="n">
        <v>0.003622685185185185</v>
      </c>
      <c r="H687" s="8" t="n">
        <v>0.002847222222222222</v>
      </c>
      <c r="I687" s="8" t="n">
        <v>0.004155092592592592</v>
      </c>
      <c r="J687" s="8" t="n">
        <v>0.004224537037037037</v>
      </c>
      <c r="K687" s="8" t="n">
        <v>0.004652777777777777</v>
      </c>
      <c r="L687" s="8" t="n">
        <v>0.003923611111111111</v>
      </c>
      <c r="M687" s="8" t="n">
        <v>0.004351851851851852</v>
      </c>
      <c r="N687" s="8" t="n">
        <v>0.003263888888888889</v>
      </c>
      <c r="O687" s="8" t="n">
        <v>0.00425925925925926</v>
      </c>
      <c r="P687" s="8" t="n">
        <v>0.001388888888888889</v>
      </c>
      <c r="Q687" s="8" t="n">
        <v>0.004340277777777778</v>
      </c>
      <c r="R687" s="8" t="n">
        <v>0.00318287037037037</v>
      </c>
      <c r="S687" s="8" t="n">
        <v>0.004803240740740741</v>
      </c>
      <c r="T687" s="8" t="n">
        <v>0.004814814814814815</v>
      </c>
      <c r="U687" s="8" t="n">
        <v>0.004305555555555556</v>
      </c>
      <c r="V687" t="inlineStr">
        <is>
          <t>–</t>
        </is>
      </c>
      <c r="W687">
        <f>E687 + G687 + I687 + K687 + M687 + O687 + Q687 + S687</f>
        <v/>
      </c>
      <c r="X687" s="9">
        <f>W687 / 8</f>
        <v/>
      </c>
      <c r="Y687" s="9">
        <f>MAX(ABS(E687 - X687), ABS(G687 - X687), ABS(I687 - X687), ABS(K687 - X687), ABS(M687 - X687), ABS(O687 - X687), ABS(Q687 - X687), ABS(S687 - X687))</f>
        <v/>
      </c>
      <c r="Z687" s="8" t="n">
        <v>0.06366898148148148</v>
      </c>
    </row>
    <row r="688">
      <c r="A688" t="inlineStr">
        <is>
          <t>Howlett, Lawrence (GBR)</t>
        </is>
      </c>
      <c r="B688" t="inlineStr">
        <is>
          <t>40-44</t>
        </is>
      </c>
      <c r="C688" t="inlineStr">
        <is>
          <t>2023 Birmingham</t>
        </is>
      </c>
      <c r="D688" t="inlineStr">
        <is>
          <t>HYROX</t>
        </is>
      </c>
      <c r="E688" s="8" t="n">
        <v>0.002916666666666667</v>
      </c>
      <c r="F688" s="8" t="n">
        <v>0.002951388888888889</v>
      </c>
      <c r="G688" s="8" t="n">
        <v>0.003854166666666667</v>
      </c>
      <c r="H688" s="8" t="n">
        <v>0.001828703703703704</v>
      </c>
      <c r="I688" s="8" t="n">
        <v>0.004039351851851852</v>
      </c>
      <c r="J688" s="8" t="n">
        <v>0.003263888888888889</v>
      </c>
      <c r="K688" s="8" t="n">
        <v>0.004351851851851852</v>
      </c>
      <c r="L688" s="8" t="n">
        <v>0.004699074074074074</v>
      </c>
      <c r="M688" s="8" t="n">
        <v>0.004652777777777777</v>
      </c>
      <c r="N688" s="8" t="n">
        <v>0.003368055555555556</v>
      </c>
      <c r="O688" s="8" t="n">
        <v>0.004479166666666667</v>
      </c>
      <c r="P688" s="8" t="n">
        <v>0.001342592592592592</v>
      </c>
      <c r="Q688" s="8" t="n">
        <v>0.004340277777777778</v>
      </c>
      <c r="R688" s="8" t="n">
        <v>0.004629629629629629</v>
      </c>
      <c r="S688" s="8" t="n">
        <v>0.004930555555555555</v>
      </c>
      <c r="T688" s="8" t="n">
        <v>0.003888888888888889</v>
      </c>
      <c r="U688" s="8" t="n">
        <v>0.004212962962962963</v>
      </c>
      <c r="V688" t="inlineStr">
        <is>
          <t>–</t>
        </is>
      </c>
      <c r="W688">
        <f>E688 + G688 + I688 + K688 + M688 + O688 + Q688 + S688</f>
        <v/>
      </c>
      <c r="X688" s="9">
        <f>W688 / 8</f>
        <v/>
      </c>
      <c r="Y688" s="9">
        <f>MAX(ABS(E688 - X688), ABS(G688 - X688), ABS(I688 - X688), ABS(K688 - X688), ABS(M688 - X688), ABS(O688 - X688), ABS(Q688 - X688), ABS(S688 - X688))</f>
        <v/>
      </c>
      <c r="Z688" s="8" t="n">
        <v>0.06366898148148148</v>
      </c>
    </row>
    <row r="689">
      <c r="A689" t="inlineStr">
        <is>
          <t>Webb, Ben (GBR)</t>
        </is>
      </c>
      <c r="B689" t="inlineStr">
        <is>
          <t>40-44</t>
        </is>
      </c>
      <c r="C689" t="inlineStr">
        <is>
          <t>2023 Birmingham</t>
        </is>
      </c>
      <c r="D689" t="inlineStr">
        <is>
          <t>HYROX</t>
        </is>
      </c>
      <c r="E689" s="8" t="n">
        <v>0.002685185185185185</v>
      </c>
      <c r="F689" s="8" t="n">
        <v>0.00318287037037037</v>
      </c>
      <c r="G689" s="8" t="n">
        <v>0.003449074074074074</v>
      </c>
      <c r="H689" s="8" t="n">
        <v>0.002615740740740741</v>
      </c>
      <c r="I689" s="8" t="n">
        <v>0.003657407407407407</v>
      </c>
      <c r="J689" s="8" t="n">
        <v>0.00431712962962963</v>
      </c>
      <c r="K689" s="8" t="n">
        <v>0.003576388888888889</v>
      </c>
      <c r="L689" s="8" t="n">
        <v>0.00537037037037037</v>
      </c>
      <c r="M689" s="8" t="n">
        <v>0.003726851851851852</v>
      </c>
      <c r="N689" s="8" t="n">
        <v>0.003356481481481482</v>
      </c>
      <c r="O689" s="8" t="n">
        <v>0.003738425925925926</v>
      </c>
      <c r="P689" s="8" t="n">
        <v>0.002164351851851852</v>
      </c>
      <c r="Q689" s="8" t="n">
        <v>0.003888888888888889</v>
      </c>
      <c r="R689" s="8" t="n">
        <v>0.003923611111111111</v>
      </c>
      <c r="S689" s="8" t="n">
        <v>0.004456018518518519</v>
      </c>
      <c r="T689" s="8" t="n">
        <v>0.005185185185185185</v>
      </c>
      <c r="U689" s="8" t="n">
        <v>0.004467592592592592</v>
      </c>
      <c r="V689" t="inlineStr">
        <is>
          <t>–</t>
        </is>
      </c>
      <c r="W689">
        <f>E689 + G689 + I689 + K689 + M689 + O689 + Q689 + S689</f>
        <v/>
      </c>
      <c r="X689" s="9">
        <f>W689 / 8</f>
        <v/>
      </c>
      <c r="Y689" s="9">
        <f>MAX(ABS(E689 - X689), ABS(G689 - X689), ABS(I689 - X689), ABS(K689 - X689), ABS(M689 - X689), ABS(O689 - X689), ABS(Q689 - X689), ABS(S689 - X689))</f>
        <v/>
      </c>
      <c r="Z689" s="8" t="n">
        <v>0.06368055555555556</v>
      </c>
    </row>
    <row r="690">
      <c r="A690" t="inlineStr">
        <is>
          <t>Webster, Kevin (GBR)</t>
        </is>
      </c>
      <c r="B690" t="inlineStr">
        <is>
          <t>40-44</t>
        </is>
      </c>
      <c r="C690" t="inlineStr">
        <is>
          <t>2023 Birmingham</t>
        </is>
      </c>
      <c r="D690" t="inlineStr">
        <is>
          <t>HYROX</t>
        </is>
      </c>
      <c r="E690" s="8" t="n">
        <v>0.002476851851851852</v>
      </c>
      <c r="F690" s="8" t="n">
        <v>0.00306712962962963</v>
      </c>
      <c r="G690" s="8" t="n">
        <v>0.003530092592592592</v>
      </c>
      <c r="H690" s="8" t="n">
        <v>0.001990740740740741</v>
      </c>
      <c r="I690" s="8" t="n">
        <v>0.003912037037037037</v>
      </c>
      <c r="J690" s="8" t="n">
        <v>0.004166666666666667</v>
      </c>
      <c r="K690" s="8" t="n">
        <v>0.003819444444444444</v>
      </c>
      <c r="L690" s="8" t="n">
        <v>0.005034722222222223</v>
      </c>
      <c r="M690" s="8" t="n">
        <v>0.003935185185185185</v>
      </c>
      <c r="N690" s="8" t="n">
        <v>0.003344907407407408</v>
      </c>
      <c r="O690" s="8" t="n">
        <v>0.003831018518518518</v>
      </c>
      <c r="P690" s="8" t="n">
        <v>0.001319444444444444</v>
      </c>
      <c r="Q690" s="8" t="n">
        <v>0.003784722222222222</v>
      </c>
      <c r="R690" s="8" t="n">
        <v>0.0040625</v>
      </c>
      <c r="S690" s="8" t="n">
        <v>0.004166666666666667</v>
      </c>
      <c r="T690" s="8" t="n">
        <v>0.004976851851851852</v>
      </c>
      <c r="U690" s="8" t="n">
        <v>0.006354166666666667</v>
      </c>
      <c r="V690" t="inlineStr">
        <is>
          <t>–</t>
        </is>
      </c>
      <c r="W690">
        <f>E690 + G690 + I690 + K690 + M690 + O690 + Q690 + S690</f>
        <v/>
      </c>
      <c r="X690" s="9">
        <f>W690 / 8</f>
        <v/>
      </c>
      <c r="Y690" s="9">
        <f>MAX(ABS(E690 - X690), ABS(G690 - X690), ABS(I690 - X690), ABS(K690 - X690), ABS(M690 - X690), ABS(O690 - X690), ABS(Q690 - X690), ABS(S690 - X690))</f>
        <v/>
      </c>
      <c r="Z690" s="8" t="n">
        <v>0.06368055555555556</v>
      </c>
    </row>
    <row r="691">
      <c r="A691" t="inlineStr">
        <is>
          <t>Crabtree, Mark (GBR)</t>
        </is>
      </c>
      <c r="B691" t="inlineStr">
        <is>
          <t>35-39</t>
        </is>
      </c>
      <c r="C691" t="inlineStr">
        <is>
          <t>2023 Birmingham</t>
        </is>
      </c>
      <c r="D691" t="inlineStr">
        <is>
          <t>HYROX</t>
        </is>
      </c>
      <c r="E691" s="8" t="n">
        <v>0.002384259259259259</v>
      </c>
      <c r="F691" s="8" t="n">
        <v>0.003159722222222222</v>
      </c>
      <c r="G691" s="8" t="n">
        <v>0.003657407407407407</v>
      </c>
      <c r="H691" s="8" t="n">
        <v>0.002974537037037037</v>
      </c>
      <c r="I691" s="8" t="n">
        <v>0.004143518518518519</v>
      </c>
      <c r="J691" s="8" t="n">
        <v>0.00380787037037037</v>
      </c>
      <c r="K691" s="8" t="n">
        <v>0.004039351851851852</v>
      </c>
      <c r="L691" s="8" t="n">
        <v>0.003090277777777778</v>
      </c>
      <c r="M691" s="8" t="n">
        <v>0.004212962962962963</v>
      </c>
      <c r="N691" s="8" t="n">
        <v>0.003287037037037037</v>
      </c>
      <c r="O691" s="8" t="n">
        <v>0.004108796296296296</v>
      </c>
      <c r="P691" s="8" t="n">
        <v>0.001365740740740741</v>
      </c>
      <c r="Q691" s="8" t="n">
        <v>0.003993055555555555</v>
      </c>
      <c r="R691" s="8" t="n">
        <v>0.003900462962962963</v>
      </c>
      <c r="S691" s="8" t="n">
        <v>0.004629629629629629</v>
      </c>
      <c r="T691" s="8" t="n">
        <v>0.005069444444444444</v>
      </c>
      <c r="U691" s="8" t="n">
        <v>0.005960648148148148</v>
      </c>
      <c r="V691" t="inlineStr">
        <is>
          <t>–</t>
        </is>
      </c>
      <c r="W691">
        <f>E691 + G691 + I691 + K691 + M691 + O691 + Q691 + S691</f>
        <v/>
      </c>
      <c r="X691" s="9">
        <f>W691 / 8</f>
        <v/>
      </c>
      <c r="Y691" s="9">
        <f>MAX(ABS(E691 - X691), ABS(G691 - X691), ABS(I691 - X691), ABS(K691 - X691), ABS(M691 - X691), ABS(O691 - X691), ABS(Q691 - X691), ABS(S691 - X691))</f>
        <v/>
      </c>
      <c r="Z691" s="8" t="n">
        <v>0.06368055555555556</v>
      </c>
    </row>
    <row r="692">
      <c r="A692" t="inlineStr">
        <is>
          <t>Wilson, Samuel (GBR)</t>
        </is>
      </c>
      <c r="B692" t="inlineStr">
        <is>
          <t>30-34</t>
        </is>
      </c>
      <c r="C692" t="inlineStr">
        <is>
          <t>2023 Birmingham</t>
        </is>
      </c>
      <c r="D692" t="inlineStr">
        <is>
          <t>HYROX</t>
        </is>
      </c>
      <c r="E692" s="8" t="n">
        <v>0.0025</v>
      </c>
      <c r="F692" s="8" t="n">
        <v>0.002881944444444444</v>
      </c>
      <c r="G692" s="8" t="n">
        <v>0.003587962962962963</v>
      </c>
      <c r="H692" s="8" t="n">
        <v>0.002523148148148148</v>
      </c>
      <c r="I692" s="8" t="n">
        <v>0.004305555555555556</v>
      </c>
      <c r="J692" s="8" t="n">
        <v>0.003553240740740741</v>
      </c>
      <c r="K692" s="8" t="n">
        <v>0.004305555555555556</v>
      </c>
      <c r="L692" s="8" t="n">
        <v>0.004050925925925926</v>
      </c>
      <c r="M692" s="8" t="n">
        <v>0.004224537037037037</v>
      </c>
      <c r="N692" s="8" t="n">
        <v>0.003240740740740741</v>
      </c>
      <c r="O692" s="8" t="n">
        <v>0.003993055555555555</v>
      </c>
      <c r="P692" s="8" t="n">
        <v>0.001203703703703704</v>
      </c>
      <c r="Q692" s="8" t="n">
        <v>0.004074074074074074</v>
      </c>
      <c r="R692" s="8" t="n">
        <v>0.003090277777777778</v>
      </c>
      <c r="S692" s="8" t="n">
        <v>0.00568287037037037</v>
      </c>
      <c r="T692" s="8" t="n">
        <v>0.005532407407407408</v>
      </c>
      <c r="U692" s="8" t="n">
        <v>0.005034722222222223</v>
      </c>
      <c r="V692" t="inlineStr">
        <is>
          <t>–</t>
        </is>
      </c>
      <c r="W692">
        <f>E692 + G692 + I692 + K692 + M692 + O692 + Q692 + S692</f>
        <v/>
      </c>
      <c r="X692" s="9">
        <f>W692 / 8</f>
        <v/>
      </c>
      <c r="Y692" s="9">
        <f>MAX(ABS(E692 - X692), ABS(G692 - X692), ABS(I692 - X692), ABS(K692 - X692), ABS(M692 - X692), ABS(O692 - X692), ABS(Q692 - X692), ABS(S692 - X692))</f>
        <v/>
      </c>
      <c r="Z692" s="8" t="n">
        <v>0.06370370370370371</v>
      </c>
    </row>
    <row r="693">
      <c r="A693" t="inlineStr">
        <is>
          <t>Wade, Sam (GBR)</t>
        </is>
      </c>
      <c r="B693" t="inlineStr">
        <is>
          <t>25-29</t>
        </is>
      </c>
      <c r="C693" t="inlineStr">
        <is>
          <t>2023 Birmingham</t>
        </is>
      </c>
      <c r="D693" t="inlineStr">
        <is>
          <t>HYROX</t>
        </is>
      </c>
      <c r="E693" s="8" t="n">
        <v>0.002581018518518519</v>
      </c>
      <c r="F693" s="8" t="n">
        <v>0.003125</v>
      </c>
      <c r="G693" s="8" t="n">
        <v>0.003252314814814815</v>
      </c>
      <c r="H693" s="8" t="n">
        <v>0.002291666666666667</v>
      </c>
      <c r="I693" s="8" t="n">
        <v>0.003854166666666667</v>
      </c>
      <c r="J693" s="8" t="n">
        <v>0.003854166666666667</v>
      </c>
      <c r="K693" s="8" t="n">
        <v>0.003819444444444444</v>
      </c>
      <c r="L693" s="8" t="n">
        <v>0.004537037037037037</v>
      </c>
      <c r="M693" s="8" t="n">
        <v>0.004155092592592592</v>
      </c>
      <c r="N693" s="8" t="n">
        <v>0.00337962962962963</v>
      </c>
      <c r="O693" s="8" t="n">
        <v>0.003958333333333334</v>
      </c>
      <c r="P693" s="8" t="n">
        <v>0.001712962962962963</v>
      </c>
      <c r="Q693" s="8" t="n">
        <v>0.00400462962962963</v>
      </c>
      <c r="R693" s="8" t="n">
        <v>0.003657407407407407</v>
      </c>
      <c r="S693" s="8" t="n">
        <v>0.00431712962962963</v>
      </c>
      <c r="T693" s="8" t="n">
        <v>0.006921296296296296</v>
      </c>
      <c r="U693" s="8" t="n">
        <v>0.004375</v>
      </c>
      <c r="V693" t="inlineStr">
        <is>
          <t>1 Minute</t>
        </is>
      </c>
      <c r="W693">
        <f>E693 + G693 + I693 + K693 + M693 + O693 + Q693 + S693</f>
        <v/>
      </c>
      <c r="X693" s="9">
        <f>W693 / 8</f>
        <v/>
      </c>
      <c r="Y693" s="9">
        <f>MAX(ABS(E693 - X693), ABS(G693 - X693), ABS(I693 - X693), ABS(K693 - X693), ABS(M693 - X693), ABS(O693 - X693), ABS(Q693 - X693), ABS(S693 - X693))</f>
        <v/>
      </c>
      <c r="Z693" s="8" t="n">
        <v>0.06370370370370371</v>
      </c>
    </row>
    <row r="694">
      <c r="A694" t="inlineStr">
        <is>
          <t>Smith, Kevin (GBR)</t>
        </is>
      </c>
      <c r="B694" t="inlineStr">
        <is>
          <t>35-39</t>
        </is>
      </c>
      <c r="C694" t="inlineStr">
        <is>
          <t>2023 Birmingham</t>
        </is>
      </c>
      <c r="D694" t="inlineStr">
        <is>
          <t>HYROX</t>
        </is>
      </c>
      <c r="E694" s="8" t="n">
        <v>0.002604166666666667</v>
      </c>
      <c r="F694" s="8" t="n">
        <v>0.003356481481481482</v>
      </c>
      <c r="G694" s="8" t="n">
        <v>0.00349537037037037</v>
      </c>
      <c r="H694" s="8" t="n">
        <v>0.002673611111111111</v>
      </c>
      <c r="I694" s="8" t="n">
        <v>0.003680555555555555</v>
      </c>
      <c r="J694" s="8" t="n">
        <v>0.003900462962962963</v>
      </c>
      <c r="K694" s="8" t="n">
        <v>0.003888888888888889</v>
      </c>
      <c r="L694" s="8" t="n">
        <v>0.005081018518518519</v>
      </c>
      <c r="M694" s="8" t="n">
        <v>0.003622685185185185</v>
      </c>
      <c r="N694" s="8" t="n">
        <v>0.003935185185185185</v>
      </c>
      <c r="O694" s="8" t="n">
        <v>0.003599537037037037</v>
      </c>
      <c r="P694" s="8" t="n">
        <v>0.001678240740740741</v>
      </c>
      <c r="Q694" s="8" t="n">
        <v>0.0040625</v>
      </c>
      <c r="R694" s="8" t="n">
        <v>0.004375</v>
      </c>
      <c r="S694" s="8" t="n">
        <v>0.004421296296296296</v>
      </c>
      <c r="T694" s="8" t="n">
        <v>0.00537037037037037</v>
      </c>
      <c r="U694" s="8" t="n">
        <v>0.004074074074074074</v>
      </c>
      <c r="V694" t="inlineStr">
        <is>
          <t>–</t>
        </is>
      </c>
      <c r="W694">
        <f>E694 + G694 + I694 + K694 + M694 + O694 + Q694 + S694</f>
        <v/>
      </c>
      <c r="X694" s="9">
        <f>W694 / 8</f>
        <v/>
      </c>
      <c r="Y694" s="9">
        <f>MAX(ABS(E694 - X694), ABS(G694 - X694), ABS(I694 - X694), ABS(K694 - X694), ABS(M694 - X694), ABS(O694 - X694), ABS(Q694 - X694), ABS(S694 - X694))</f>
        <v/>
      </c>
      <c r="Z694" s="8" t="n">
        <v>0.06372685185185185</v>
      </c>
    </row>
    <row r="695">
      <c r="A695" t="inlineStr">
        <is>
          <t>Mcallister, Paul (GBR)</t>
        </is>
      </c>
      <c r="B695" t="inlineStr">
        <is>
          <t>40-44</t>
        </is>
      </c>
      <c r="C695" t="inlineStr">
        <is>
          <t>2023 Birmingham</t>
        </is>
      </c>
      <c r="D695" t="inlineStr">
        <is>
          <t>HYROX</t>
        </is>
      </c>
      <c r="E695" s="8" t="n">
        <v>0.002719907407407407</v>
      </c>
      <c r="F695" s="8" t="n">
        <v>0.00306712962962963</v>
      </c>
      <c r="G695" s="8" t="n">
        <v>0.00369212962962963</v>
      </c>
      <c r="H695" s="8" t="n">
        <v>0.0021875</v>
      </c>
      <c r="I695" s="8" t="n">
        <v>0.003715277777777778</v>
      </c>
      <c r="J695" s="8" t="n">
        <v>0.00380787037037037</v>
      </c>
      <c r="K695" s="8" t="n">
        <v>0.003877314814814815</v>
      </c>
      <c r="L695" s="8" t="n">
        <v>0.003229166666666667</v>
      </c>
      <c r="M695" s="8" t="n">
        <v>0.004074074074074074</v>
      </c>
      <c r="N695" s="8" t="n">
        <v>0.003738425925925926</v>
      </c>
      <c r="O695" s="8" t="n">
        <v>0.003912037037037037</v>
      </c>
      <c r="P695" s="8" t="n">
        <v>0.001516203703703704</v>
      </c>
      <c r="Q695" s="8" t="n">
        <v>0.003958333333333334</v>
      </c>
      <c r="R695" s="8" t="n">
        <v>0.004780092592592593</v>
      </c>
      <c r="S695" s="8" t="n">
        <v>0.004768518518518518</v>
      </c>
      <c r="T695" s="8" t="n">
        <v>0.004988425925925926</v>
      </c>
      <c r="U695" s="8" t="n">
        <v>0.005844907407407407</v>
      </c>
      <c r="V695" t="inlineStr">
        <is>
          <t>–</t>
        </is>
      </c>
      <c r="W695">
        <f>E695 + G695 + I695 + K695 + M695 + O695 + Q695 + S695</f>
        <v/>
      </c>
      <c r="X695" s="9">
        <f>W695 / 8</f>
        <v/>
      </c>
      <c r="Y695" s="9">
        <f>MAX(ABS(E695 - X695), ABS(G695 - X695), ABS(I695 - X695), ABS(K695 - X695), ABS(M695 - X695), ABS(O695 - X695), ABS(Q695 - X695), ABS(S695 - X695))</f>
        <v/>
      </c>
      <c r="Z695" s="8" t="n">
        <v>0.06377314814814815</v>
      </c>
    </row>
    <row r="696">
      <c r="A696" t="inlineStr">
        <is>
          <t>Porter, Lee (GBR)</t>
        </is>
      </c>
      <c r="B696" t="inlineStr">
        <is>
          <t>50-54</t>
        </is>
      </c>
      <c r="C696" t="inlineStr">
        <is>
          <t>2023 Birmingham</t>
        </is>
      </c>
      <c r="D696" t="inlineStr">
        <is>
          <t>HYROX</t>
        </is>
      </c>
      <c r="E696" s="8" t="n">
        <v>0.002488425925925926</v>
      </c>
      <c r="F696" s="8" t="n">
        <v>0.003310185185185185</v>
      </c>
      <c r="G696" s="8" t="n">
        <v>0.003622685185185185</v>
      </c>
      <c r="H696" s="8" t="n">
        <v>0.002939814814814815</v>
      </c>
      <c r="I696" s="8" t="n">
        <v>0.004282407407407408</v>
      </c>
      <c r="J696" s="8" t="n">
        <v>0.003900462962962963</v>
      </c>
      <c r="K696" s="8" t="n">
        <v>0.004131944444444444</v>
      </c>
      <c r="L696" s="8" t="n">
        <v>0.003587962962962963</v>
      </c>
      <c r="M696" s="8" t="n">
        <v>0.004143518518518519</v>
      </c>
      <c r="N696" s="8" t="n">
        <v>0.003645833333333333</v>
      </c>
      <c r="O696" s="8" t="n">
        <v>0.003831018518518518</v>
      </c>
      <c r="P696" s="8" t="n">
        <v>0.001666666666666667</v>
      </c>
      <c r="Q696" s="8" t="n">
        <v>0.0040625</v>
      </c>
      <c r="R696" s="8" t="n">
        <v>0.003935185185185185</v>
      </c>
      <c r="S696" s="8" t="n">
        <v>0.004606481481481481</v>
      </c>
      <c r="T696" s="8" t="n">
        <v>0.003958333333333334</v>
      </c>
      <c r="U696" s="8" t="n">
        <v>0.005752314814814815</v>
      </c>
      <c r="V696" t="inlineStr">
        <is>
          <t>–</t>
        </is>
      </c>
      <c r="W696">
        <f>E696 + G696 + I696 + K696 + M696 + O696 + Q696 + S696</f>
        <v/>
      </c>
      <c r="X696" s="9">
        <f>W696 / 8</f>
        <v/>
      </c>
      <c r="Y696" s="9">
        <f>MAX(ABS(E696 - X696), ABS(G696 - X696), ABS(I696 - X696), ABS(K696 - X696), ABS(M696 - X696), ABS(O696 - X696), ABS(Q696 - X696), ABS(S696 - X696))</f>
        <v/>
      </c>
      <c r="Z696" s="8" t="n">
        <v>0.06378472222222223</v>
      </c>
    </row>
    <row r="697">
      <c r="A697" t="inlineStr">
        <is>
          <t>Rylance, Jason (GBR)</t>
        </is>
      </c>
      <c r="B697" t="inlineStr">
        <is>
          <t>45-49</t>
        </is>
      </c>
      <c r="C697" t="inlineStr">
        <is>
          <t>2023 Birmingham</t>
        </is>
      </c>
      <c r="D697" t="inlineStr">
        <is>
          <t>HYROX</t>
        </is>
      </c>
      <c r="E697" s="8" t="n">
        <v>0.002395833333333333</v>
      </c>
      <c r="F697" s="8" t="n">
        <v>0.002986111111111111</v>
      </c>
      <c r="G697" s="8" t="n">
        <v>0.003541666666666666</v>
      </c>
      <c r="H697" s="8" t="n">
        <v>0.003530092592592592</v>
      </c>
      <c r="I697" s="8" t="n">
        <v>0.003912037037037037</v>
      </c>
      <c r="J697" s="8" t="n">
        <v>0.00568287037037037</v>
      </c>
      <c r="K697" s="8" t="n">
        <v>0.003773148148148148</v>
      </c>
      <c r="L697" s="8" t="n">
        <v>0.004710648148148148</v>
      </c>
      <c r="M697" s="8" t="n">
        <v>0.003912037037037037</v>
      </c>
      <c r="N697" s="8" t="n">
        <v>0.003784722222222222</v>
      </c>
      <c r="O697" s="8" t="n">
        <v>0.003668981481481481</v>
      </c>
      <c r="P697" s="8" t="n">
        <v>0.001400462962962963</v>
      </c>
      <c r="Q697" s="8" t="n">
        <v>0.003553240740740741</v>
      </c>
      <c r="R697" s="8" t="n">
        <v>0.003483796296296296</v>
      </c>
      <c r="S697" s="8" t="n">
        <v>0.004444444444444444</v>
      </c>
      <c r="T697" s="8" t="n">
        <v>0.004074074074074074</v>
      </c>
      <c r="U697" s="8" t="n">
        <v>0.005162037037037037</v>
      </c>
      <c r="V697" t="inlineStr">
        <is>
          <t>–</t>
        </is>
      </c>
      <c r="W697">
        <f>E697 + G697 + I697 + K697 + M697 + O697 + Q697 + S697</f>
        <v/>
      </c>
      <c r="X697" s="9">
        <f>W697 / 8</f>
        <v/>
      </c>
      <c r="Y697" s="9">
        <f>MAX(ABS(E697 - X697), ABS(G697 - X697), ABS(I697 - X697), ABS(K697 - X697), ABS(M697 - X697), ABS(O697 - X697), ABS(Q697 - X697), ABS(S697 - X697))</f>
        <v/>
      </c>
      <c r="Z697" s="8" t="n">
        <v>0.06392361111111111</v>
      </c>
    </row>
    <row r="698">
      <c r="A698" t="inlineStr">
        <is>
          <t>Webster, Stuart (GBR)</t>
        </is>
      </c>
      <c r="B698" t="inlineStr">
        <is>
          <t>40-44</t>
        </is>
      </c>
      <c r="C698" t="inlineStr">
        <is>
          <t>2023 Birmingham</t>
        </is>
      </c>
      <c r="D698" t="inlineStr">
        <is>
          <t>HYROX</t>
        </is>
      </c>
      <c r="E698" s="8" t="n">
        <v>0.002824074074074074</v>
      </c>
      <c r="F698" s="8" t="n">
        <v>0.003055555555555556</v>
      </c>
      <c r="G698" s="8" t="n">
        <v>0.003784722222222222</v>
      </c>
      <c r="H698" s="8" t="n">
        <v>0.001736111111111111</v>
      </c>
      <c r="I698" s="8" t="n">
        <v>0.004375</v>
      </c>
      <c r="J698" s="8" t="n">
        <v>0.003796296296296296</v>
      </c>
      <c r="K698" s="8" t="n">
        <v>0.004282407407407408</v>
      </c>
      <c r="L698" s="8" t="n">
        <v>0.004224537037037037</v>
      </c>
      <c r="M698" s="8" t="n">
        <v>0.004340277777777778</v>
      </c>
      <c r="N698" s="8" t="n">
        <v>0.003611111111111111</v>
      </c>
      <c r="O698" s="8" t="n">
        <v>0.004155092592592592</v>
      </c>
      <c r="P698" s="8" t="n">
        <v>0.001331018518518518</v>
      </c>
      <c r="Q698" s="8" t="n">
        <v>0.004189814814814815</v>
      </c>
      <c r="R698" s="8" t="n">
        <v>0.003923611111111111</v>
      </c>
      <c r="S698" s="8" t="n">
        <v>0.004884259259259259</v>
      </c>
      <c r="T698" s="8" t="n">
        <v>0.00537037037037037</v>
      </c>
      <c r="U698" s="8" t="n">
        <v>0.004166666666666667</v>
      </c>
      <c r="V698" t="inlineStr">
        <is>
          <t>–</t>
        </is>
      </c>
      <c r="W698">
        <f>E698 + G698 + I698 + K698 + M698 + O698 + Q698 + S698</f>
        <v/>
      </c>
      <c r="X698" s="9">
        <f>W698 / 8</f>
        <v/>
      </c>
      <c r="Y698" s="9">
        <f>MAX(ABS(E698 - X698), ABS(G698 - X698), ABS(I698 - X698), ABS(K698 - X698), ABS(M698 - X698), ABS(O698 - X698), ABS(Q698 - X698), ABS(S698 - X698))</f>
        <v/>
      </c>
      <c r="Z698" s="8" t="n">
        <v>0.06393518518518519</v>
      </c>
    </row>
    <row r="699">
      <c r="A699" t="inlineStr">
        <is>
          <t>Wilson, Mark (GBR)</t>
        </is>
      </c>
      <c r="B699" t="inlineStr">
        <is>
          <t>50-54</t>
        </is>
      </c>
      <c r="C699" t="inlineStr">
        <is>
          <t>2023 Birmingham</t>
        </is>
      </c>
      <c r="D699" t="inlineStr">
        <is>
          <t>HYROX</t>
        </is>
      </c>
      <c r="E699" s="8" t="n">
        <v>0.002777777777777778</v>
      </c>
      <c r="F699" s="8" t="n">
        <v>0.003148148148148148</v>
      </c>
      <c r="G699" s="8" t="n">
        <v>0.003657407407407407</v>
      </c>
      <c r="H699" s="8" t="n">
        <v>0.002696759259259259</v>
      </c>
      <c r="I699" s="8" t="n">
        <v>0.003877314814814815</v>
      </c>
      <c r="J699" s="8" t="n">
        <v>0.004363425925925926</v>
      </c>
      <c r="K699" s="8" t="n">
        <v>0.003796296296296296</v>
      </c>
      <c r="L699" s="8" t="n">
        <v>0.003460648148148148</v>
      </c>
      <c r="M699" s="8" t="n">
        <v>0.003819444444444444</v>
      </c>
      <c r="N699" s="8" t="n">
        <v>0.003599537037037037</v>
      </c>
      <c r="O699" s="8" t="n">
        <v>0.003842592592592593</v>
      </c>
      <c r="P699" s="8" t="n">
        <v>0.001851851851851852</v>
      </c>
      <c r="Q699" s="8" t="n">
        <v>0.003888888888888889</v>
      </c>
      <c r="R699" s="8" t="n">
        <v>0.003865740740740741</v>
      </c>
      <c r="S699" s="8" t="n">
        <v>0.004421296296296296</v>
      </c>
      <c r="T699" s="8" t="n">
        <v>0.006597222222222222</v>
      </c>
      <c r="U699" s="8" t="n">
        <v>0.004340277777777778</v>
      </c>
      <c r="V699" t="inlineStr">
        <is>
          <t>–</t>
        </is>
      </c>
      <c r="W699">
        <f>E699 + G699 + I699 + K699 + M699 + O699 + Q699 + S699</f>
        <v/>
      </c>
      <c r="X699" s="9">
        <f>W699 / 8</f>
        <v/>
      </c>
      <c r="Y699" s="9">
        <f>MAX(ABS(E699 - X699), ABS(G699 - X699), ABS(I699 - X699), ABS(K699 - X699), ABS(M699 - X699), ABS(O699 - X699), ABS(Q699 - X699), ABS(S699 - X699))</f>
        <v/>
      </c>
      <c r="Z699" s="8" t="n">
        <v>0.06394675925925926</v>
      </c>
    </row>
    <row r="700">
      <c r="A700" t="inlineStr">
        <is>
          <t>Hommers, Ed (GBR)</t>
        </is>
      </c>
      <c r="B700" t="inlineStr">
        <is>
          <t>45-49</t>
        </is>
      </c>
      <c r="C700" t="inlineStr">
        <is>
          <t>2023 Birmingham</t>
        </is>
      </c>
      <c r="D700" t="inlineStr">
        <is>
          <t>HYROX</t>
        </is>
      </c>
      <c r="E700" s="8" t="n">
        <v>0.002766203703703704</v>
      </c>
      <c r="F700" s="8" t="n">
        <v>0.003113425925925926</v>
      </c>
      <c r="G700" s="8" t="n">
        <v>0.00380787037037037</v>
      </c>
      <c r="H700" s="8" t="n">
        <v>0.002708333333333333</v>
      </c>
      <c r="I700" s="8" t="n">
        <v>0.003773148148148148</v>
      </c>
      <c r="J700" s="8" t="n">
        <v>0.003553240740740741</v>
      </c>
      <c r="K700" s="8" t="n">
        <v>0.003888888888888889</v>
      </c>
      <c r="L700" s="8" t="n">
        <v>0.003935185185185185</v>
      </c>
      <c r="M700" s="8" t="n">
        <v>0.004039351851851852</v>
      </c>
      <c r="N700" s="8" t="n">
        <v>0.003263888888888889</v>
      </c>
      <c r="O700" s="8" t="n">
        <v>0.003981481481481482</v>
      </c>
      <c r="P700" s="8" t="n">
        <v>0.001631944444444445</v>
      </c>
      <c r="Q700" s="8" t="n">
        <v>0.003877314814814815</v>
      </c>
      <c r="R700" s="8" t="n">
        <v>0.003599537037037037</v>
      </c>
      <c r="S700" s="8" t="n">
        <v>0.00449074074074074</v>
      </c>
      <c r="T700" s="8" t="n">
        <v>0.006956018518518518</v>
      </c>
      <c r="U700" s="8" t="n">
        <v>0.004733796296296297</v>
      </c>
      <c r="V700" t="inlineStr">
        <is>
          <t>–</t>
        </is>
      </c>
      <c r="W700">
        <f>E700 + G700 + I700 + K700 + M700 + O700 + Q700 + S700</f>
        <v/>
      </c>
      <c r="X700" s="9">
        <f>W700 / 8</f>
        <v/>
      </c>
      <c r="Y700" s="9">
        <f>MAX(ABS(E700 - X700), ABS(G700 - X700), ABS(I700 - X700), ABS(K700 - X700), ABS(M700 - X700), ABS(O700 - X700), ABS(Q700 - X700), ABS(S700 - X700))</f>
        <v/>
      </c>
      <c r="Z700" s="8" t="n">
        <v>0.06402777777777778</v>
      </c>
    </row>
    <row r="701">
      <c r="A701" t="inlineStr">
        <is>
          <t>Pugh, Adam (GBR)</t>
        </is>
      </c>
      <c r="B701" t="inlineStr">
        <is>
          <t>40-44</t>
        </is>
      </c>
      <c r="C701" t="inlineStr">
        <is>
          <t>2023 Birmingham</t>
        </is>
      </c>
      <c r="D701" t="inlineStr">
        <is>
          <t>HYROX</t>
        </is>
      </c>
      <c r="E701" s="8" t="n">
        <v>0.00244212962962963</v>
      </c>
      <c r="F701" s="8" t="n">
        <v>0.002835648148148148</v>
      </c>
      <c r="G701" s="8" t="n">
        <v>0.003981481481481482</v>
      </c>
      <c r="H701" s="8" t="n">
        <v>0.002222222222222222</v>
      </c>
      <c r="I701" s="8" t="n">
        <v>0.004201388888888889</v>
      </c>
      <c r="J701" s="8" t="n">
        <v>0.002893518518518518</v>
      </c>
      <c r="K701" s="8" t="n">
        <v>0.004606481481481481</v>
      </c>
      <c r="L701" s="8" t="n">
        <v>0.004375</v>
      </c>
      <c r="M701" s="8" t="n">
        <v>0.004502314814814815</v>
      </c>
      <c r="N701" s="8" t="n">
        <v>0.003240740740740741</v>
      </c>
      <c r="O701" s="8" t="n">
        <v>0.00431712962962963</v>
      </c>
      <c r="P701" s="8" t="n">
        <v>0.001377314814814815</v>
      </c>
      <c r="Q701" s="8" t="n">
        <v>0.004236111111111112</v>
      </c>
      <c r="R701" s="8" t="n">
        <v>0.00375</v>
      </c>
      <c r="S701" s="8" t="n">
        <v>0.004814814814814815</v>
      </c>
      <c r="T701" s="8" t="n">
        <v>0.005509259259259259</v>
      </c>
      <c r="U701" s="8" t="n">
        <v>0.004849537037037037</v>
      </c>
      <c r="V701" t="inlineStr">
        <is>
          <t>–</t>
        </is>
      </c>
      <c r="W701">
        <f>E701 + G701 + I701 + K701 + M701 + O701 + Q701 + S701</f>
        <v/>
      </c>
      <c r="X701" s="9">
        <f>W701 / 8</f>
        <v/>
      </c>
      <c r="Y701" s="9">
        <f>MAX(ABS(E701 - X701), ABS(G701 - X701), ABS(I701 - X701), ABS(K701 - X701), ABS(M701 - X701), ABS(O701 - X701), ABS(Q701 - X701), ABS(S701 - X701))</f>
        <v/>
      </c>
      <c r="Z701" s="8" t="n">
        <v>0.06405092592592593</v>
      </c>
    </row>
    <row r="702">
      <c r="A702" t="inlineStr">
        <is>
          <t>Luscombe, Harry (GBR)</t>
        </is>
      </c>
      <c r="B702" t="inlineStr">
        <is>
          <t>30-34</t>
        </is>
      </c>
      <c r="C702" t="inlineStr">
        <is>
          <t>2023 Birmingham</t>
        </is>
      </c>
      <c r="D702" t="inlineStr">
        <is>
          <t>HYROX</t>
        </is>
      </c>
      <c r="E702" s="8" t="n">
        <v>0.002222222222222222</v>
      </c>
      <c r="F702" s="8" t="n">
        <v>0.002662037037037037</v>
      </c>
      <c r="G702" s="8" t="n">
        <v>0.003541666666666666</v>
      </c>
      <c r="H702" s="8" t="n">
        <v>0.002071759259259259</v>
      </c>
      <c r="I702" s="8" t="n">
        <v>0.008287037037037037</v>
      </c>
      <c r="J702" s="8" t="n">
        <v>0.003912037037037037</v>
      </c>
      <c r="K702" s="8" t="n">
        <v>0.003668981481481481</v>
      </c>
      <c r="L702" s="8" t="n">
        <v>0.004328703703703704</v>
      </c>
      <c r="M702" s="8" t="n">
        <v>0.003935185185185185</v>
      </c>
      <c r="N702" s="8" t="n">
        <v>0.002974537037037037</v>
      </c>
      <c r="O702" s="8" t="n">
        <v>0.0040625</v>
      </c>
      <c r="P702" s="8" t="n">
        <v>0.001388888888888889</v>
      </c>
      <c r="Q702" s="8" t="n">
        <v>0.003923611111111111</v>
      </c>
      <c r="R702" s="8" t="n">
        <v>0.003148148148148148</v>
      </c>
      <c r="S702" s="8" t="n">
        <v>0.00431712962962963</v>
      </c>
      <c r="T702" s="8" t="n">
        <v>0.003981481481481482</v>
      </c>
      <c r="U702" s="8" t="n">
        <v>0.005752314814814815</v>
      </c>
      <c r="V702" t="inlineStr">
        <is>
          <t>7 Minutes</t>
        </is>
      </c>
      <c r="W702">
        <f>E702 + G702 + I702 + K702 + M702 + O702 + Q702 + S702</f>
        <v/>
      </c>
      <c r="X702" s="9">
        <f>W702 / 8</f>
        <v/>
      </c>
      <c r="Y702" s="9">
        <f>MAX(ABS(E702 - X702), ABS(G702 - X702), ABS(I702 - X702), ABS(K702 - X702), ABS(M702 - X702), ABS(O702 - X702), ABS(Q702 - X702), ABS(S702 - X702))</f>
        <v/>
      </c>
      <c r="Z702" s="8" t="n">
        <v>0.06408564814814814</v>
      </c>
    </row>
    <row r="703">
      <c r="A703" t="inlineStr">
        <is>
          <t>Halford, Matt (GBR)</t>
        </is>
      </c>
      <c r="B703" t="inlineStr">
        <is>
          <t>50-54</t>
        </is>
      </c>
      <c r="C703" t="inlineStr">
        <is>
          <t>2023 Birmingham</t>
        </is>
      </c>
      <c r="D703" t="inlineStr">
        <is>
          <t>HYROX</t>
        </is>
      </c>
      <c r="E703" s="8" t="n">
        <v>0.002615740740740741</v>
      </c>
      <c r="F703" s="8" t="n">
        <v>0.003125</v>
      </c>
      <c r="G703" s="8" t="n">
        <v>0.003576388888888889</v>
      </c>
      <c r="H703" s="8" t="n">
        <v>0.003032407407407407</v>
      </c>
      <c r="I703" s="8" t="n">
        <v>0.003819444444444444</v>
      </c>
      <c r="J703" s="8" t="n">
        <v>0.002314814814814815</v>
      </c>
      <c r="K703" s="8" t="n">
        <v>0.003738425925925926</v>
      </c>
      <c r="L703" s="8" t="n">
        <v>0.004918981481481482</v>
      </c>
      <c r="M703" s="8" t="n">
        <v>0.003888888888888889</v>
      </c>
      <c r="N703" s="8" t="n">
        <v>0.003518518518518518</v>
      </c>
      <c r="O703" s="8" t="n">
        <v>0.003912037037037037</v>
      </c>
      <c r="P703" s="8" t="n">
        <v>0.001909722222222222</v>
      </c>
      <c r="Q703" s="8" t="n">
        <v>0.003946759259259259</v>
      </c>
      <c r="R703" s="8" t="n">
        <v>0.004328703703703704</v>
      </c>
      <c r="S703" s="8" t="n">
        <v>0.004386574074074074</v>
      </c>
      <c r="T703" s="8" t="n">
        <v>0.006608796296296297</v>
      </c>
      <c r="U703" s="8" t="n">
        <v>0.004537037037037037</v>
      </c>
      <c r="V703" t="inlineStr">
        <is>
          <t>–</t>
        </is>
      </c>
      <c r="W703">
        <f>E703 + G703 + I703 + K703 + M703 + O703 + Q703 + S703</f>
        <v/>
      </c>
      <c r="X703" s="9">
        <f>W703 / 8</f>
        <v/>
      </c>
      <c r="Y703" s="9">
        <f>MAX(ABS(E703 - X703), ABS(G703 - X703), ABS(I703 - X703), ABS(K703 - X703), ABS(M703 - X703), ABS(O703 - X703), ABS(Q703 - X703), ABS(S703 - X703))</f>
        <v/>
      </c>
      <c r="Z703" s="8" t="n">
        <v>0.06408564814814814</v>
      </c>
    </row>
    <row r="704">
      <c r="A704" t="inlineStr">
        <is>
          <t>Dovydauskis, Lukas (GBR)</t>
        </is>
      </c>
      <c r="B704" t="inlineStr">
        <is>
          <t>25-29</t>
        </is>
      </c>
      <c r="C704" t="inlineStr">
        <is>
          <t>2023 Birmingham</t>
        </is>
      </c>
      <c r="D704" t="inlineStr">
        <is>
          <t>HYROX</t>
        </is>
      </c>
      <c r="E704" s="8" t="n">
        <v>0.002731481481481481</v>
      </c>
      <c r="F704" s="8" t="n">
        <v>0.00318287037037037</v>
      </c>
      <c r="G704" s="8" t="n">
        <v>0.003645833333333333</v>
      </c>
      <c r="H704" s="8" t="n">
        <v>0.002291666666666667</v>
      </c>
      <c r="I704" s="8" t="n">
        <v>0.00400462962962963</v>
      </c>
      <c r="J704" s="8" t="n">
        <v>0.003599537037037037</v>
      </c>
      <c r="K704" s="8" t="n">
        <v>0.004178240740740741</v>
      </c>
      <c r="L704" s="8" t="n">
        <v>0.003726851851851852</v>
      </c>
      <c r="M704" s="8" t="n">
        <v>0.004224537037037037</v>
      </c>
      <c r="N704" s="8" t="n">
        <v>0.003425925925925926</v>
      </c>
      <c r="O704" s="8" t="n">
        <v>0.004074074074074074</v>
      </c>
      <c r="P704" s="8" t="n">
        <v>0.00150462962962963</v>
      </c>
      <c r="Q704" s="8" t="n">
        <v>0.004236111111111112</v>
      </c>
      <c r="R704" s="8" t="n">
        <v>0.00380787037037037</v>
      </c>
      <c r="S704" s="8" t="n">
        <v>0.005358796296296296</v>
      </c>
      <c r="T704" s="8" t="n">
        <v>0.004837962962962963</v>
      </c>
      <c r="U704" s="8" t="n">
        <v>0.005416666666666667</v>
      </c>
      <c r="V704" t="inlineStr">
        <is>
          <t>–</t>
        </is>
      </c>
      <c r="W704">
        <f>E704 + G704 + I704 + K704 + M704 + O704 + Q704 + S704</f>
        <v/>
      </c>
      <c r="X704" s="9">
        <f>W704 / 8</f>
        <v/>
      </c>
      <c r="Y704" s="9">
        <f>MAX(ABS(E704 - X704), ABS(G704 - X704), ABS(I704 - X704), ABS(K704 - X704), ABS(M704 - X704), ABS(O704 - X704), ABS(Q704 - X704), ABS(S704 - X704))</f>
        <v/>
      </c>
      <c r="Z704" s="8" t="n">
        <v>0.0641550925925926</v>
      </c>
    </row>
    <row r="705">
      <c r="A705" t="inlineStr">
        <is>
          <t>Harris, Jason (GBR)</t>
        </is>
      </c>
      <c r="B705" t="inlineStr">
        <is>
          <t>50-54</t>
        </is>
      </c>
      <c r="C705" t="inlineStr">
        <is>
          <t>2023 Birmingham</t>
        </is>
      </c>
      <c r="D705" t="inlineStr">
        <is>
          <t>HYROX</t>
        </is>
      </c>
      <c r="E705" s="8" t="n">
        <v>0.002488425925925926</v>
      </c>
      <c r="F705" s="8" t="n">
        <v>0.003321759259259259</v>
      </c>
      <c r="G705" s="8" t="n">
        <v>0.003368055555555556</v>
      </c>
      <c r="H705" s="8" t="n">
        <v>0.0034375</v>
      </c>
      <c r="I705" s="8" t="n">
        <v>0.003738425925925926</v>
      </c>
      <c r="J705" s="8" t="n">
        <v>0.005567129629629629</v>
      </c>
      <c r="K705" s="8" t="n">
        <v>0.003935185185185185</v>
      </c>
      <c r="L705" s="8" t="n">
        <v>0.0040625</v>
      </c>
      <c r="M705" s="8" t="n">
        <v>0.004166666666666667</v>
      </c>
      <c r="N705" s="8" t="n">
        <v>0.003530092592592592</v>
      </c>
      <c r="O705" s="8" t="n">
        <v>0.004039351851851852</v>
      </c>
      <c r="P705" s="8" t="n">
        <v>0.001851851851851852</v>
      </c>
      <c r="Q705" s="8" t="n">
        <v>0.003634259259259259</v>
      </c>
      <c r="R705" s="8" t="n">
        <v>0.00380787037037037</v>
      </c>
      <c r="S705" s="8" t="n">
        <v>0.004247685185185185</v>
      </c>
      <c r="T705" s="8" t="n">
        <v>0.005520833333333333</v>
      </c>
      <c r="U705" s="8" t="n">
        <v>0.003564814814814815</v>
      </c>
      <c r="V705" t="inlineStr">
        <is>
          <t>–</t>
        </is>
      </c>
      <c r="W705">
        <f>E705 + G705 + I705 + K705 + M705 + O705 + Q705 + S705</f>
        <v/>
      </c>
      <c r="X705" s="9">
        <f>W705 / 8</f>
        <v/>
      </c>
      <c r="Y705" s="9">
        <f>MAX(ABS(E705 - X705), ABS(G705 - X705), ABS(I705 - X705), ABS(K705 - X705), ABS(M705 - X705), ABS(O705 - X705), ABS(Q705 - X705), ABS(S705 - X705))</f>
        <v/>
      </c>
      <c r="Z705" s="8" t="n">
        <v>0.06420138888888889</v>
      </c>
    </row>
    <row r="706">
      <c r="A706" t="inlineStr">
        <is>
          <t>Bainbridge, Steve (GBR)</t>
        </is>
      </c>
      <c r="B706" t="inlineStr">
        <is>
          <t>35-39</t>
        </is>
      </c>
      <c r="C706" t="inlineStr">
        <is>
          <t>2023 Birmingham</t>
        </is>
      </c>
      <c r="D706" t="inlineStr">
        <is>
          <t>HYROX</t>
        </is>
      </c>
      <c r="E706" s="8" t="n">
        <v>0.0025</v>
      </c>
      <c r="F706" s="8" t="n">
        <v>0.002928240740740741</v>
      </c>
      <c r="G706" s="8" t="n">
        <v>0.003391203703703704</v>
      </c>
      <c r="H706" s="8" t="n">
        <v>0.00349537037037037</v>
      </c>
      <c r="I706" s="8" t="n">
        <v>0.003831018518518518</v>
      </c>
      <c r="J706" s="8" t="n">
        <v>0.00494212962962963</v>
      </c>
      <c r="K706" s="8" t="n">
        <v>0.003715277777777778</v>
      </c>
      <c r="L706" s="8" t="n">
        <v>0.004120370370370371</v>
      </c>
      <c r="M706" s="8" t="n">
        <v>0.003854166666666667</v>
      </c>
      <c r="N706" s="8" t="n">
        <v>0.003449074074074074</v>
      </c>
      <c r="O706" s="8" t="n">
        <v>0.003900462962962963</v>
      </c>
      <c r="P706" s="8" t="n">
        <v>0.001967592592592592</v>
      </c>
      <c r="Q706" s="8" t="n">
        <v>0.003981481481481482</v>
      </c>
      <c r="R706" s="8" t="n">
        <v>0.004421296296296296</v>
      </c>
      <c r="S706" s="8" t="n">
        <v>0.004641203703703704</v>
      </c>
      <c r="T706" s="8" t="n">
        <v>0.004571759259259259</v>
      </c>
      <c r="U706" s="8" t="n">
        <v>0.004571759259259259</v>
      </c>
      <c r="V706" t="inlineStr">
        <is>
          <t>–</t>
        </is>
      </c>
      <c r="W706">
        <f>E706 + G706 + I706 + K706 + M706 + O706 + Q706 + S706</f>
        <v/>
      </c>
      <c r="X706" s="9">
        <f>W706 / 8</f>
        <v/>
      </c>
      <c r="Y706" s="9">
        <f>MAX(ABS(E706 - X706), ABS(G706 - X706), ABS(I706 - X706), ABS(K706 - X706), ABS(M706 - X706), ABS(O706 - X706), ABS(Q706 - X706), ABS(S706 - X706))</f>
        <v/>
      </c>
      <c r="Z706" s="8" t="n">
        <v>0.06420138888888889</v>
      </c>
    </row>
    <row r="707">
      <c r="A707" t="inlineStr">
        <is>
          <t>Cowens, Ben (GBR)</t>
        </is>
      </c>
      <c r="B707" t="inlineStr">
        <is>
          <t>30-34</t>
        </is>
      </c>
      <c r="C707" t="inlineStr">
        <is>
          <t>2023 Birmingham</t>
        </is>
      </c>
      <c r="D707" t="inlineStr">
        <is>
          <t>HYROX</t>
        </is>
      </c>
      <c r="E707" s="8" t="n">
        <v>0.002581018518518519</v>
      </c>
      <c r="F707" s="8" t="n">
        <v>0.003020833333333333</v>
      </c>
      <c r="G707" s="8" t="n">
        <v>0.003553240740740741</v>
      </c>
      <c r="H707" s="8" t="n">
        <v>0.002523148148148148</v>
      </c>
      <c r="I707" s="8" t="n">
        <v>0.00369212962962963</v>
      </c>
      <c r="J707" s="8" t="n">
        <v>0.004386574074074074</v>
      </c>
      <c r="K707" s="8" t="n">
        <v>0.003854166666666667</v>
      </c>
      <c r="L707" s="8" t="n">
        <v>0.004699074074074074</v>
      </c>
      <c r="M707" s="8" t="n">
        <v>0.003819444444444444</v>
      </c>
      <c r="N707" s="8" t="n">
        <v>0.003541666666666666</v>
      </c>
      <c r="O707" s="8" t="n">
        <v>0.003703703703703704</v>
      </c>
      <c r="P707" s="8" t="n">
        <v>0.001678240740740741</v>
      </c>
      <c r="Q707" s="8" t="n">
        <v>0.003622685185185185</v>
      </c>
      <c r="R707" s="8" t="n">
        <v>0.004618055555555556</v>
      </c>
      <c r="S707" s="8" t="n">
        <v>0.004282407407407408</v>
      </c>
      <c r="T707" s="8" t="n">
        <v>0.005543981481481481</v>
      </c>
      <c r="U707" s="8" t="n">
        <v>0.005219907407407407</v>
      </c>
      <c r="V707" t="inlineStr">
        <is>
          <t>–</t>
        </is>
      </c>
      <c r="W707">
        <f>E707 + G707 + I707 + K707 + M707 + O707 + Q707 + S707</f>
        <v/>
      </c>
      <c r="X707" s="9">
        <f>W707 / 8</f>
        <v/>
      </c>
      <c r="Y707" s="9">
        <f>MAX(ABS(E707 - X707), ABS(G707 - X707), ABS(I707 - X707), ABS(K707 - X707), ABS(M707 - X707), ABS(O707 - X707), ABS(Q707 - X707), ABS(S707 - X707))</f>
        <v/>
      </c>
      <c r="Z707" s="8" t="n">
        <v>0.06421296296296296</v>
      </c>
    </row>
    <row r="708">
      <c r="A708" t="inlineStr">
        <is>
          <t>Bevan, Gregory (GBR)</t>
        </is>
      </c>
      <c r="B708" t="inlineStr">
        <is>
          <t>35-39</t>
        </is>
      </c>
      <c r="C708" t="inlineStr">
        <is>
          <t>2023 Birmingham</t>
        </is>
      </c>
      <c r="D708" t="inlineStr">
        <is>
          <t>HYROX</t>
        </is>
      </c>
      <c r="E708" s="8" t="n">
        <v>0.002789351851851852</v>
      </c>
      <c r="F708" s="8" t="n">
        <v>0.003229166666666667</v>
      </c>
      <c r="G708" s="8" t="n">
        <v>0.003576388888888889</v>
      </c>
      <c r="H708" s="8" t="n">
        <v>0.002465277777777778</v>
      </c>
      <c r="I708" s="8" t="n">
        <v>0.003900462962962963</v>
      </c>
      <c r="J708" s="8" t="n">
        <v>0.003946759259259259</v>
      </c>
      <c r="K708" s="8" t="n">
        <v>0.003819444444444444</v>
      </c>
      <c r="L708" s="8" t="n">
        <v>0.005173611111111111</v>
      </c>
      <c r="M708" s="8" t="n">
        <v>0.004074074074074074</v>
      </c>
      <c r="N708" s="8" t="n">
        <v>0.00337962962962963</v>
      </c>
      <c r="O708" s="8" t="n">
        <v>0.004120370370370371</v>
      </c>
      <c r="P708" s="8" t="n">
        <v>0.0015625</v>
      </c>
      <c r="Q708" s="8" t="n">
        <v>0.003981481481481482</v>
      </c>
      <c r="R708" s="8" t="n">
        <v>0.003784722222222222</v>
      </c>
      <c r="S708" s="8" t="n">
        <v>0.00443287037037037</v>
      </c>
      <c r="T708" s="8" t="n">
        <v>0.006226851851851851</v>
      </c>
      <c r="U708" s="8" t="n">
        <v>0.003842592592592593</v>
      </c>
      <c r="V708" t="inlineStr">
        <is>
          <t>–</t>
        </is>
      </c>
      <c r="W708">
        <f>E708 + G708 + I708 + K708 + M708 + O708 + Q708 + S708</f>
        <v/>
      </c>
      <c r="X708" s="9">
        <f>W708 / 8</f>
        <v/>
      </c>
      <c r="Y708" s="9">
        <f>MAX(ABS(E708 - X708), ABS(G708 - X708), ABS(I708 - X708), ABS(K708 - X708), ABS(M708 - X708), ABS(O708 - X708), ABS(Q708 - X708), ABS(S708 - X708))</f>
        <v/>
      </c>
      <c r="Z708" s="8" t="n">
        <v>0.06422453703703704</v>
      </c>
    </row>
    <row r="709">
      <c r="A709" t="inlineStr">
        <is>
          <t>Hearn, Ciaran (GBR)</t>
        </is>
      </c>
      <c r="B709" t="inlineStr">
        <is>
          <t>25-29</t>
        </is>
      </c>
      <c r="C709" t="inlineStr">
        <is>
          <t>2023 Birmingham</t>
        </is>
      </c>
      <c r="D709" t="inlineStr">
        <is>
          <t>HYROX</t>
        </is>
      </c>
      <c r="E709" s="8" t="n">
        <v>0.002430555555555556</v>
      </c>
      <c r="F709" s="8" t="n">
        <v>0.003171296296296296</v>
      </c>
      <c r="G709" s="8" t="n">
        <v>0.003402777777777778</v>
      </c>
      <c r="H709" s="8" t="n">
        <v>0.003148148148148148</v>
      </c>
      <c r="I709" s="8" t="n">
        <v>0.003715277777777778</v>
      </c>
      <c r="J709" s="8" t="n">
        <v>0.005949074074074075</v>
      </c>
      <c r="K709" s="8" t="n">
        <v>0.003738425925925926</v>
      </c>
      <c r="L709" s="8" t="n">
        <v>0.004247685185185185</v>
      </c>
      <c r="M709" s="8" t="n">
        <v>0.003773148148148148</v>
      </c>
      <c r="N709" s="8" t="n">
        <v>0.003206018518518519</v>
      </c>
      <c r="O709" s="8" t="n">
        <v>0.003981481481481482</v>
      </c>
      <c r="P709" s="8" t="n">
        <v>0.001828703703703704</v>
      </c>
      <c r="Q709" s="8" t="n">
        <v>0.004085648148148148</v>
      </c>
      <c r="R709" s="8" t="n">
        <v>0.00337962962962963</v>
      </c>
      <c r="S709" s="8" t="n">
        <v>0.004270833333333333</v>
      </c>
      <c r="T709" s="8" t="n">
        <v>0.005694444444444445</v>
      </c>
      <c r="U709" s="8" t="n">
        <v>0.004282407407407408</v>
      </c>
      <c r="V709" t="inlineStr">
        <is>
          <t>–</t>
        </is>
      </c>
      <c r="W709">
        <f>E709 + G709 + I709 + K709 + M709 + O709 + Q709 + S709</f>
        <v/>
      </c>
      <c r="X709" s="9">
        <f>W709 / 8</f>
        <v/>
      </c>
      <c r="Y709" s="9">
        <f>MAX(ABS(E709 - X709), ABS(G709 - X709), ABS(I709 - X709), ABS(K709 - X709), ABS(M709 - X709), ABS(O709 - X709), ABS(Q709 - X709), ABS(S709 - X709))</f>
        <v/>
      </c>
      <c r="Z709" s="8" t="n">
        <v>0.0642361111111111</v>
      </c>
    </row>
    <row r="710">
      <c r="A710" t="inlineStr">
        <is>
          <t>Cronin, Duncan (GBR)</t>
        </is>
      </c>
      <c r="B710" t="inlineStr">
        <is>
          <t>45-49</t>
        </is>
      </c>
      <c r="C710" t="inlineStr">
        <is>
          <t>2023 Birmingham</t>
        </is>
      </c>
      <c r="D710" t="inlineStr">
        <is>
          <t>HYROX</t>
        </is>
      </c>
      <c r="E710" s="8" t="n">
        <v>0.002685185185185185</v>
      </c>
      <c r="F710" s="8" t="n">
        <v>0.003252314814814815</v>
      </c>
      <c r="G710" s="8" t="n">
        <v>0.003634259259259259</v>
      </c>
      <c r="H710" s="8" t="n">
        <v>0.002604166666666667</v>
      </c>
      <c r="I710" s="8" t="n">
        <v>0.004189814814814815</v>
      </c>
      <c r="J710" s="8" t="n">
        <v>0.005358796296296296</v>
      </c>
      <c r="K710" s="8" t="n">
        <v>0.004155092592592592</v>
      </c>
      <c r="L710" s="8" t="n">
        <v>0.004328703703703704</v>
      </c>
      <c r="M710" s="8" t="n">
        <v>0.004027777777777778</v>
      </c>
      <c r="N710" s="8" t="n">
        <v>0.003240740740740741</v>
      </c>
      <c r="O710" s="8" t="n">
        <v>0.004108796296296296</v>
      </c>
      <c r="P710" s="8" t="n">
        <v>0.001724537037037037</v>
      </c>
      <c r="Q710" s="8" t="n">
        <v>0.00400462962962963</v>
      </c>
      <c r="R710" s="8" t="n">
        <v>0.003923611111111111</v>
      </c>
      <c r="S710" s="8" t="n">
        <v>0.004594907407407408</v>
      </c>
      <c r="T710" s="8" t="n">
        <v>0.004594907407407408</v>
      </c>
      <c r="U710" s="8" t="n">
        <v>0.003946759259259259</v>
      </c>
      <c r="V710" t="inlineStr">
        <is>
          <t>–</t>
        </is>
      </c>
      <c r="W710">
        <f>E710 + G710 + I710 + K710 + M710 + O710 + Q710 + S710</f>
        <v/>
      </c>
      <c r="X710" s="9">
        <f>W710 / 8</f>
        <v/>
      </c>
      <c r="Y710" s="9">
        <f>MAX(ABS(E710 - X710), ABS(G710 - X710), ABS(I710 - X710), ABS(K710 - X710), ABS(M710 - X710), ABS(O710 - X710), ABS(Q710 - X710), ABS(S710 - X710))</f>
        <v/>
      </c>
      <c r="Z710" s="8" t="n">
        <v>0.06424768518518519</v>
      </c>
    </row>
    <row r="711">
      <c r="A711" t="inlineStr">
        <is>
          <t>Mcguire, Brian (GBR)</t>
        </is>
      </c>
      <c r="B711" t="inlineStr">
        <is>
          <t>55-59</t>
        </is>
      </c>
      <c r="C711" t="inlineStr">
        <is>
          <t>2023 Birmingham</t>
        </is>
      </c>
      <c r="D711" t="inlineStr">
        <is>
          <t>HYROX</t>
        </is>
      </c>
      <c r="E711" s="8" t="n">
        <v>0.002997685185185185</v>
      </c>
      <c r="F711" s="8" t="n">
        <v>0.003217592592592593</v>
      </c>
      <c r="G711" s="8" t="n">
        <v>0.003819444444444444</v>
      </c>
      <c r="H711" s="8" t="n">
        <v>0.002858796296296296</v>
      </c>
      <c r="I711" s="8" t="n">
        <v>0.003831018518518518</v>
      </c>
      <c r="J711" s="8" t="n">
        <v>0.003680555555555555</v>
      </c>
      <c r="K711" s="8" t="n">
        <v>0.004050925925925926</v>
      </c>
      <c r="L711" s="8" t="n">
        <v>0.003842592592592593</v>
      </c>
      <c r="M711" s="8" t="n">
        <v>0.004131944444444444</v>
      </c>
      <c r="N711" s="8" t="n">
        <v>0.003321759259259259</v>
      </c>
      <c r="O711" s="8" t="n">
        <v>0.004212962962962963</v>
      </c>
      <c r="P711" s="8" t="n">
        <v>0.002106481481481481</v>
      </c>
      <c r="Q711" s="8" t="n">
        <v>0.004143518518518519</v>
      </c>
      <c r="R711" s="8" t="n">
        <v>0.003333333333333334</v>
      </c>
      <c r="S711" s="8" t="n">
        <v>0.0046875</v>
      </c>
      <c r="T711" s="8" t="n">
        <v>0.005023148148148148</v>
      </c>
      <c r="U711" s="8" t="n">
        <v>0.005162037037037037</v>
      </c>
      <c r="V711" t="inlineStr">
        <is>
          <t>–</t>
        </is>
      </c>
      <c r="W711">
        <f>E711 + G711 + I711 + K711 + M711 + O711 + Q711 + S711</f>
        <v/>
      </c>
      <c r="X711" s="9">
        <f>W711 / 8</f>
        <v/>
      </c>
      <c r="Y711" s="9">
        <f>MAX(ABS(E711 - X711), ABS(G711 - X711), ABS(I711 - X711), ABS(K711 - X711), ABS(M711 - X711), ABS(O711 - X711), ABS(Q711 - X711), ABS(S711 - X711))</f>
        <v/>
      </c>
      <c r="Z711" s="8" t="n">
        <v>0.06432870370370371</v>
      </c>
    </row>
    <row r="712">
      <c r="A712" t="inlineStr">
        <is>
          <t>Curtis, David (GBR)</t>
        </is>
      </c>
      <c r="B712" t="inlineStr">
        <is>
          <t>35-39</t>
        </is>
      </c>
      <c r="C712" t="inlineStr">
        <is>
          <t>2023 Birmingham</t>
        </is>
      </c>
      <c r="D712" t="inlineStr">
        <is>
          <t>HYROX</t>
        </is>
      </c>
      <c r="E712" s="8" t="n">
        <v>0.002928240740740741</v>
      </c>
      <c r="F712" s="8" t="n">
        <v>0.003206018518518519</v>
      </c>
      <c r="G712" s="8" t="n">
        <v>0.003888888888888889</v>
      </c>
      <c r="H712" s="8" t="n">
        <v>0.002546296296296297</v>
      </c>
      <c r="I712" s="8" t="n">
        <v>0.004016203703703704</v>
      </c>
      <c r="J712" s="8" t="n">
        <v>0.003240740740740741</v>
      </c>
      <c r="K712" s="8" t="n">
        <v>0.004108796296296296</v>
      </c>
      <c r="L712" s="8" t="n">
        <v>0.004861111111111111</v>
      </c>
      <c r="M712" s="8" t="n">
        <v>0.003946759259259259</v>
      </c>
      <c r="N712" s="8" t="n">
        <v>0.003472222222222222</v>
      </c>
      <c r="O712" s="8" t="n">
        <v>0.003842592592592593</v>
      </c>
      <c r="P712" s="8" t="n">
        <v>0.001631944444444445</v>
      </c>
      <c r="Q712" s="8" t="n">
        <v>0.003993055555555555</v>
      </c>
      <c r="R712" s="8" t="n">
        <v>0.004305555555555556</v>
      </c>
      <c r="S712" s="8" t="n">
        <v>0.004722222222222222</v>
      </c>
      <c r="T712" s="8" t="n">
        <v>0.004479166666666667</v>
      </c>
      <c r="U712" s="8" t="n">
        <v>0.005243055555555555</v>
      </c>
      <c r="V712" t="inlineStr">
        <is>
          <t>–</t>
        </is>
      </c>
      <c r="W712">
        <f>E712 + G712 + I712 + K712 + M712 + O712 + Q712 + S712</f>
        <v/>
      </c>
      <c r="X712" s="9">
        <f>W712 / 8</f>
        <v/>
      </c>
      <c r="Y712" s="9">
        <f>MAX(ABS(E712 - X712), ABS(G712 - X712), ABS(I712 - X712), ABS(K712 - X712), ABS(M712 - X712), ABS(O712 - X712), ABS(Q712 - X712), ABS(S712 - X712))</f>
        <v/>
      </c>
      <c r="Z712" s="8" t="n">
        <v>0.06436342592592592</v>
      </c>
    </row>
    <row r="713">
      <c r="A713" t="inlineStr">
        <is>
          <t>Curtis, Ian (GBR)</t>
        </is>
      </c>
      <c r="B713" t="inlineStr">
        <is>
          <t>45-49</t>
        </is>
      </c>
      <c r="C713" t="inlineStr">
        <is>
          <t>2023 Birmingham</t>
        </is>
      </c>
      <c r="D713" t="inlineStr">
        <is>
          <t>HYROX</t>
        </is>
      </c>
      <c r="E713" s="8" t="n">
        <v>0.002928240740740741</v>
      </c>
      <c r="F713" s="8" t="n">
        <v>0.003194444444444445</v>
      </c>
      <c r="G713" s="8" t="n">
        <v>0.003854166666666667</v>
      </c>
      <c r="H713" s="8" t="n">
        <v>0.002430555555555556</v>
      </c>
      <c r="I713" s="8" t="n">
        <v>0.004143518518518519</v>
      </c>
      <c r="J713" s="8" t="n">
        <v>0.003402777777777778</v>
      </c>
      <c r="K713" s="8" t="n">
        <v>0.004097222222222223</v>
      </c>
      <c r="L713" s="8" t="n">
        <v>0.003935185185185185</v>
      </c>
      <c r="M713" s="8" t="n">
        <v>0.004212962962962963</v>
      </c>
      <c r="N713" s="8" t="n">
        <v>0.003611111111111111</v>
      </c>
      <c r="O713" s="8" t="n">
        <v>0.004212962962962963</v>
      </c>
      <c r="P713" s="8" t="n">
        <v>0.001527777777777778</v>
      </c>
      <c r="Q713" s="8" t="n">
        <v>0.003993055555555555</v>
      </c>
      <c r="R713" s="8" t="n">
        <v>0.004421296296296296</v>
      </c>
      <c r="S713" s="8" t="n">
        <v>0.004664351851851852</v>
      </c>
      <c r="T713" s="8" t="n">
        <v>0.005520833333333333</v>
      </c>
      <c r="U713" s="8" t="n">
        <v>0.004328703703703704</v>
      </c>
      <c r="V713" t="inlineStr">
        <is>
          <t>–</t>
        </is>
      </c>
      <c r="W713">
        <f>E713 + G713 + I713 + K713 + M713 + O713 + Q713 + S713</f>
        <v/>
      </c>
      <c r="X713" s="9">
        <f>W713 / 8</f>
        <v/>
      </c>
      <c r="Y713" s="9">
        <f>MAX(ABS(E713 - X713), ABS(G713 - X713), ABS(I713 - X713), ABS(K713 - X713), ABS(M713 - X713), ABS(O713 - X713), ABS(Q713 - X713), ABS(S713 - X713))</f>
        <v/>
      </c>
      <c r="Z713" s="8" t="n">
        <v>0.06438657407407407</v>
      </c>
    </row>
    <row r="714">
      <c r="A714" t="inlineStr">
        <is>
          <t>Pope, Philip (GBR)</t>
        </is>
      </c>
      <c r="B714" t="inlineStr">
        <is>
          <t>35-39</t>
        </is>
      </c>
      <c r="C714" t="inlineStr">
        <is>
          <t>2023 Birmingham</t>
        </is>
      </c>
      <c r="D714" t="inlineStr">
        <is>
          <t>HYROX</t>
        </is>
      </c>
      <c r="E714" s="8" t="n">
        <v>0.002997685185185185</v>
      </c>
      <c r="F714" s="8" t="n">
        <v>0.003425925925925926</v>
      </c>
      <c r="G714" s="8" t="n">
        <v>0.003854166666666667</v>
      </c>
      <c r="H714" s="8" t="n">
        <v>0.0021875</v>
      </c>
      <c r="I714" s="8" t="n">
        <v>0.004236111111111112</v>
      </c>
      <c r="J714" s="8" t="n">
        <v>0.004583333333333333</v>
      </c>
      <c r="K714" s="8" t="n">
        <v>0.004166666666666667</v>
      </c>
      <c r="L714" s="8" t="n">
        <v>0.004571759259259259</v>
      </c>
      <c r="M714" s="8" t="n">
        <v>0.004178240740740741</v>
      </c>
      <c r="N714" s="8" t="n">
        <v>0.003634259259259259</v>
      </c>
      <c r="O714" s="8" t="n">
        <v>0.004143518518518519</v>
      </c>
      <c r="P714" s="8" t="n">
        <v>0.001979166666666667</v>
      </c>
      <c r="Q714" s="8" t="n">
        <v>0.004143518518518519</v>
      </c>
      <c r="R714" s="8" t="n">
        <v>0.003553240740740741</v>
      </c>
      <c r="S714" s="8" t="n">
        <v>0.004710648148148148</v>
      </c>
      <c r="T714" s="8" t="n">
        <v>0.004050925925925926</v>
      </c>
      <c r="U714" s="8" t="n">
        <v>0.004108796296296296</v>
      </c>
      <c r="V714" t="inlineStr">
        <is>
          <t>–</t>
        </is>
      </c>
      <c r="W714">
        <f>E714 + G714 + I714 + K714 + M714 + O714 + Q714 + S714</f>
        <v/>
      </c>
      <c r="X714" s="9">
        <f>W714 / 8</f>
        <v/>
      </c>
      <c r="Y714" s="9">
        <f>MAX(ABS(E714 - X714), ABS(G714 - X714), ABS(I714 - X714), ABS(K714 - X714), ABS(M714 - X714), ABS(O714 - X714), ABS(Q714 - X714), ABS(S714 - X714))</f>
        <v/>
      </c>
      <c r="Z714" s="8" t="n">
        <v>0.06440972222222222</v>
      </c>
    </row>
    <row r="715">
      <c r="A715" t="inlineStr">
        <is>
          <t>Roberts, Tony (GBR)</t>
        </is>
      </c>
      <c r="B715" t="inlineStr">
        <is>
          <t>40-44</t>
        </is>
      </c>
      <c r="C715" t="inlineStr">
        <is>
          <t>2023 Birmingham</t>
        </is>
      </c>
      <c r="D715" t="inlineStr">
        <is>
          <t>HYROX</t>
        </is>
      </c>
      <c r="E715" s="8" t="n">
        <v>0.002731481481481481</v>
      </c>
      <c r="F715" s="8" t="n">
        <v>0.003159722222222222</v>
      </c>
      <c r="G715" s="8" t="n">
        <v>0.003587962962962963</v>
      </c>
      <c r="H715" s="8" t="n">
        <v>0.002592592592592593</v>
      </c>
      <c r="I715" s="8" t="n">
        <v>0.003888888888888889</v>
      </c>
      <c r="J715" s="8" t="n">
        <v>0.00425925925925926</v>
      </c>
      <c r="K715" s="8" t="n">
        <v>0.004189814814814815</v>
      </c>
      <c r="L715" s="8" t="n">
        <v>0.003703703703703704</v>
      </c>
      <c r="M715" s="8" t="n">
        <v>0.004305555555555556</v>
      </c>
      <c r="N715" s="8" t="n">
        <v>0.0034375</v>
      </c>
      <c r="O715" s="8" t="n">
        <v>0.004097222222222223</v>
      </c>
      <c r="P715" s="8" t="n">
        <v>0.001574074074074074</v>
      </c>
      <c r="Q715" s="8" t="n">
        <v>0.004074074074074074</v>
      </c>
      <c r="R715" s="8" t="n">
        <v>0.003657407407407407</v>
      </c>
      <c r="S715" s="8" t="n">
        <v>0.004675925925925926</v>
      </c>
      <c r="T715" s="8" t="n">
        <v>0.006157407407407407</v>
      </c>
      <c r="U715" s="8" t="n">
        <v>0.004421296296296296</v>
      </c>
      <c r="V715" t="inlineStr">
        <is>
          <t>–</t>
        </is>
      </c>
      <c r="W715">
        <f>E715 + G715 + I715 + K715 + M715 + O715 + Q715 + S715</f>
        <v/>
      </c>
      <c r="X715" s="9">
        <f>W715 / 8</f>
        <v/>
      </c>
      <c r="Y715" s="9">
        <f>MAX(ABS(E715 - X715), ABS(G715 - X715), ABS(I715 - X715), ABS(K715 - X715), ABS(M715 - X715), ABS(O715 - X715), ABS(Q715 - X715), ABS(S715 - X715))</f>
        <v/>
      </c>
      <c r="Z715" s="8" t="n">
        <v>0.06443287037037038</v>
      </c>
    </row>
    <row r="716">
      <c r="A716" t="inlineStr">
        <is>
          <t>Murray, Karl (GBR)</t>
        </is>
      </c>
      <c r="B716" t="inlineStr">
        <is>
          <t>50-54</t>
        </is>
      </c>
      <c r="C716" t="inlineStr">
        <is>
          <t>2023 Birmingham</t>
        </is>
      </c>
      <c r="D716" t="inlineStr">
        <is>
          <t>HYROX</t>
        </is>
      </c>
      <c r="E716" s="8" t="n">
        <v>0.003148148148148148</v>
      </c>
      <c r="F716" s="8" t="n">
        <v>0.003252314814814815</v>
      </c>
      <c r="G716" s="8" t="n">
        <v>0.003773148148148148</v>
      </c>
      <c r="H716" s="8" t="n">
        <v>0.002847222222222222</v>
      </c>
      <c r="I716" s="8" t="n">
        <v>0.003935185185185185</v>
      </c>
      <c r="J716" s="8" t="n">
        <v>0.004293981481481481</v>
      </c>
      <c r="K716" s="8" t="n">
        <v>0.0040625</v>
      </c>
      <c r="L716" s="8" t="n">
        <v>0.003321759259259259</v>
      </c>
      <c r="M716" s="8" t="n">
        <v>0.004224537037037037</v>
      </c>
      <c r="N716" s="8" t="n">
        <v>0.003854166666666667</v>
      </c>
      <c r="O716" s="8" t="n">
        <v>0.004039351851851852</v>
      </c>
      <c r="P716" s="8" t="n">
        <v>0.001770833333333333</v>
      </c>
      <c r="Q716" s="8" t="n">
        <v>0.004155092592592592</v>
      </c>
      <c r="R716" s="8" t="n">
        <v>0.003344907407407408</v>
      </c>
      <c r="S716" s="8" t="n">
        <v>0.004479166666666667</v>
      </c>
      <c r="T716" s="8" t="n">
        <v>0.005555555555555556</v>
      </c>
      <c r="U716" s="8" t="n">
        <v>0.004467592592592592</v>
      </c>
      <c r="V716" t="inlineStr">
        <is>
          <t>–</t>
        </is>
      </c>
      <c r="W716">
        <f>E716 + G716 + I716 + K716 + M716 + O716 + Q716 + S716</f>
        <v/>
      </c>
      <c r="X716" s="9">
        <f>W716 / 8</f>
        <v/>
      </c>
      <c r="Y716" s="9">
        <f>MAX(ABS(E716 - X716), ABS(G716 - X716), ABS(I716 - X716), ABS(K716 - X716), ABS(M716 - X716), ABS(O716 - X716), ABS(Q716 - X716), ABS(S716 - X716))</f>
        <v/>
      </c>
      <c r="Z716" s="8" t="n">
        <v>0.06443287037037038</v>
      </c>
    </row>
    <row r="717">
      <c r="A717" t="inlineStr">
        <is>
          <t>Aston, Simon (GBR)</t>
        </is>
      </c>
      <c r="B717" t="inlineStr">
        <is>
          <t>35-39</t>
        </is>
      </c>
      <c r="C717" t="inlineStr">
        <is>
          <t>2023 Birmingham</t>
        </is>
      </c>
      <c r="D717" t="inlineStr">
        <is>
          <t>HYROX</t>
        </is>
      </c>
      <c r="E717" s="8" t="n">
        <v>0.002893518518518518</v>
      </c>
      <c r="F717" s="8" t="n">
        <v>0.003171296296296296</v>
      </c>
      <c r="G717" s="8" t="n">
        <v>0.003449074074074074</v>
      </c>
      <c r="H717" s="8" t="n">
        <v>0.002696759259259259</v>
      </c>
      <c r="I717" s="8" t="n">
        <v>0.003935185185185185</v>
      </c>
      <c r="J717" s="8" t="n">
        <v>0.005046296296296296</v>
      </c>
      <c r="K717" s="8" t="n">
        <v>0.004097222222222223</v>
      </c>
      <c r="L717" s="8" t="n">
        <v>0.004074074074074074</v>
      </c>
      <c r="M717" s="8" t="n">
        <v>0.004166666666666667</v>
      </c>
      <c r="N717" s="8" t="n">
        <v>0.003784722222222222</v>
      </c>
      <c r="O717" s="8" t="n">
        <v>0.004085648148148148</v>
      </c>
      <c r="P717" s="8" t="n">
        <v>0.00130787037037037</v>
      </c>
      <c r="Q717" s="8" t="n">
        <v>0.003912037037037037</v>
      </c>
      <c r="R717" s="8" t="n">
        <v>0.003356481481481482</v>
      </c>
      <c r="S717" s="8" t="n">
        <v>0.004849537037037037</v>
      </c>
      <c r="T717" s="8" t="n">
        <v>0.005162037037037037</v>
      </c>
      <c r="U717" s="8" t="n">
        <v>0.004583333333333333</v>
      </c>
      <c r="V717" t="inlineStr">
        <is>
          <t>–</t>
        </is>
      </c>
      <c r="W717">
        <f>E717 + G717 + I717 + K717 + M717 + O717 + Q717 + S717</f>
        <v/>
      </c>
      <c r="X717" s="9">
        <f>W717 / 8</f>
        <v/>
      </c>
      <c r="Y717" s="9">
        <f>MAX(ABS(E717 - X717), ABS(G717 - X717), ABS(I717 - X717), ABS(K717 - X717), ABS(M717 - X717), ABS(O717 - X717), ABS(Q717 - X717), ABS(S717 - X717))</f>
        <v/>
      </c>
      <c r="Z717" s="8" t="n">
        <v>0.06449074074074074</v>
      </c>
    </row>
    <row r="718">
      <c r="A718" t="inlineStr">
        <is>
          <t>Green, Callum (GBR)</t>
        </is>
      </c>
      <c r="B718" t="inlineStr">
        <is>
          <t>30-34</t>
        </is>
      </c>
      <c r="C718" t="inlineStr">
        <is>
          <t>2023 Birmingham</t>
        </is>
      </c>
      <c r="D718" t="inlineStr">
        <is>
          <t>HYROX</t>
        </is>
      </c>
      <c r="E718" s="8" t="n">
        <v>0.003287037037037037</v>
      </c>
      <c r="F718" s="8" t="n">
        <v>0.003136574074074074</v>
      </c>
      <c r="G718" s="8" t="n">
        <v>0.004085648148148148</v>
      </c>
      <c r="H718" s="8" t="n">
        <v>0.002627314814814815</v>
      </c>
      <c r="I718" s="8" t="n">
        <v>0.004340277777777778</v>
      </c>
      <c r="J718" s="8" t="n">
        <v>0.003055555555555556</v>
      </c>
      <c r="K718" s="8" t="n">
        <v>0.004189814814814815</v>
      </c>
      <c r="L718" s="8" t="n">
        <v>0.002997685185185185</v>
      </c>
      <c r="M718" s="8" t="n">
        <v>0.004363425925925926</v>
      </c>
      <c r="N718" s="8" t="n">
        <v>0.003229166666666667</v>
      </c>
      <c r="O718" s="8" t="n">
        <v>0.004305555555555556</v>
      </c>
      <c r="P718" s="8" t="n">
        <v>0.001296296296296296</v>
      </c>
      <c r="Q718" s="8" t="n">
        <v>0.004328703703703704</v>
      </c>
      <c r="R718" s="8" t="n">
        <v>0.004571759259259259</v>
      </c>
      <c r="S718" s="8" t="n">
        <v>0.00537037037037037</v>
      </c>
      <c r="T718" s="8" t="n">
        <v>0.004837962962962963</v>
      </c>
      <c r="U718" s="8" t="n">
        <v>0.004594907407407408</v>
      </c>
      <c r="V718" t="inlineStr">
        <is>
          <t>–</t>
        </is>
      </c>
      <c r="W718">
        <f>E718 + G718 + I718 + K718 + M718 + O718 + Q718 + S718</f>
        <v/>
      </c>
      <c r="X718" s="9">
        <f>W718 / 8</f>
        <v/>
      </c>
      <c r="Y718" s="9">
        <f>MAX(ABS(E718 - X718), ABS(G718 - X718), ABS(I718 - X718), ABS(K718 - X718), ABS(M718 - X718), ABS(O718 - X718), ABS(Q718 - X718), ABS(S718 - X718))</f>
        <v/>
      </c>
      <c r="Z718" s="8" t="n">
        <v>0.06451388888888888</v>
      </c>
    </row>
    <row r="719">
      <c r="A719" t="inlineStr">
        <is>
          <t>Molyneux, Matthew (GBR)</t>
        </is>
      </c>
      <c r="B719" t="inlineStr">
        <is>
          <t>45-49</t>
        </is>
      </c>
      <c r="C719" t="inlineStr">
        <is>
          <t>2023 Birmingham</t>
        </is>
      </c>
      <c r="D719" t="inlineStr">
        <is>
          <t>HYROX</t>
        </is>
      </c>
      <c r="E719" s="8" t="n">
        <v>0.003101851851851852</v>
      </c>
      <c r="F719" s="8" t="n">
        <v>0.003113425925925926</v>
      </c>
      <c r="G719" s="8" t="n">
        <v>0.004074074074074074</v>
      </c>
      <c r="H719" s="8" t="n">
        <v>0.002083333333333333</v>
      </c>
      <c r="I719" s="8" t="n">
        <v>0.004236111111111112</v>
      </c>
      <c r="J719" s="8" t="n">
        <v>0.002847222222222222</v>
      </c>
      <c r="K719" s="8" t="n">
        <v>0.004212962962962963</v>
      </c>
      <c r="L719" s="8" t="n">
        <v>0.004513888888888888</v>
      </c>
      <c r="M719" s="8" t="n">
        <v>0.004293981481481481</v>
      </c>
      <c r="N719" s="8" t="n">
        <v>0.003576388888888889</v>
      </c>
      <c r="O719" s="8" t="n">
        <v>0.004212962962962963</v>
      </c>
      <c r="P719" s="8" t="n">
        <v>0.001412037037037037</v>
      </c>
      <c r="Q719" s="8" t="n">
        <v>0.004097222222222223</v>
      </c>
      <c r="R719" s="8" t="n">
        <v>0.004143518518518519</v>
      </c>
      <c r="S719" s="8" t="n">
        <v>0.004791666666666666</v>
      </c>
      <c r="T719" s="8" t="n">
        <v>0.005486111111111111</v>
      </c>
      <c r="U719" s="8" t="n">
        <v>0.004409722222222222</v>
      </c>
      <c r="V719" t="inlineStr">
        <is>
          <t>–</t>
        </is>
      </c>
      <c r="W719">
        <f>E719 + G719 + I719 + K719 + M719 + O719 + Q719 + S719</f>
        <v/>
      </c>
      <c r="X719" s="9">
        <f>W719 / 8</f>
        <v/>
      </c>
      <c r="Y719" s="9">
        <f>MAX(ABS(E719 - X719), ABS(G719 - X719), ABS(I719 - X719), ABS(K719 - X719), ABS(M719 - X719), ABS(O719 - X719), ABS(Q719 - X719), ABS(S719 - X719))</f>
        <v/>
      </c>
      <c r="Z719" s="8" t="n">
        <v>0.06451388888888888</v>
      </c>
    </row>
    <row r="720">
      <c r="A720" t="inlineStr">
        <is>
          <t>Johnson, Tim (GBR)</t>
        </is>
      </c>
      <c r="B720" t="inlineStr">
        <is>
          <t>45-49</t>
        </is>
      </c>
      <c r="C720" t="inlineStr">
        <is>
          <t>2023 Birmingham</t>
        </is>
      </c>
      <c r="D720" t="inlineStr">
        <is>
          <t>HYROX</t>
        </is>
      </c>
      <c r="E720" s="8" t="n">
        <v>0.002708333333333333</v>
      </c>
      <c r="F720" s="8" t="n">
        <v>0.003275462962962963</v>
      </c>
      <c r="G720" s="8" t="n">
        <v>0.003622685185185185</v>
      </c>
      <c r="H720" s="8" t="n">
        <v>0.002673611111111111</v>
      </c>
      <c r="I720" s="8" t="n">
        <v>0.003796296296296296</v>
      </c>
      <c r="J720" s="8" t="n">
        <v>0.004618055555555556</v>
      </c>
      <c r="K720" s="8" t="n">
        <v>0.003773148148148148</v>
      </c>
      <c r="L720" s="8" t="n">
        <v>0.003101851851851852</v>
      </c>
      <c r="M720" s="8" t="n">
        <v>0.003877314814814815</v>
      </c>
      <c r="N720" s="8" t="n">
        <v>0.003587962962962963</v>
      </c>
      <c r="O720" s="8" t="n">
        <v>0.003946759259259259</v>
      </c>
      <c r="P720" s="8" t="n">
        <v>0.001516203703703704</v>
      </c>
      <c r="Q720" s="8" t="n">
        <v>0.003946759259259259</v>
      </c>
      <c r="R720" s="8" t="n">
        <v>0.004131944444444444</v>
      </c>
      <c r="S720" s="8" t="n">
        <v>0.00431712962962963</v>
      </c>
      <c r="T720" s="8" t="n">
        <v>0.006481481481481481</v>
      </c>
      <c r="U720" s="8" t="n">
        <v>0.005243055555555555</v>
      </c>
      <c r="V720" t="inlineStr">
        <is>
          <t>–</t>
        </is>
      </c>
      <c r="W720">
        <f>E720 + G720 + I720 + K720 + M720 + O720 + Q720 + S720</f>
        <v/>
      </c>
      <c r="X720" s="9">
        <f>W720 / 8</f>
        <v/>
      </c>
      <c r="Y720" s="9">
        <f>MAX(ABS(E720 - X720), ABS(G720 - X720), ABS(I720 - X720), ABS(K720 - X720), ABS(M720 - X720), ABS(O720 - X720), ABS(Q720 - X720), ABS(S720 - X720))</f>
        <v/>
      </c>
      <c r="Z720" s="8" t="n">
        <v>0.06452546296296297</v>
      </c>
    </row>
    <row r="721">
      <c r="A721" t="inlineStr">
        <is>
          <t>Decourriere, Morgan (GBR)</t>
        </is>
      </c>
      <c r="B721" t="inlineStr">
        <is>
          <t>25-29</t>
        </is>
      </c>
      <c r="C721" t="inlineStr">
        <is>
          <t>2023 Birmingham</t>
        </is>
      </c>
      <c r="D721" t="inlineStr">
        <is>
          <t>HYROX</t>
        </is>
      </c>
      <c r="E721" s="8" t="n">
        <v>0.002650462962962963</v>
      </c>
      <c r="F721" s="8" t="n">
        <v>0.003090277777777778</v>
      </c>
      <c r="G721" s="8" t="n">
        <v>0.003796296296296296</v>
      </c>
      <c r="H721" s="8" t="n">
        <v>0.0025</v>
      </c>
      <c r="I721" s="8" t="n">
        <v>0.003958333333333334</v>
      </c>
      <c r="J721" s="8" t="n">
        <v>0.003969907407407407</v>
      </c>
      <c r="K721" s="8" t="n">
        <v>0.003958333333333334</v>
      </c>
      <c r="L721" s="8" t="n">
        <v>0.004907407407407407</v>
      </c>
      <c r="M721" s="8" t="n">
        <v>0.003958333333333334</v>
      </c>
      <c r="N721" s="8" t="n">
        <v>0.003310185185185185</v>
      </c>
      <c r="O721" s="8" t="n">
        <v>0.003877314814814815</v>
      </c>
      <c r="P721" s="8" t="n">
        <v>0.002222222222222222</v>
      </c>
      <c r="Q721" s="8" t="n">
        <v>0.00380787037037037</v>
      </c>
      <c r="R721" s="8" t="n">
        <v>0.003206018518518519</v>
      </c>
      <c r="S721" s="8" t="n">
        <v>0.004502314814814815</v>
      </c>
      <c r="T721" s="8" t="n">
        <v>0.004965277777777778</v>
      </c>
      <c r="U721" s="8" t="n">
        <v>0.005925925925925926</v>
      </c>
      <c r="V721" t="inlineStr">
        <is>
          <t>–</t>
        </is>
      </c>
      <c r="W721">
        <f>E721 + G721 + I721 + K721 + M721 + O721 + Q721 + S721</f>
        <v/>
      </c>
      <c r="X721" s="9">
        <f>W721 / 8</f>
        <v/>
      </c>
      <c r="Y721" s="9">
        <f>MAX(ABS(E721 - X721), ABS(G721 - X721), ABS(I721 - X721), ABS(K721 - X721), ABS(M721 - X721), ABS(O721 - X721), ABS(Q721 - X721), ABS(S721 - X721))</f>
        <v/>
      </c>
      <c r="Z721" s="8" t="n">
        <v>0.06453703703703703</v>
      </c>
    </row>
    <row r="722">
      <c r="A722" t="inlineStr">
        <is>
          <t>Redman, Stephen (GBR)</t>
        </is>
      </c>
      <c r="B722" t="inlineStr">
        <is>
          <t>45-49</t>
        </is>
      </c>
      <c r="C722" t="inlineStr">
        <is>
          <t>2023 Birmingham</t>
        </is>
      </c>
      <c r="D722" t="inlineStr">
        <is>
          <t>HYROX</t>
        </is>
      </c>
      <c r="E722" s="8" t="n">
        <v>0.002777777777777778</v>
      </c>
      <c r="F722" s="8" t="n">
        <v>0.003020833333333333</v>
      </c>
      <c r="G722" s="8" t="n">
        <v>0.00375</v>
      </c>
      <c r="H722" s="8" t="n">
        <v>0.002465277777777778</v>
      </c>
      <c r="I722" s="8" t="n">
        <v>0.003831018518518518</v>
      </c>
      <c r="J722" s="8" t="n">
        <v>0.003414351851851852</v>
      </c>
      <c r="K722" s="8" t="n">
        <v>0.003923611111111111</v>
      </c>
      <c r="L722" s="8" t="n">
        <v>0.005451388888888889</v>
      </c>
      <c r="M722" s="8" t="n">
        <v>0.004108796296296296</v>
      </c>
      <c r="N722" s="8" t="n">
        <v>0.003321759259259259</v>
      </c>
      <c r="O722" s="8" t="n">
        <v>0.004247685185185185</v>
      </c>
      <c r="P722" s="8" t="n">
        <v>0.001840277777777778</v>
      </c>
      <c r="Q722" s="8" t="n">
        <v>0.004328703703703704</v>
      </c>
      <c r="R722" s="8" t="n">
        <v>0.004305555555555556</v>
      </c>
      <c r="S722" s="8" t="n">
        <v>0.004988425925925926</v>
      </c>
      <c r="T722" s="8" t="n">
        <v>0.004328703703703704</v>
      </c>
      <c r="U722" s="8" t="n">
        <v>0.004502314814814815</v>
      </c>
      <c r="V722" t="inlineStr">
        <is>
          <t>–</t>
        </is>
      </c>
      <c r="W722">
        <f>E722 + G722 + I722 + K722 + M722 + O722 + Q722 + S722</f>
        <v/>
      </c>
      <c r="X722" s="9">
        <f>W722 / 8</f>
        <v/>
      </c>
      <c r="Y722" s="9">
        <f>MAX(ABS(E722 - X722), ABS(G722 - X722), ABS(I722 - X722), ABS(K722 - X722), ABS(M722 - X722), ABS(O722 - X722), ABS(Q722 - X722), ABS(S722 - X722))</f>
        <v/>
      </c>
      <c r="Z722" s="8" t="n">
        <v>0.06453703703703703</v>
      </c>
    </row>
    <row r="723">
      <c r="A723" t="inlineStr">
        <is>
          <t>Maxwell, Paul (GBR)</t>
        </is>
      </c>
      <c r="B723" t="inlineStr">
        <is>
          <t>35-39</t>
        </is>
      </c>
      <c r="C723" t="inlineStr">
        <is>
          <t>2023 Birmingham</t>
        </is>
      </c>
      <c r="D723" t="inlineStr">
        <is>
          <t>HYROX</t>
        </is>
      </c>
      <c r="E723" s="8" t="n">
        <v>0.002754629629629629</v>
      </c>
      <c r="F723" s="8" t="n">
        <v>0.00318287037037037</v>
      </c>
      <c r="G723" s="8" t="n">
        <v>0.003564814814814815</v>
      </c>
      <c r="H723" s="8" t="n">
        <v>0.002592592592592593</v>
      </c>
      <c r="I723" s="8" t="n">
        <v>0.003877314814814815</v>
      </c>
      <c r="J723" s="8" t="n">
        <v>0.004710648148148148</v>
      </c>
      <c r="K723" s="8" t="n">
        <v>0.004097222222222223</v>
      </c>
      <c r="L723" s="8" t="n">
        <v>0.004340277777777778</v>
      </c>
      <c r="M723" s="8" t="n">
        <v>0.004074074074074074</v>
      </c>
      <c r="N723" s="8" t="n">
        <v>0.003599537037037037</v>
      </c>
      <c r="O723" s="8" t="n">
        <v>0.003946759259259259</v>
      </c>
      <c r="P723" s="8" t="n">
        <v>0.001493055555555556</v>
      </c>
      <c r="Q723" s="8" t="n">
        <v>0.003877314814814815</v>
      </c>
      <c r="R723" s="8" t="n">
        <v>0.005150462962962963</v>
      </c>
      <c r="S723" s="8" t="n">
        <v>0.004583333333333333</v>
      </c>
      <c r="T723" s="8" t="n">
        <v>0.004502314814814815</v>
      </c>
      <c r="U723" s="8" t="n">
        <v>0.004293981481481481</v>
      </c>
      <c r="V723" t="inlineStr">
        <is>
          <t>–</t>
        </is>
      </c>
      <c r="W723">
        <f>E723 + G723 + I723 + K723 + M723 + O723 + Q723 + S723</f>
        <v/>
      </c>
      <c r="X723" s="9">
        <f>W723 / 8</f>
        <v/>
      </c>
      <c r="Y723" s="9">
        <f>MAX(ABS(E723 - X723), ABS(G723 - X723), ABS(I723 - X723), ABS(K723 - X723), ABS(M723 - X723), ABS(O723 - X723), ABS(Q723 - X723), ABS(S723 - X723))</f>
        <v/>
      </c>
      <c r="Z723" s="8" t="n">
        <v>0.06454861111111111</v>
      </c>
    </row>
    <row r="724">
      <c r="A724" t="inlineStr">
        <is>
          <t>Wood, Aaron (GBR)</t>
        </is>
      </c>
      <c r="B724" t="inlineStr">
        <is>
          <t>40-44</t>
        </is>
      </c>
      <c r="C724" t="inlineStr">
        <is>
          <t>2023 Birmingham</t>
        </is>
      </c>
      <c r="D724" t="inlineStr">
        <is>
          <t>HYROX</t>
        </is>
      </c>
      <c r="E724" s="8" t="n">
        <v>0.002418981481481482</v>
      </c>
      <c r="F724" s="8" t="n">
        <v>0.002916666666666667</v>
      </c>
      <c r="G724" s="8" t="n">
        <v>0.003449074074074074</v>
      </c>
      <c r="H724" s="8" t="n">
        <v>0.002939814814814815</v>
      </c>
      <c r="I724" s="8" t="n">
        <v>0.003969907407407407</v>
      </c>
      <c r="J724" s="8" t="n">
        <v>0.00443287037037037</v>
      </c>
      <c r="K724" s="8" t="n">
        <v>0.004085648148148148</v>
      </c>
      <c r="L724" s="8" t="n">
        <v>0.004502314814814815</v>
      </c>
      <c r="M724" s="8" t="n">
        <v>0.004305555555555556</v>
      </c>
      <c r="N724" s="8" t="n">
        <v>0.003460648148148148</v>
      </c>
      <c r="O724" s="8" t="n">
        <v>0.003935185185185185</v>
      </c>
      <c r="P724" s="8" t="n">
        <v>0.001469907407407407</v>
      </c>
      <c r="Q724" s="8" t="n">
        <v>0.00380787037037037</v>
      </c>
      <c r="R724" s="8" t="n">
        <v>0.003865740740740741</v>
      </c>
      <c r="S724" s="8" t="n">
        <v>0.004270833333333333</v>
      </c>
      <c r="T724" s="8" t="n">
        <v>0.006793981481481482</v>
      </c>
      <c r="U724" s="8" t="n">
        <v>0.004074074074074074</v>
      </c>
      <c r="V724" t="inlineStr">
        <is>
          <t>–</t>
        </is>
      </c>
      <c r="W724">
        <f>E724 + G724 + I724 + K724 + M724 + O724 + Q724 + S724</f>
        <v/>
      </c>
      <c r="X724" s="9">
        <f>W724 / 8</f>
        <v/>
      </c>
      <c r="Y724" s="9">
        <f>MAX(ABS(E724 - X724), ABS(G724 - X724), ABS(I724 - X724), ABS(K724 - X724), ABS(M724 - X724), ABS(O724 - X724), ABS(Q724 - X724), ABS(S724 - X724))</f>
        <v/>
      </c>
      <c r="Z724" s="8" t="n">
        <v>0.06459490740740741</v>
      </c>
    </row>
    <row r="725">
      <c r="A725" t="inlineStr">
        <is>
          <t>Hudd, Lewis (GBR)</t>
        </is>
      </c>
      <c r="B725" t="inlineStr">
        <is>
          <t>25-29</t>
        </is>
      </c>
      <c r="C725" t="inlineStr">
        <is>
          <t>2023 Birmingham</t>
        </is>
      </c>
      <c r="D725" t="inlineStr">
        <is>
          <t>HYROX</t>
        </is>
      </c>
      <c r="E725" s="8" t="n">
        <v>0.002615740740740741</v>
      </c>
      <c r="F725" s="8" t="n">
        <v>0.003090277777777778</v>
      </c>
      <c r="G725" s="8" t="n">
        <v>0.003472222222222222</v>
      </c>
      <c r="H725" s="8" t="n">
        <v>0.002523148148148148</v>
      </c>
      <c r="I725" s="8" t="n">
        <v>0.003831018518518518</v>
      </c>
      <c r="J725" s="8" t="n">
        <v>0.004305555555555556</v>
      </c>
      <c r="K725" s="8" t="n">
        <v>0.003773148148148148</v>
      </c>
      <c r="L725" s="8" t="n">
        <v>0.005243055555555555</v>
      </c>
      <c r="M725" s="8" t="n">
        <v>0.003877314814814815</v>
      </c>
      <c r="N725" s="8" t="n">
        <v>0.003530092592592592</v>
      </c>
      <c r="O725" s="8" t="n">
        <v>0.00369212962962963</v>
      </c>
      <c r="P725" s="8" t="n">
        <v>0.001990740740740741</v>
      </c>
      <c r="Q725" s="8" t="n">
        <v>0.003854166666666667</v>
      </c>
      <c r="R725" s="8" t="n">
        <v>0.003923611111111111</v>
      </c>
      <c r="S725" s="8" t="n">
        <v>0.004421296296296296</v>
      </c>
      <c r="T725" s="8" t="n">
        <v>0.00542824074074074</v>
      </c>
      <c r="U725" s="8" t="n">
        <v>0.005138888888888889</v>
      </c>
      <c r="V725" t="inlineStr">
        <is>
          <t>–</t>
        </is>
      </c>
      <c r="W725">
        <f>E725 + G725 + I725 + K725 + M725 + O725 + Q725 + S725</f>
        <v/>
      </c>
      <c r="X725" s="9">
        <f>W725 / 8</f>
        <v/>
      </c>
      <c r="Y725" s="9">
        <f>MAX(ABS(E725 - X725), ABS(G725 - X725), ABS(I725 - X725), ABS(K725 - X725), ABS(M725 - X725), ABS(O725 - X725), ABS(Q725 - X725), ABS(S725 - X725))</f>
        <v/>
      </c>
      <c r="Z725" s="8" t="n">
        <v>0.06461805555555555</v>
      </c>
    </row>
    <row r="726">
      <c r="A726" t="inlineStr">
        <is>
          <t>Mooney, Kieran (GBR)</t>
        </is>
      </c>
      <c r="B726" t="inlineStr">
        <is>
          <t>35-39</t>
        </is>
      </c>
      <c r="C726" t="inlineStr">
        <is>
          <t>2023 Birmingham</t>
        </is>
      </c>
      <c r="D726" t="inlineStr">
        <is>
          <t>HYROX</t>
        </is>
      </c>
      <c r="E726" s="8" t="n">
        <v>0.002719907407407407</v>
      </c>
      <c r="F726" s="8" t="n">
        <v>0.002974537037037037</v>
      </c>
      <c r="G726" s="8" t="n">
        <v>0.003564814814814815</v>
      </c>
      <c r="H726" s="8" t="n">
        <v>0.003356481481481482</v>
      </c>
      <c r="I726" s="8" t="n">
        <v>0.003796296296296296</v>
      </c>
      <c r="J726" s="8" t="n">
        <v>0.004652777777777777</v>
      </c>
      <c r="K726" s="8" t="n">
        <v>0.003946759259259259</v>
      </c>
      <c r="L726" s="8" t="n">
        <v>0.004537037037037037</v>
      </c>
      <c r="M726" s="8" t="n">
        <v>0.004189814814814815</v>
      </c>
      <c r="N726" s="8" t="n">
        <v>0.003287037037037037</v>
      </c>
      <c r="O726" s="8" t="n">
        <v>0.004131944444444444</v>
      </c>
      <c r="P726" s="8" t="n">
        <v>0.001666666666666667</v>
      </c>
      <c r="Q726" s="8" t="n">
        <v>0.004074074074074074</v>
      </c>
      <c r="R726" s="8" t="n">
        <v>0.003715277777777778</v>
      </c>
      <c r="S726" s="8" t="n">
        <v>0.004664351851851852</v>
      </c>
      <c r="T726" s="8" t="n">
        <v>0.005555555555555556</v>
      </c>
      <c r="U726" s="8" t="n">
        <v>0.00400462962962963</v>
      </c>
      <c r="V726" t="inlineStr">
        <is>
          <t>–</t>
        </is>
      </c>
      <c r="W726">
        <f>E726 + G726 + I726 + K726 + M726 + O726 + Q726 + S726</f>
        <v/>
      </c>
      <c r="X726" s="9">
        <f>W726 / 8</f>
        <v/>
      </c>
      <c r="Y726" s="9">
        <f>MAX(ABS(E726 - X726), ABS(G726 - X726), ABS(I726 - X726), ABS(K726 - X726), ABS(M726 - X726), ABS(O726 - X726), ABS(Q726 - X726), ABS(S726 - X726))</f>
        <v/>
      </c>
      <c r="Z726" s="8" t="n">
        <v>0.0647337962962963</v>
      </c>
    </row>
    <row r="727">
      <c r="A727" t="inlineStr">
        <is>
          <t>Kumire, Tafadzwa (GBR)</t>
        </is>
      </c>
      <c r="B727" t="inlineStr">
        <is>
          <t>25-29</t>
        </is>
      </c>
      <c r="C727" t="inlineStr">
        <is>
          <t>2023 Birmingham</t>
        </is>
      </c>
      <c r="D727" t="inlineStr">
        <is>
          <t>HYROX</t>
        </is>
      </c>
      <c r="E727" s="8" t="n">
        <v>0.002962962962962963</v>
      </c>
      <c r="F727" s="8" t="n">
        <v>0.003298611111111111</v>
      </c>
      <c r="G727" s="8" t="n">
        <v>0.003981481481481482</v>
      </c>
      <c r="H727" s="8" t="n">
        <v>0.002754629629629629</v>
      </c>
      <c r="I727" s="8" t="n">
        <v>0.004178240740740741</v>
      </c>
      <c r="J727" s="8" t="n">
        <v>0.004398148148148148</v>
      </c>
      <c r="K727" s="8" t="n">
        <v>0.004247685185185185</v>
      </c>
      <c r="L727" s="8" t="n">
        <v>0.003321759259259259</v>
      </c>
      <c r="M727" s="8" t="n">
        <v>0.004340277777777778</v>
      </c>
      <c r="N727" s="8" t="n">
        <v>0.003344907407407408</v>
      </c>
      <c r="O727" s="8" t="n">
        <v>0.004201388888888889</v>
      </c>
      <c r="P727" s="8" t="n">
        <v>0.001712962962962963</v>
      </c>
      <c r="Q727" s="8" t="n">
        <v>0.004351851851851852</v>
      </c>
      <c r="R727" s="8" t="n">
        <v>0.003541666666666666</v>
      </c>
      <c r="S727" s="8" t="n">
        <v>0.004837962962962963</v>
      </c>
      <c r="T727" s="8" t="n">
        <v>0.004386574074074074</v>
      </c>
      <c r="U727" s="8" t="n">
        <v>0.004965277777777778</v>
      </c>
      <c r="V727" t="inlineStr">
        <is>
          <t>–</t>
        </is>
      </c>
      <c r="W727">
        <f>E727 + G727 + I727 + K727 + M727 + O727 + Q727 + S727</f>
        <v/>
      </c>
      <c r="X727" s="9">
        <f>W727 / 8</f>
        <v/>
      </c>
      <c r="Y727" s="9">
        <f>MAX(ABS(E727 - X727), ABS(G727 - X727), ABS(I727 - X727), ABS(K727 - X727), ABS(M727 - X727), ABS(O727 - X727), ABS(Q727 - X727), ABS(S727 - X727))</f>
        <v/>
      </c>
      <c r="Z727" s="8" t="n">
        <v>0.0647337962962963</v>
      </c>
    </row>
    <row r="728">
      <c r="A728" t="inlineStr">
        <is>
          <t>Munday, Peter (GBR)</t>
        </is>
      </c>
      <c r="B728" t="inlineStr">
        <is>
          <t>40-44</t>
        </is>
      </c>
      <c r="C728" t="inlineStr">
        <is>
          <t>2023 Birmingham</t>
        </is>
      </c>
      <c r="D728" t="inlineStr">
        <is>
          <t>HYROX</t>
        </is>
      </c>
      <c r="E728" s="8" t="n">
        <v>0.002754629629629629</v>
      </c>
      <c r="F728" s="8" t="n">
        <v>0.002847222222222222</v>
      </c>
      <c r="G728" s="8" t="n">
        <v>0.003449074074074074</v>
      </c>
      <c r="H728" s="8" t="n">
        <v>0.001921296296296296</v>
      </c>
      <c r="I728" s="8" t="n">
        <v>0.00369212962962963</v>
      </c>
      <c r="J728" s="8" t="n">
        <v>0.003819444444444444</v>
      </c>
      <c r="K728" s="8" t="n">
        <v>0.003703703703703704</v>
      </c>
      <c r="L728" s="8" t="n">
        <v>0.005</v>
      </c>
      <c r="M728" s="8" t="n">
        <v>0.00400462962962963</v>
      </c>
      <c r="N728" s="8" t="n">
        <v>0.003541666666666666</v>
      </c>
      <c r="O728" s="8" t="n">
        <v>0.003842592592592593</v>
      </c>
      <c r="P728" s="8" t="n">
        <v>0.001412037037037037</v>
      </c>
      <c r="Q728" s="8" t="n">
        <v>0.003912037037037037</v>
      </c>
      <c r="R728" s="8" t="n">
        <v>0.003958333333333334</v>
      </c>
      <c r="S728" s="8" t="n">
        <v>0.004641203703703704</v>
      </c>
      <c r="T728" s="8" t="n">
        <v>0.007118055555555555</v>
      </c>
      <c r="U728" s="8" t="n">
        <v>0.005266203703703703</v>
      </c>
      <c r="V728" t="inlineStr">
        <is>
          <t>–</t>
        </is>
      </c>
      <c r="W728">
        <f>E728 + G728 + I728 + K728 + M728 + O728 + Q728 + S728</f>
        <v/>
      </c>
      <c r="X728" s="9">
        <f>W728 / 8</f>
        <v/>
      </c>
      <c r="Y728" s="9">
        <f>MAX(ABS(E728 - X728), ABS(G728 - X728), ABS(I728 - X728), ABS(K728 - X728), ABS(M728 - X728), ABS(O728 - X728), ABS(Q728 - X728), ABS(S728 - X728))</f>
        <v/>
      </c>
      <c r="Z728" s="8" t="n">
        <v>0.0647800925925926</v>
      </c>
    </row>
    <row r="729">
      <c r="A729" t="inlineStr">
        <is>
          <t>Vyse, Kev (GBR)</t>
        </is>
      </c>
      <c r="B729" t="inlineStr">
        <is>
          <t>45-49</t>
        </is>
      </c>
      <c r="C729" t="inlineStr">
        <is>
          <t>2023 Birmingham</t>
        </is>
      </c>
      <c r="D729" t="inlineStr">
        <is>
          <t>HYROX</t>
        </is>
      </c>
      <c r="E729" s="8" t="n">
        <v>0.002673611111111111</v>
      </c>
      <c r="F729" s="8" t="n">
        <v>0.003009259259259259</v>
      </c>
      <c r="G729" s="8" t="n">
        <v>0.003796296296296296</v>
      </c>
      <c r="H729" s="8" t="n">
        <v>0.002685185185185185</v>
      </c>
      <c r="I729" s="8" t="n">
        <v>0.00400462962962963</v>
      </c>
      <c r="J729" s="8" t="n">
        <v>0.003935185185185185</v>
      </c>
      <c r="K729" s="8" t="n">
        <v>0.004027777777777778</v>
      </c>
      <c r="L729" s="8" t="n">
        <v>0.002638888888888889</v>
      </c>
      <c r="M729" s="8" t="n">
        <v>0.004085648148148148</v>
      </c>
      <c r="N729" s="8" t="n">
        <v>0.003368055555555556</v>
      </c>
      <c r="O729" s="8" t="n">
        <v>0.004166666666666667</v>
      </c>
      <c r="P729" s="8" t="n">
        <v>0.002048611111111111</v>
      </c>
      <c r="Q729" s="8" t="n">
        <v>0.00425925925925926</v>
      </c>
      <c r="R729" s="8" t="n">
        <v>0.003819444444444444</v>
      </c>
      <c r="S729" s="8" t="n">
        <v>0.004768518518518518</v>
      </c>
      <c r="T729" s="8" t="n">
        <v>0.007037037037037037</v>
      </c>
      <c r="U729" s="8" t="n">
        <v>0.004594907407407408</v>
      </c>
      <c r="V729" t="inlineStr">
        <is>
          <t>–</t>
        </is>
      </c>
      <c r="W729">
        <f>E729 + G729 + I729 + K729 + M729 + O729 + Q729 + S729</f>
        <v/>
      </c>
      <c r="X729" s="9">
        <f>W729 / 8</f>
        <v/>
      </c>
      <c r="Y729" s="9">
        <f>MAX(ABS(E729 - X729), ABS(G729 - X729), ABS(I729 - X729), ABS(K729 - X729), ABS(M729 - X729), ABS(O729 - X729), ABS(Q729 - X729), ABS(S729 - X729))</f>
        <v/>
      </c>
      <c r="Z729" s="8" t="n">
        <v>0.06481481481481481</v>
      </c>
    </row>
    <row r="730">
      <c r="A730" t="inlineStr">
        <is>
          <t>Zendelellis, Curtis (GBR)</t>
        </is>
      </c>
      <c r="B730" t="inlineStr">
        <is>
          <t>35-39</t>
        </is>
      </c>
      <c r="C730" t="inlineStr">
        <is>
          <t>2023 Birmingham</t>
        </is>
      </c>
      <c r="D730" t="inlineStr">
        <is>
          <t>HYROX</t>
        </is>
      </c>
      <c r="E730" s="8" t="n">
        <v>0.004328703703703704</v>
      </c>
      <c r="F730" s="8" t="n">
        <v>0.003020833333333333</v>
      </c>
      <c r="G730" s="8" t="n">
        <v>0.003645833333333333</v>
      </c>
      <c r="H730" s="8" t="n">
        <v>0.002766203703703704</v>
      </c>
      <c r="I730" s="8" t="n">
        <v>0.004236111111111112</v>
      </c>
      <c r="J730" s="8" t="n">
        <v>0.0034375</v>
      </c>
      <c r="K730" s="8" t="n">
        <v>0.004166666666666667</v>
      </c>
      <c r="L730" s="8" t="n">
        <v>0.003472222222222222</v>
      </c>
      <c r="M730" s="8" t="n">
        <v>0.004363425925925926</v>
      </c>
      <c r="N730" s="8" t="n">
        <v>0.00337962962962963</v>
      </c>
      <c r="O730" s="8" t="n">
        <v>0.004328703703703704</v>
      </c>
      <c r="P730" s="8" t="n">
        <v>0.001331018518518518</v>
      </c>
      <c r="Q730" s="8" t="n">
        <v>0.004351851851851852</v>
      </c>
      <c r="R730" s="8" t="n">
        <v>0.004189814814814815</v>
      </c>
      <c r="S730" s="8" t="n">
        <v>0.004907407407407407</v>
      </c>
      <c r="T730" s="8" t="n">
        <v>0.004039351851851852</v>
      </c>
      <c r="U730" s="8" t="n">
        <v>0.004953703703703704</v>
      </c>
      <c r="V730" t="inlineStr">
        <is>
          <t>–</t>
        </is>
      </c>
      <c r="W730">
        <f>E730 + G730 + I730 + K730 + M730 + O730 + Q730 + S730</f>
        <v/>
      </c>
      <c r="X730" s="9">
        <f>W730 / 8</f>
        <v/>
      </c>
      <c r="Y730" s="9">
        <f>MAX(ABS(E730 - X730), ABS(G730 - X730), ABS(I730 - X730), ABS(K730 - X730), ABS(M730 - X730), ABS(O730 - X730), ABS(Q730 - X730), ABS(S730 - X730))</f>
        <v/>
      </c>
      <c r="Z730" s="8" t="n">
        <v>0.06481481481481481</v>
      </c>
    </row>
    <row r="731">
      <c r="A731" t="inlineStr">
        <is>
          <t>Burns, Chris (GBR)</t>
        </is>
      </c>
      <c r="B731" t="inlineStr">
        <is>
          <t>40-44</t>
        </is>
      </c>
      <c r="C731" t="inlineStr">
        <is>
          <t>2023 Birmingham</t>
        </is>
      </c>
      <c r="D731" t="inlineStr">
        <is>
          <t>HYROX</t>
        </is>
      </c>
      <c r="E731" s="8" t="n">
        <v>0.002916666666666667</v>
      </c>
      <c r="F731" s="8" t="n">
        <v>0.002905092592592593</v>
      </c>
      <c r="G731" s="8" t="n">
        <v>0.00400462962962963</v>
      </c>
      <c r="H731" s="8" t="n">
        <v>0.002291666666666667</v>
      </c>
      <c r="I731" s="8" t="n">
        <v>0.004293981481481481</v>
      </c>
      <c r="J731" s="8" t="n">
        <v>0.003726851851851852</v>
      </c>
      <c r="K731" s="8" t="n">
        <v>0.004351851851851852</v>
      </c>
      <c r="L731" s="8" t="n">
        <v>0.004594907407407408</v>
      </c>
      <c r="M731" s="8" t="n">
        <v>0.004456018518518519</v>
      </c>
      <c r="N731" s="8" t="n">
        <v>0.003576388888888889</v>
      </c>
      <c r="O731" s="8" t="n">
        <v>0.004467592592592592</v>
      </c>
      <c r="P731" s="8" t="n">
        <v>0.001203703703703704</v>
      </c>
      <c r="Q731" s="8" t="n">
        <v>0.004409722222222222</v>
      </c>
      <c r="R731" s="8" t="n">
        <v>0.003414351851851852</v>
      </c>
      <c r="S731" s="8" t="n">
        <v>0.005011574074074074</v>
      </c>
      <c r="T731" s="8" t="n">
        <v>0.004861111111111111</v>
      </c>
      <c r="U731" s="8" t="n">
        <v>0.00443287037037037</v>
      </c>
      <c r="V731" t="inlineStr">
        <is>
          <t>–</t>
        </is>
      </c>
      <c r="W731">
        <f>E731 + G731 + I731 + K731 + M731 + O731 + Q731 + S731</f>
        <v/>
      </c>
      <c r="X731" s="9">
        <f>W731 / 8</f>
        <v/>
      </c>
      <c r="Y731" s="9">
        <f>MAX(ABS(E731 - X731), ABS(G731 - X731), ABS(I731 - X731), ABS(K731 - X731), ABS(M731 - X731), ABS(O731 - X731), ABS(Q731 - X731), ABS(S731 - X731))</f>
        <v/>
      </c>
      <c r="Z731" s="8" t="n">
        <v>0.06482638888888889</v>
      </c>
    </row>
    <row r="732">
      <c r="A732" t="inlineStr">
        <is>
          <t>Passingham, James (GBR)</t>
        </is>
      </c>
      <c r="B732" t="inlineStr">
        <is>
          <t>25-29</t>
        </is>
      </c>
      <c r="C732" t="inlineStr">
        <is>
          <t>2023 Birmingham</t>
        </is>
      </c>
      <c r="D732" t="inlineStr">
        <is>
          <t>HYROX</t>
        </is>
      </c>
      <c r="E732" s="8" t="n">
        <v>0.002638888888888889</v>
      </c>
      <c r="F732" s="8" t="n">
        <v>0.003090277777777778</v>
      </c>
      <c r="G732" s="8" t="n">
        <v>0.003611111111111111</v>
      </c>
      <c r="H732" s="8" t="n">
        <v>0.002268518518518519</v>
      </c>
      <c r="I732" s="8" t="n">
        <v>0.003946759259259259</v>
      </c>
      <c r="J732" s="8" t="n">
        <v>0.003449074074074074</v>
      </c>
      <c r="K732" s="8" t="n">
        <v>0.004039351851851852</v>
      </c>
      <c r="L732" s="8" t="n">
        <v>0.004768518518518518</v>
      </c>
      <c r="M732" s="8" t="n">
        <v>0.004282407407407408</v>
      </c>
      <c r="N732" s="8" t="n">
        <v>0.003530092592592592</v>
      </c>
      <c r="O732" s="8" t="n">
        <v>0.004247685185185185</v>
      </c>
      <c r="P732" s="8" t="n">
        <v>0.001956018518518518</v>
      </c>
      <c r="Q732" s="8" t="n">
        <v>0.00425925925925926</v>
      </c>
      <c r="R732" s="8" t="n">
        <v>0.003993055555555555</v>
      </c>
      <c r="S732" s="8" t="n">
        <v>0.005196759259259259</v>
      </c>
      <c r="T732" s="8" t="n">
        <v>0.005277777777777778</v>
      </c>
      <c r="U732" s="8" t="n">
        <v>0.004409722222222222</v>
      </c>
      <c r="V732" t="inlineStr">
        <is>
          <t>–</t>
        </is>
      </c>
      <c r="W732">
        <f>E732 + G732 + I732 + K732 + M732 + O732 + Q732 + S732</f>
        <v/>
      </c>
      <c r="X732" s="9">
        <f>W732 / 8</f>
        <v/>
      </c>
      <c r="Y732" s="9">
        <f>MAX(ABS(E732 - X732), ABS(G732 - X732), ABS(I732 - X732), ABS(K732 - X732), ABS(M732 - X732), ABS(O732 - X732), ABS(Q732 - X732), ABS(S732 - X732))</f>
        <v/>
      </c>
      <c r="Z732" s="8" t="n">
        <v>0.06487268518518519</v>
      </c>
    </row>
    <row r="733">
      <c r="A733" t="inlineStr">
        <is>
          <t>Thomas, Glen (GBR)</t>
        </is>
      </c>
      <c r="B733" t="inlineStr">
        <is>
          <t>30-34</t>
        </is>
      </c>
      <c r="C733" t="inlineStr">
        <is>
          <t>2023 Birmingham</t>
        </is>
      </c>
      <c r="D733" t="inlineStr">
        <is>
          <t>HYROX</t>
        </is>
      </c>
      <c r="E733" s="8" t="n">
        <v>0.002893518518518518</v>
      </c>
      <c r="F733" s="8" t="n">
        <v>0.003356481481481482</v>
      </c>
      <c r="G733" s="8" t="n">
        <v>0.003784722222222222</v>
      </c>
      <c r="H733" s="8" t="n">
        <v>0.002627314814814815</v>
      </c>
      <c r="I733" s="8" t="n">
        <v>0.004583333333333333</v>
      </c>
      <c r="J733" s="8" t="n">
        <v>0.004918981481481482</v>
      </c>
      <c r="K733" s="8" t="n">
        <v>0.004108796296296296</v>
      </c>
      <c r="L733" s="8" t="n">
        <v>0.003483796296296296</v>
      </c>
      <c r="M733" s="8" t="n">
        <v>0.003935185185185185</v>
      </c>
      <c r="N733" s="8" t="n">
        <v>0.003622685185185185</v>
      </c>
      <c r="O733" s="8" t="n">
        <v>0.003831018518518518</v>
      </c>
      <c r="P733" s="8" t="n">
        <v>0.001469907407407407</v>
      </c>
      <c r="Q733" s="8" t="n">
        <v>0.003773148148148148</v>
      </c>
      <c r="R733" s="8" t="n">
        <v>0.002905092592592593</v>
      </c>
      <c r="S733" s="8" t="n">
        <v>0.004224537037037037</v>
      </c>
      <c r="T733" s="8" t="n">
        <v>0.005173611111111111</v>
      </c>
      <c r="U733" s="8" t="n">
        <v>0.006354166666666667</v>
      </c>
      <c r="V733" t="inlineStr">
        <is>
          <t>–</t>
        </is>
      </c>
      <c r="W733">
        <f>E733 + G733 + I733 + K733 + M733 + O733 + Q733 + S733</f>
        <v/>
      </c>
      <c r="X733" s="9">
        <f>W733 / 8</f>
        <v/>
      </c>
      <c r="Y733" s="9">
        <f>MAX(ABS(E733 - X733), ABS(G733 - X733), ABS(I733 - X733), ABS(K733 - X733), ABS(M733 - X733), ABS(O733 - X733), ABS(Q733 - X733), ABS(S733 - X733))</f>
        <v/>
      </c>
      <c r="Z733" s="8" t="n">
        <v>0.06493055555555556</v>
      </c>
    </row>
    <row r="734">
      <c r="A734" t="inlineStr">
        <is>
          <t>Cullen, Andrew (GBR)</t>
        </is>
      </c>
      <c r="B734" t="inlineStr">
        <is>
          <t>40-44</t>
        </is>
      </c>
      <c r="C734" t="inlineStr">
        <is>
          <t>2023 Birmingham</t>
        </is>
      </c>
      <c r="D734" t="inlineStr">
        <is>
          <t>HYROX</t>
        </is>
      </c>
      <c r="E734" s="8" t="n">
        <v>0.0025</v>
      </c>
      <c r="F734" s="8" t="n">
        <v>0.00306712962962963</v>
      </c>
      <c r="G734" s="8" t="n">
        <v>0.003460648148148148</v>
      </c>
      <c r="H734" s="8" t="n">
        <v>0.002546296296296297</v>
      </c>
      <c r="I734" s="8" t="n">
        <v>0.003935185185185185</v>
      </c>
      <c r="J734" s="8" t="n">
        <v>0.004988425925925926</v>
      </c>
      <c r="K734" s="8" t="n">
        <v>0.004039351851851852</v>
      </c>
      <c r="L734" s="8" t="n">
        <v>0.004328703703703704</v>
      </c>
      <c r="M734" s="8" t="n">
        <v>0.004016203703703704</v>
      </c>
      <c r="N734" s="8" t="n">
        <v>0.003391203703703704</v>
      </c>
      <c r="O734" s="8" t="n">
        <v>0.004074074074074074</v>
      </c>
      <c r="P734" s="8" t="n">
        <v>0.00162037037037037</v>
      </c>
      <c r="Q734" s="8" t="n">
        <v>0.004166666666666667</v>
      </c>
      <c r="R734" s="8" t="n">
        <v>0.003449074074074074</v>
      </c>
      <c r="S734" s="8" t="n">
        <v>0.005057870370370371</v>
      </c>
      <c r="T734" s="8" t="n">
        <v>0.004594907407407408</v>
      </c>
      <c r="U734" s="8" t="n">
        <v>0.005810185185185186</v>
      </c>
      <c r="V734" t="inlineStr">
        <is>
          <t>–</t>
        </is>
      </c>
      <c r="W734">
        <f>E734 + G734 + I734 + K734 + M734 + O734 + Q734 + S734</f>
        <v/>
      </c>
      <c r="X734" s="9">
        <f>W734 / 8</f>
        <v/>
      </c>
      <c r="Y734" s="9">
        <f>MAX(ABS(E734 - X734), ABS(G734 - X734), ABS(I734 - X734), ABS(K734 - X734), ABS(M734 - X734), ABS(O734 - X734), ABS(Q734 - X734), ABS(S734 - X734))</f>
        <v/>
      </c>
      <c r="Z734" s="8" t="n">
        <v>0.06493055555555556</v>
      </c>
    </row>
    <row r="735">
      <c r="A735" t="inlineStr">
        <is>
          <t>Perks, Matt (GBR)</t>
        </is>
      </c>
      <c r="B735" t="inlineStr">
        <is>
          <t>30-34</t>
        </is>
      </c>
      <c r="C735" t="inlineStr">
        <is>
          <t>2023 Birmingham</t>
        </is>
      </c>
      <c r="D735" t="inlineStr">
        <is>
          <t>HYROX</t>
        </is>
      </c>
      <c r="E735" s="8" t="n">
        <v>0.002696759259259259</v>
      </c>
      <c r="F735" s="8" t="n">
        <v>0.002997685185185185</v>
      </c>
      <c r="G735" s="8" t="n">
        <v>0.003599537037037037</v>
      </c>
      <c r="H735" s="8" t="n">
        <v>0.001921296296296296</v>
      </c>
      <c r="I735" s="8" t="n">
        <v>0.003865740740740741</v>
      </c>
      <c r="J735" s="8" t="n">
        <v>0.003321759259259259</v>
      </c>
      <c r="K735" s="8" t="n">
        <v>0.003877314814814815</v>
      </c>
      <c r="L735" s="8" t="n">
        <v>0.004907407407407407</v>
      </c>
      <c r="M735" s="8" t="n">
        <v>0.004027777777777778</v>
      </c>
      <c r="N735" s="8" t="n">
        <v>0.003402777777777778</v>
      </c>
      <c r="O735" s="8" t="n">
        <v>0.004074074074074074</v>
      </c>
      <c r="P735" s="8" t="n">
        <v>0.001493055555555556</v>
      </c>
      <c r="Q735" s="8" t="n">
        <v>0.004108796296296296</v>
      </c>
      <c r="R735" s="8" t="n">
        <v>0.004386574074074074</v>
      </c>
      <c r="S735" s="8" t="n">
        <v>0.004641203703703704</v>
      </c>
      <c r="T735" s="8" t="n">
        <v>0.007893518518518518</v>
      </c>
      <c r="U735" s="8" t="n">
        <v>0.003900462962962963</v>
      </c>
      <c r="V735" t="inlineStr">
        <is>
          <t>–</t>
        </is>
      </c>
      <c r="W735">
        <f>E735 + G735 + I735 + K735 + M735 + O735 + Q735 + S735</f>
        <v/>
      </c>
      <c r="X735" s="9">
        <f>W735 / 8</f>
        <v/>
      </c>
      <c r="Y735" s="9">
        <f>MAX(ABS(E735 - X735), ABS(G735 - X735), ABS(I735 - X735), ABS(K735 - X735), ABS(M735 - X735), ABS(O735 - X735), ABS(Q735 - X735), ABS(S735 - X735))</f>
        <v/>
      </c>
      <c r="Z735" s="8" t="n">
        <v>0.06502314814814815</v>
      </c>
    </row>
    <row r="736">
      <c r="A736" t="inlineStr">
        <is>
          <t>Linfield, Richard (GBR)</t>
        </is>
      </c>
      <c r="B736" t="inlineStr">
        <is>
          <t>35-39</t>
        </is>
      </c>
      <c r="C736" t="inlineStr">
        <is>
          <t>2023 Birmingham</t>
        </is>
      </c>
      <c r="D736" t="inlineStr">
        <is>
          <t>HYROX</t>
        </is>
      </c>
      <c r="E736" s="8" t="n">
        <v>0.003009259259259259</v>
      </c>
      <c r="F736" s="8" t="n">
        <v>0.003252314814814815</v>
      </c>
      <c r="G736" s="8" t="n">
        <v>0.003819444444444444</v>
      </c>
      <c r="H736" s="8" t="n">
        <v>0.002743055555555555</v>
      </c>
      <c r="I736" s="8" t="n">
        <v>0.004236111111111112</v>
      </c>
      <c r="J736" s="8" t="n">
        <v>0.004270833333333333</v>
      </c>
      <c r="K736" s="8" t="n">
        <v>0.004583333333333333</v>
      </c>
      <c r="L736" s="8" t="n">
        <v>0.003738425925925926</v>
      </c>
      <c r="M736" s="8" t="n">
        <v>0.004502314814814815</v>
      </c>
      <c r="N736" s="8" t="n">
        <v>0.003576388888888889</v>
      </c>
      <c r="O736" s="8" t="n">
        <v>0.003969907407407407</v>
      </c>
      <c r="P736" s="8" t="n">
        <v>0.001388888888888889</v>
      </c>
      <c r="Q736" s="8" t="n">
        <v>0.003668981481481481</v>
      </c>
      <c r="R736" s="8" t="n">
        <v>0.003449074074074074</v>
      </c>
      <c r="S736" s="8" t="n">
        <v>0.004537037037037037</v>
      </c>
      <c r="T736" s="8" t="n">
        <v>0.005011574074074074</v>
      </c>
      <c r="U736" s="8" t="n">
        <v>0.005347222222222222</v>
      </c>
      <c r="V736" t="inlineStr">
        <is>
          <t>–</t>
        </is>
      </c>
      <c r="W736">
        <f>E736 + G736 + I736 + K736 + M736 + O736 + Q736 + S736</f>
        <v/>
      </c>
      <c r="X736" s="9">
        <f>W736 / 8</f>
        <v/>
      </c>
      <c r="Y736" s="9">
        <f>MAX(ABS(E736 - X736), ABS(G736 - X736), ABS(I736 - X736), ABS(K736 - X736), ABS(M736 - X736), ABS(O736 - X736), ABS(Q736 - X736), ABS(S736 - X736))</f>
        <v/>
      </c>
      <c r="Z736" s="8" t="n">
        <v>0.06503472222222222</v>
      </c>
    </row>
    <row r="737">
      <c r="A737" t="inlineStr">
        <is>
          <t>Cann, Lewis (GBR)</t>
        </is>
      </c>
      <c r="B737" t="inlineStr">
        <is>
          <t>25-29</t>
        </is>
      </c>
      <c r="C737" t="inlineStr">
        <is>
          <t>2023 Birmingham</t>
        </is>
      </c>
      <c r="D737" t="inlineStr">
        <is>
          <t>HYROX</t>
        </is>
      </c>
      <c r="E737" s="8" t="n">
        <v>0.002627314814814815</v>
      </c>
      <c r="F737" s="8" t="n">
        <v>0.002766203703703704</v>
      </c>
      <c r="G737" s="8" t="n">
        <v>0.003923611111111111</v>
      </c>
      <c r="H737" s="8" t="n">
        <v>0.003159722222222222</v>
      </c>
      <c r="I737" s="8" t="n">
        <v>0.003819444444444444</v>
      </c>
      <c r="J737" s="8" t="n">
        <v>0.003668981481481481</v>
      </c>
      <c r="K737" s="8" t="n">
        <v>0.003958333333333334</v>
      </c>
      <c r="L737" s="8" t="n">
        <v>0.003634259259259259</v>
      </c>
      <c r="M737" s="8" t="n">
        <v>0.004351851851851852</v>
      </c>
      <c r="N737" s="8" t="n">
        <v>0.003391203703703704</v>
      </c>
      <c r="O737" s="8" t="n">
        <v>0.004340277777777778</v>
      </c>
      <c r="P737" s="8" t="n">
        <v>0.001388888888888889</v>
      </c>
      <c r="Q737" s="8" t="n">
        <v>0.004351851851851852</v>
      </c>
      <c r="R737" s="8" t="n">
        <v>0.004039351851851852</v>
      </c>
      <c r="S737" s="8" t="n">
        <v>0.005925925925925926</v>
      </c>
      <c r="T737" s="8" t="n">
        <v>0.005011574074074074</v>
      </c>
      <c r="U737" s="8" t="n">
        <v>0.004791666666666666</v>
      </c>
      <c r="V737" t="inlineStr">
        <is>
          <t>–</t>
        </is>
      </c>
      <c r="W737">
        <f>E737 + G737 + I737 + K737 + M737 + O737 + Q737 + S737</f>
        <v/>
      </c>
      <c r="X737" s="9">
        <f>W737 / 8</f>
        <v/>
      </c>
      <c r="Y737" s="9">
        <f>MAX(ABS(E737 - X737), ABS(G737 - X737), ABS(I737 - X737), ABS(K737 - X737), ABS(M737 - X737), ABS(O737 - X737), ABS(Q737 - X737), ABS(S737 - X737))</f>
        <v/>
      </c>
      <c r="Z737" s="8" t="n">
        <v>0.0650462962962963</v>
      </c>
    </row>
    <row r="738">
      <c r="A738" t="inlineStr">
        <is>
          <t>Jenkins, Barry (GBR)</t>
        </is>
      </c>
      <c r="B738" t="inlineStr">
        <is>
          <t>40-44</t>
        </is>
      </c>
      <c r="C738" t="inlineStr">
        <is>
          <t>2023 Birmingham</t>
        </is>
      </c>
      <c r="D738" t="inlineStr">
        <is>
          <t>HYROX</t>
        </is>
      </c>
      <c r="E738" s="8" t="n">
        <v>0.002731481481481481</v>
      </c>
      <c r="F738" s="8" t="n">
        <v>0.003101851851851852</v>
      </c>
      <c r="G738" s="8" t="n">
        <v>0.003773148148148148</v>
      </c>
      <c r="H738" s="8" t="n">
        <v>0.003472222222222222</v>
      </c>
      <c r="I738" s="8" t="n">
        <v>0.004108796296296296</v>
      </c>
      <c r="J738" s="8" t="n">
        <v>0.004548611111111111</v>
      </c>
      <c r="K738" s="8" t="n">
        <v>0.003969907407407407</v>
      </c>
      <c r="L738" s="8" t="n">
        <v>0.002893518518518518</v>
      </c>
      <c r="M738" s="8" t="n">
        <v>0.00443287037037037</v>
      </c>
      <c r="N738" s="8" t="n">
        <v>0.003159722222222222</v>
      </c>
      <c r="O738" s="8" t="n">
        <v>0.004050925925925926</v>
      </c>
      <c r="P738" s="8" t="n">
        <v>0.001493055555555556</v>
      </c>
      <c r="Q738" s="8" t="n">
        <v>0.004097222222222223</v>
      </c>
      <c r="R738" s="8" t="n">
        <v>0.004247685185185185</v>
      </c>
      <c r="S738" s="8" t="n">
        <v>0.005023148148148148</v>
      </c>
      <c r="T738" s="8" t="n">
        <v>0.005775462962962963</v>
      </c>
      <c r="U738" s="8" t="n">
        <v>0.00425925925925926</v>
      </c>
      <c r="V738" t="inlineStr">
        <is>
          <t>–</t>
        </is>
      </c>
      <c r="W738">
        <f>E738 + G738 + I738 + K738 + M738 + O738 + Q738 + S738</f>
        <v/>
      </c>
      <c r="X738" s="9">
        <f>W738 / 8</f>
        <v/>
      </c>
      <c r="Y738" s="9">
        <f>MAX(ABS(E738 - X738), ABS(G738 - X738), ABS(I738 - X738), ABS(K738 - X738), ABS(M738 - X738), ABS(O738 - X738), ABS(Q738 - X738), ABS(S738 - X738))</f>
        <v/>
      </c>
      <c r="Z738" s="8" t="n">
        <v>0.0650462962962963</v>
      </c>
    </row>
    <row r="739">
      <c r="A739" t="inlineStr">
        <is>
          <t>Ackers, Matty (GBR)</t>
        </is>
      </c>
      <c r="B739" t="inlineStr">
        <is>
          <t>35-39</t>
        </is>
      </c>
      <c r="C739" t="inlineStr">
        <is>
          <t>2023 Birmingham</t>
        </is>
      </c>
      <c r="D739" t="inlineStr">
        <is>
          <t>HYROX</t>
        </is>
      </c>
      <c r="E739" s="8" t="n">
        <v>0.002627314814814815</v>
      </c>
      <c r="F739" s="8" t="n">
        <v>0.003043981481481481</v>
      </c>
      <c r="G739" s="8" t="n">
        <v>0.003761574074074074</v>
      </c>
      <c r="H739" s="8" t="n">
        <v>0.00244212962962963</v>
      </c>
      <c r="I739" s="8" t="n">
        <v>0.004027777777777778</v>
      </c>
      <c r="J739" s="8" t="n">
        <v>0.003506944444444444</v>
      </c>
      <c r="K739" s="8" t="n">
        <v>0.004085648148148148</v>
      </c>
      <c r="L739" s="8" t="n">
        <v>0.004375</v>
      </c>
      <c r="M739" s="8" t="n">
        <v>0.004224537037037037</v>
      </c>
      <c r="N739" s="8" t="n">
        <v>0.003263888888888889</v>
      </c>
      <c r="O739" s="8" t="n">
        <v>0.004108796296296296</v>
      </c>
      <c r="P739" s="8" t="n">
        <v>0.001701388888888889</v>
      </c>
      <c r="Q739" s="8" t="n">
        <v>0.004282407407407408</v>
      </c>
      <c r="R739" s="8" t="n">
        <v>0.003541666666666666</v>
      </c>
      <c r="S739" s="8" t="n">
        <v>0.004768518518518518</v>
      </c>
      <c r="T739" s="8" t="n">
        <v>0.007638888888888889</v>
      </c>
      <c r="U739" s="8" t="n">
        <v>0.003761574074074074</v>
      </c>
      <c r="V739" t="inlineStr">
        <is>
          <t>–</t>
        </is>
      </c>
      <c r="W739">
        <f>E739 + G739 + I739 + K739 + M739 + O739 + Q739 + S739</f>
        <v/>
      </c>
      <c r="X739" s="9">
        <f>W739 / 8</f>
        <v/>
      </c>
      <c r="Y739" s="9">
        <f>MAX(ABS(E739 - X739), ABS(G739 - X739), ABS(I739 - X739), ABS(K739 - X739), ABS(M739 - X739), ABS(O739 - X739), ABS(Q739 - X739), ABS(S739 - X739))</f>
        <v/>
      </c>
      <c r="Z739" s="8" t="n">
        <v>0.06505787037037038</v>
      </c>
    </row>
    <row r="740">
      <c r="A740" t="inlineStr">
        <is>
          <t>Henderson, John (GBR)</t>
        </is>
      </c>
      <c r="B740" t="inlineStr">
        <is>
          <t>35-39</t>
        </is>
      </c>
      <c r="C740" t="inlineStr">
        <is>
          <t>2023 Birmingham</t>
        </is>
      </c>
      <c r="D740" t="inlineStr">
        <is>
          <t>HYROX</t>
        </is>
      </c>
      <c r="E740" s="8" t="n">
        <v>0.0028125</v>
      </c>
      <c r="F740" s="8" t="n">
        <v>0.002928240740740741</v>
      </c>
      <c r="G740" s="8" t="n">
        <v>0.003923611111111111</v>
      </c>
      <c r="H740" s="8" t="n">
        <v>0.002835648148148148</v>
      </c>
      <c r="I740" s="8" t="n">
        <v>0.004305555555555556</v>
      </c>
      <c r="J740" s="8" t="n">
        <v>0.004097222222222223</v>
      </c>
      <c r="K740" s="8" t="n">
        <v>0.004282407407407408</v>
      </c>
      <c r="L740" s="8" t="n">
        <v>0.003252314814814815</v>
      </c>
      <c r="M740" s="8" t="n">
        <v>0.00449074074074074</v>
      </c>
      <c r="N740" s="8" t="n">
        <v>0.0034375</v>
      </c>
      <c r="O740" s="8" t="n">
        <v>0.004120370370370371</v>
      </c>
      <c r="P740" s="8" t="n">
        <v>0.001655092592592593</v>
      </c>
      <c r="Q740" s="8" t="n">
        <v>0.004120370370370371</v>
      </c>
      <c r="R740" s="8" t="n">
        <v>0.004085648148148148</v>
      </c>
      <c r="S740" s="8" t="n">
        <v>0.004965277777777778</v>
      </c>
      <c r="T740" s="8" t="n">
        <v>0.004386574074074074</v>
      </c>
      <c r="U740" s="8" t="n">
        <v>0.005462962962962963</v>
      </c>
      <c r="V740" t="inlineStr">
        <is>
          <t>–</t>
        </is>
      </c>
      <c r="W740">
        <f>E740 + G740 + I740 + K740 + M740 + O740 + Q740 + S740</f>
        <v/>
      </c>
      <c r="X740" s="9">
        <f>W740 / 8</f>
        <v/>
      </c>
      <c r="Y740" s="9">
        <f>MAX(ABS(E740 - X740), ABS(G740 - X740), ABS(I740 - X740), ABS(K740 - X740), ABS(M740 - X740), ABS(O740 - X740), ABS(Q740 - X740), ABS(S740 - X740))</f>
        <v/>
      </c>
      <c r="Z740" s="8" t="n">
        <v>0.06506944444444444</v>
      </c>
    </row>
    <row r="741">
      <c r="A741" t="inlineStr">
        <is>
          <t>Beevor, Ian (GBR)</t>
        </is>
      </c>
      <c r="B741" t="inlineStr">
        <is>
          <t>55-59</t>
        </is>
      </c>
      <c r="C741" t="inlineStr">
        <is>
          <t>2023 Birmingham</t>
        </is>
      </c>
      <c r="D741" t="inlineStr">
        <is>
          <t>HYROX</t>
        </is>
      </c>
      <c r="E741" s="8" t="n">
        <v>0.002777777777777778</v>
      </c>
      <c r="F741" s="8" t="n">
        <v>0.003194444444444445</v>
      </c>
      <c r="G741" s="8" t="n">
        <v>0.003946759259259259</v>
      </c>
      <c r="H741" s="8" t="n">
        <v>0.002974537037037037</v>
      </c>
      <c r="I741" s="8" t="n">
        <v>0.004120370370370371</v>
      </c>
      <c r="J741" s="8" t="n">
        <v>0.003715277777777778</v>
      </c>
      <c r="K741" s="8" t="n">
        <v>0.004236111111111112</v>
      </c>
      <c r="L741" s="8" t="n">
        <v>0.003634259259259259</v>
      </c>
      <c r="M741" s="8" t="n">
        <v>0.004328703703703704</v>
      </c>
      <c r="N741" s="8" t="n">
        <v>0.003715277777777778</v>
      </c>
      <c r="O741" s="8" t="n">
        <v>0.004201388888888889</v>
      </c>
      <c r="P741" s="8" t="n">
        <v>0.001631944444444445</v>
      </c>
      <c r="Q741" s="8" t="n">
        <v>0.004421296296296296</v>
      </c>
      <c r="R741" s="8" t="n">
        <v>0.004270833333333333</v>
      </c>
      <c r="S741" s="8" t="n">
        <v>0.0046875</v>
      </c>
      <c r="T741" s="8" t="n">
        <v>0.005011574074074074</v>
      </c>
      <c r="U741" s="8" t="n">
        <v>0.004305555555555556</v>
      </c>
      <c r="V741" t="inlineStr">
        <is>
          <t>–</t>
        </is>
      </c>
      <c r="W741">
        <f>E741 + G741 + I741 + K741 + M741 + O741 + Q741 + S741</f>
        <v/>
      </c>
      <c r="X741" s="9">
        <f>W741 / 8</f>
        <v/>
      </c>
      <c r="Y741" s="9">
        <f>MAX(ABS(E741 - X741), ABS(G741 - X741), ABS(I741 - X741), ABS(K741 - X741), ABS(M741 - X741), ABS(O741 - X741), ABS(Q741 - X741), ABS(S741 - X741))</f>
        <v/>
      </c>
      <c r="Z741" s="8" t="n">
        <v>0.06508101851851852</v>
      </c>
    </row>
    <row r="742">
      <c r="A742" t="inlineStr">
        <is>
          <t>Ferrigan, Tommy (GBR)</t>
        </is>
      </c>
      <c r="B742" t="inlineStr">
        <is>
          <t>45-49</t>
        </is>
      </c>
      <c r="C742" t="inlineStr">
        <is>
          <t>2023 Birmingham</t>
        </is>
      </c>
      <c r="D742" t="inlineStr">
        <is>
          <t>HYROX</t>
        </is>
      </c>
      <c r="E742" s="8" t="n">
        <v>0.002696759259259259</v>
      </c>
      <c r="F742" s="8" t="n">
        <v>0.003113425925925926</v>
      </c>
      <c r="G742" s="8" t="n">
        <v>0.003819444444444444</v>
      </c>
      <c r="H742" s="8" t="n">
        <v>0.001990740740740741</v>
      </c>
      <c r="I742" s="8" t="n">
        <v>0.003993055555555555</v>
      </c>
      <c r="J742" s="8" t="n">
        <v>0.003923611111111111</v>
      </c>
      <c r="K742" s="8" t="n">
        <v>0.004212962962962963</v>
      </c>
      <c r="L742" s="8" t="n">
        <v>0.004108796296296296</v>
      </c>
      <c r="M742" s="8" t="n">
        <v>0.004398148148148148</v>
      </c>
      <c r="N742" s="8" t="n">
        <v>0.003518518518518518</v>
      </c>
      <c r="O742" s="8" t="n">
        <v>0.004282407407407408</v>
      </c>
      <c r="P742" s="8" t="n">
        <v>0.001608796296296296</v>
      </c>
      <c r="Q742" s="8" t="n">
        <v>0.004409722222222222</v>
      </c>
      <c r="R742" s="8" t="n">
        <v>0.004201388888888889</v>
      </c>
      <c r="S742" s="8" t="n">
        <v>0.004699074074074074</v>
      </c>
      <c r="T742" s="8" t="n">
        <v>0.006423611111111111</v>
      </c>
      <c r="U742" s="8" t="n">
        <v>0.003796296296296296</v>
      </c>
      <c r="V742" t="inlineStr">
        <is>
          <t>–</t>
        </is>
      </c>
      <c r="W742">
        <f>E742 + G742 + I742 + K742 + M742 + O742 + Q742 + S742</f>
        <v/>
      </c>
      <c r="X742" s="9">
        <f>W742 / 8</f>
        <v/>
      </c>
      <c r="Y742" s="9">
        <f>MAX(ABS(E742 - X742), ABS(G742 - X742), ABS(I742 - X742), ABS(K742 - X742), ABS(M742 - X742), ABS(O742 - X742), ABS(Q742 - X742), ABS(S742 - X742))</f>
        <v/>
      </c>
      <c r="Z742" s="8" t="n">
        <v>0.06508101851851852</v>
      </c>
    </row>
    <row r="743">
      <c r="A743" t="inlineStr">
        <is>
          <t>Ralley, Gregory (GBR)</t>
        </is>
      </c>
      <c r="B743" t="inlineStr">
        <is>
          <t>U24</t>
        </is>
      </c>
      <c r="C743" t="inlineStr">
        <is>
          <t>2023 Birmingham</t>
        </is>
      </c>
      <c r="D743" t="inlineStr">
        <is>
          <t>HYROX</t>
        </is>
      </c>
      <c r="E743" s="8" t="n">
        <v>0.00318287037037037</v>
      </c>
      <c r="F743" s="8" t="n">
        <v>0.003194444444444445</v>
      </c>
      <c r="G743" s="8" t="n">
        <v>0.004178240740740741</v>
      </c>
      <c r="H743" s="8" t="n">
        <v>0.002847222222222222</v>
      </c>
      <c r="I743" s="8" t="n">
        <v>0.004293981481481481</v>
      </c>
      <c r="J743" s="8" t="n">
        <v>0.004328703703703704</v>
      </c>
      <c r="K743" s="8" t="n">
        <v>0.004270833333333333</v>
      </c>
      <c r="L743" s="8" t="n">
        <v>0.004143518518518519</v>
      </c>
      <c r="M743" s="8" t="n">
        <v>0.004050925925925926</v>
      </c>
      <c r="N743" s="8" t="n">
        <v>0.003263888888888889</v>
      </c>
      <c r="O743" s="8" t="n">
        <v>0.003900462962962963</v>
      </c>
      <c r="P743" s="8" t="n">
        <v>0.001226851851851852</v>
      </c>
      <c r="Q743" s="8" t="n">
        <v>0.003819444444444444</v>
      </c>
      <c r="R743" s="8" t="n">
        <v>0.003171296296296296</v>
      </c>
      <c r="S743" s="8" t="n">
        <v>0.004652777777777777</v>
      </c>
      <c r="T743" s="8" t="n">
        <v>0.004733796296296297</v>
      </c>
      <c r="U743" s="8" t="n">
        <v>0.005960648148148148</v>
      </c>
      <c r="V743" t="inlineStr">
        <is>
          <t>–</t>
        </is>
      </c>
      <c r="W743">
        <f>E743 + G743 + I743 + K743 + M743 + O743 + Q743 + S743</f>
        <v/>
      </c>
      <c r="X743" s="9">
        <f>W743 / 8</f>
        <v/>
      </c>
      <c r="Y743" s="9">
        <f>MAX(ABS(E743 - X743), ABS(G743 - X743), ABS(I743 - X743), ABS(K743 - X743), ABS(M743 - X743), ABS(O743 - X743), ABS(Q743 - X743), ABS(S743 - X743))</f>
        <v/>
      </c>
      <c r="Z743" s="8" t="n">
        <v>0.06512731481481482</v>
      </c>
    </row>
    <row r="744">
      <c r="A744" t="inlineStr">
        <is>
          <t>Mcivor, Craig (GBR)</t>
        </is>
      </c>
      <c r="B744" t="inlineStr">
        <is>
          <t>30-34</t>
        </is>
      </c>
      <c r="C744" t="inlineStr">
        <is>
          <t>2023 Birmingham</t>
        </is>
      </c>
      <c r="D744" t="inlineStr">
        <is>
          <t>HYROX</t>
        </is>
      </c>
      <c r="E744" s="8" t="n">
        <v>0.002685185185185185</v>
      </c>
      <c r="F744" s="8" t="n">
        <v>0.003206018518518519</v>
      </c>
      <c r="G744" s="8" t="n">
        <v>0.003599537037037037</v>
      </c>
      <c r="H744" s="8" t="n">
        <v>0.00349537037037037</v>
      </c>
      <c r="I744" s="8" t="n">
        <v>0.003865740740740741</v>
      </c>
      <c r="J744" s="8" t="n">
        <v>0.005601851851851852</v>
      </c>
      <c r="K744" s="8" t="n">
        <v>0.003888888888888889</v>
      </c>
      <c r="L744" s="8" t="n">
        <v>0.00400462962962963</v>
      </c>
      <c r="M744" s="8" t="n">
        <v>0.00400462962962963</v>
      </c>
      <c r="N744" s="8" t="n">
        <v>0.003541666666666666</v>
      </c>
      <c r="O744" s="8" t="n">
        <v>0.00400462962962963</v>
      </c>
      <c r="P744" s="8" t="n">
        <v>0.001840277777777778</v>
      </c>
      <c r="Q744" s="8" t="n">
        <v>0.004085648148148148</v>
      </c>
      <c r="R744" s="8" t="n">
        <v>0.003287037037037037</v>
      </c>
      <c r="S744" s="8" t="n">
        <v>0.004583333333333333</v>
      </c>
      <c r="T744" s="8" t="n">
        <v>0.004560185185185185</v>
      </c>
      <c r="U744" s="8" t="n">
        <v>0.004953703703703704</v>
      </c>
      <c r="V744" t="inlineStr">
        <is>
          <t>–</t>
        </is>
      </c>
      <c r="W744">
        <f>E744 + G744 + I744 + K744 + M744 + O744 + Q744 + S744</f>
        <v/>
      </c>
      <c r="X744" s="9">
        <f>W744 / 8</f>
        <v/>
      </c>
      <c r="Y744" s="9">
        <f>MAX(ABS(E744 - X744), ABS(G744 - X744), ABS(I744 - X744), ABS(K744 - X744), ABS(M744 - X744), ABS(O744 - X744), ABS(Q744 - X744), ABS(S744 - X744))</f>
        <v/>
      </c>
      <c r="Z744" s="8" t="n">
        <v>0.06512731481481482</v>
      </c>
    </row>
    <row r="745">
      <c r="A745" t="inlineStr">
        <is>
          <t>Paterson, Ian (GBR)</t>
        </is>
      </c>
      <c r="B745" t="inlineStr">
        <is>
          <t>60-64</t>
        </is>
      </c>
      <c r="C745" t="inlineStr">
        <is>
          <t>2023 Birmingham</t>
        </is>
      </c>
      <c r="D745" t="inlineStr">
        <is>
          <t>HYROX</t>
        </is>
      </c>
      <c r="E745" s="8" t="n">
        <v>0.002696759259259259</v>
      </c>
      <c r="F745" s="8" t="n">
        <v>0.003263888888888889</v>
      </c>
      <c r="G745" s="8" t="n">
        <v>0.003599537037037037</v>
      </c>
      <c r="H745" s="8" t="n">
        <v>0.003368055555555556</v>
      </c>
      <c r="I745" s="8" t="n">
        <v>0.003703703703703704</v>
      </c>
      <c r="J745" s="8" t="n">
        <v>0.006851851851851852</v>
      </c>
      <c r="K745" s="8" t="n">
        <v>0.003715277777777778</v>
      </c>
      <c r="L745" s="8" t="n">
        <v>0.003171296296296296</v>
      </c>
      <c r="M745" s="8" t="n">
        <v>0.00369212962962963</v>
      </c>
      <c r="N745" s="8" t="n">
        <v>0.003611111111111111</v>
      </c>
      <c r="O745" s="8" t="n">
        <v>0.003611111111111111</v>
      </c>
      <c r="P745" s="8" t="n">
        <v>0.001238425925925926</v>
      </c>
      <c r="Q745" s="8" t="n">
        <v>0.003703703703703704</v>
      </c>
      <c r="R745" s="8" t="n">
        <v>0.004409722222222222</v>
      </c>
      <c r="S745" s="8" t="n">
        <v>0.003935185185185185</v>
      </c>
      <c r="T745" s="8" t="n">
        <v>0.0059375</v>
      </c>
      <c r="U745" s="8" t="n">
        <v>0.004733796296296297</v>
      </c>
      <c r="V745" t="inlineStr">
        <is>
          <t>–</t>
        </is>
      </c>
      <c r="W745">
        <f>E745 + G745 + I745 + K745 + M745 + O745 + Q745 + S745</f>
        <v/>
      </c>
      <c r="X745" s="9">
        <f>W745 / 8</f>
        <v/>
      </c>
      <c r="Y745" s="9">
        <f>MAX(ABS(E745 - X745), ABS(G745 - X745), ABS(I745 - X745), ABS(K745 - X745), ABS(M745 - X745), ABS(O745 - X745), ABS(Q745 - X745), ABS(S745 - X745))</f>
        <v/>
      </c>
      <c r="Z745" s="8" t="n">
        <v>0.06513888888888889</v>
      </c>
    </row>
    <row r="746">
      <c r="A746" t="inlineStr">
        <is>
          <t>Rossiter, Aidan (GBR)</t>
        </is>
      </c>
      <c r="B746" t="inlineStr">
        <is>
          <t>35-39</t>
        </is>
      </c>
      <c r="C746" t="inlineStr">
        <is>
          <t>2023 Birmingham</t>
        </is>
      </c>
      <c r="D746" t="inlineStr">
        <is>
          <t>HYROX</t>
        </is>
      </c>
      <c r="E746" s="8" t="n">
        <v>0.002650462962962963</v>
      </c>
      <c r="F746" s="8" t="n">
        <v>0.003159722222222222</v>
      </c>
      <c r="G746" s="8" t="n">
        <v>0.003599537037037037</v>
      </c>
      <c r="H746" s="8" t="n">
        <v>0.003391203703703704</v>
      </c>
      <c r="I746" s="8" t="n">
        <v>0.004467592592592592</v>
      </c>
      <c r="J746" s="8" t="n">
        <v>0.003819444444444444</v>
      </c>
      <c r="K746" s="8" t="n">
        <v>0.004039351851851852</v>
      </c>
      <c r="L746" s="8" t="n">
        <v>0.002974537037037037</v>
      </c>
      <c r="M746" s="8" t="n">
        <v>0.004270833333333333</v>
      </c>
      <c r="N746" s="8" t="n">
        <v>0.003159722222222222</v>
      </c>
      <c r="O746" s="8" t="n">
        <v>0.004270833333333333</v>
      </c>
      <c r="P746" s="8" t="n">
        <v>0.001875</v>
      </c>
      <c r="Q746" s="8" t="n">
        <v>0.00431712962962963</v>
      </c>
      <c r="R746" s="8" t="n">
        <v>0.00306712962962963</v>
      </c>
      <c r="S746" s="8" t="n">
        <v>0.005011574074074074</v>
      </c>
      <c r="T746" s="8" t="n">
        <v>0.005462962962962963</v>
      </c>
      <c r="U746" s="8" t="n">
        <v>0.00568287037037037</v>
      </c>
      <c r="V746" t="inlineStr">
        <is>
          <t>–</t>
        </is>
      </c>
      <c r="W746">
        <f>E746 + G746 + I746 + K746 + M746 + O746 + Q746 + S746</f>
        <v/>
      </c>
      <c r="X746" s="9">
        <f>W746 / 8</f>
        <v/>
      </c>
      <c r="Y746" s="9">
        <f>MAX(ABS(E746 - X746), ABS(G746 - X746), ABS(I746 - X746), ABS(K746 - X746), ABS(M746 - X746), ABS(O746 - X746), ABS(Q746 - X746), ABS(S746 - X746))</f>
        <v/>
      </c>
      <c r="Z746" s="8" t="n">
        <v>0.06513888888888889</v>
      </c>
    </row>
    <row r="747">
      <c r="A747" t="inlineStr">
        <is>
          <t>Aitchison, Simon (GBR)</t>
        </is>
      </c>
      <c r="B747" t="inlineStr">
        <is>
          <t>35-39</t>
        </is>
      </c>
      <c r="C747" t="inlineStr">
        <is>
          <t>2023 Birmingham</t>
        </is>
      </c>
      <c r="D747" t="inlineStr">
        <is>
          <t>HYROX</t>
        </is>
      </c>
      <c r="E747" s="8" t="n">
        <v>0.003009259259259259</v>
      </c>
      <c r="F747" s="8" t="n">
        <v>0.003020833333333333</v>
      </c>
      <c r="G747" s="8" t="n">
        <v>0.004143518518518519</v>
      </c>
      <c r="H747" s="8" t="n">
        <v>0.002951388888888889</v>
      </c>
      <c r="I747" s="8" t="n">
        <v>0.004270833333333333</v>
      </c>
      <c r="J747" s="8" t="n">
        <v>0.003472222222222222</v>
      </c>
      <c r="K747" s="8" t="n">
        <v>0.004375</v>
      </c>
      <c r="L747" s="8" t="n">
        <v>0.004050925925925926</v>
      </c>
      <c r="M747" s="8" t="n">
        <v>0.004583333333333333</v>
      </c>
      <c r="N747" s="8" t="n">
        <v>0.003645833333333333</v>
      </c>
      <c r="O747" s="8" t="n">
        <v>0.004328703703703704</v>
      </c>
      <c r="P747" s="8" t="n">
        <v>0.00162037037037037</v>
      </c>
      <c r="Q747" s="8" t="n">
        <v>0.004351851851851852</v>
      </c>
      <c r="R747" s="8" t="n">
        <v>0.003819444444444444</v>
      </c>
      <c r="S747" s="8" t="n">
        <v>0.004710648148148148</v>
      </c>
      <c r="T747" s="8" t="n">
        <v>0.003703703703703704</v>
      </c>
      <c r="U747" s="8" t="n">
        <v>0.005196759259259259</v>
      </c>
      <c r="V747" t="inlineStr">
        <is>
          <t>–</t>
        </is>
      </c>
      <c r="W747">
        <f>E747 + G747 + I747 + K747 + M747 + O747 + Q747 + S747</f>
        <v/>
      </c>
      <c r="X747" s="9">
        <f>W747 / 8</f>
        <v/>
      </c>
      <c r="Y747" s="9">
        <f>MAX(ABS(E747 - X747), ABS(G747 - X747), ABS(I747 - X747), ABS(K747 - X747), ABS(M747 - X747), ABS(O747 - X747), ABS(Q747 - X747), ABS(S747 - X747))</f>
        <v/>
      </c>
      <c r="Z747" s="8" t="n">
        <v>0.06516203703703703</v>
      </c>
    </row>
    <row r="748">
      <c r="A748" t="inlineStr">
        <is>
          <t>Quinn, Brian (IRL)</t>
        </is>
      </c>
      <c r="B748" t="inlineStr">
        <is>
          <t>45-49</t>
        </is>
      </c>
      <c r="C748" t="inlineStr">
        <is>
          <t>2023 Birmingham</t>
        </is>
      </c>
      <c r="D748" t="inlineStr">
        <is>
          <t>HYROX</t>
        </is>
      </c>
      <c r="E748" s="8" t="n">
        <v>0.002743055555555555</v>
      </c>
      <c r="F748" s="8" t="n">
        <v>0.003159722222222222</v>
      </c>
      <c r="G748" s="8" t="n">
        <v>0.003761574074074074</v>
      </c>
      <c r="H748" s="8" t="n">
        <v>0.002546296296296297</v>
      </c>
      <c r="I748" s="8" t="n">
        <v>0.003993055555555555</v>
      </c>
      <c r="J748" s="8" t="n">
        <v>0.003599537037037037</v>
      </c>
      <c r="K748" s="8" t="n">
        <v>0.004050925925925926</v>
      </c>
      <c r="L748" s="8" t="n">
        <v>0.003958333333333334</v>
      </c>
      <c r="M748" s="8" t="n">
        <v>0.004606481481481481</v>
      </c>
      <c r="N748" s="8" t="n">
        <v>0.003391203703703704</v>
      </c>
      <c r="O748" s="8" t="n">
        <v>0.005069444444444444</v>
      </c>
      <c r="P748" s="8" t="n">
        <v>0.001527777777777778</v>
      </c>
      <c r="Q748" s="8" t="n">
        <v>0.005104166666666667</v>
      </c>
      <c r="R748" s="8" t="n">
        <v>0.004085648148148148</v>
      </c>
      <c r="S748" s="8" t="n">
        <v>0.005821759259259259</v>
      </c>
      <c r="T748" s="8" t="n">
        <v>0.003819444444444444</v>
      </c>
      <c r="U748" s="8" t="n">
        <v>0.004027777777777778</v>
      </c>
      <c r="V748" t="inlineStr">
        <is>
          <t>–</t>
        </is>
      </c>
      <c r="W748">
        <f>E748 + G748 + I748 + K748 + M748 + O748 + Q748 + S748</f>
        <v/>
      </c>
      <c r="X748" s="9">
        <f>W748 / 8</f>
        <v/>
      </c>
      <c r="Y748" s="9">
        <f>MAX(ABS(E748 - X748), ABS(G748 - X748), ABS(I748 - X748), ABS(K748 - X748), ABS(M748 - X748), ABS(O748 - X748), ABS(Q748 - X748), ABS(S748 - X748))</f>
        <v/>
      </c>
      <c r="Z748" s="8" t="n">
        <v>0.06517361111111111</v>
      </c>
    </row>
    <row r="749">
      <c r="A749" t="inlineStr">
        <is>
          <t>Bridges, Rob (GBR)</t>
        </is>
      </c>
      <c r="B749" t="inlineStr">
        <is>
          <t>40-44</t>
        </is>
      </c>
      <c r="C749" t="inlineStr">
        <is>
          <t>2023 Birmingham</t>
        </is>
      </c>
      <c r="D749" t="inlineStr">
        <is>
          <t>HYROX</t>
        </is>
      </c>
      <c r="E749" s="8" t="n">
        <v>0.002627314814814815</v>
      </c>
      <c r="F749" s="8" t="n">
        <v>0.002916666666666667</v>
      </c>
      <c r="G749" s="8" t="n">
        <v>0.003726851851851852</v>
      </c>
      <c r="H749" s="8" t="n">
        <v>0.002025462962962963</v>
      </c>
      <c r="I749" s="8" t="n">
        <v>0.004085648148148148</v>
      </c>
      <c r="J749" s="8" t="n">
        <v>0.003449074074074074</v>
      </c>
      <c r="K749" s="8" t="n">
        <v>0.003958333333333334</v>
      </c>
      <c r="L749" s="8" t="n">
        <v>0.004293981481481481</v>
      </c>
      <c r="M749" s="8" t="n">
        <v>0.004247685185185185</v>
      </c>
      <c r="N749" s="8" t="n">
        <v>0.003483796296296296</v>
      </c>
      <c r="O749" s="8" t="n">
        <v>0.004212962962962963</v>
      </c>
      <c r="P749" s="8" t="n">
        <v>0.001377314814814815</v>
      </c>
      <c r="Q749" s="8" t="n">
        <v>0.004097222222222223</v>
      </c>
      <c r="R749" s="8" t="n">
        <v>0.00349537037037037</v>
      </c>
      <c r="S749" s="8" t="n">
        <v>0.004791666666666666</v>
      </c>
      <c r="T749" s="8" t="n">
        <v>0.006585648148148148</v>
      </c>
      <c r="U749" s="8" t="n">
        <v>0.005902777777777778</v>
      </c>
      <c r="V749" t="inlineStr">
        <is>
          <t>–</t>
        </is>
      </c>
      <c r="W749">
        <f>E749 + G749 + I749 + K749 + M749 + O749 + Q749 + S749</f>
        <v/>
      </c>
      <c r="X749" s="9">
        <f>W749 / 8</f>
        <v/>
      </c>
      <c r="Y749" s="9">
        <f>MAX(ABS(E749 - X749), ABS(G749 - X749), ABS(I749 - X749), ABS(K749 - X749), ABS(M749 - X749), ABS(O749 - X749), ABS(Q749 - X749), ABS(S749 - X749))</f>
        <v/>
      </c>
      <c r="Z749" s="8" t="n">
        <v>0.06518518518518518</v>
      </c>
    </row>
    <row r="750">
      <c r="A750" t="inlineStr">
        <is>
          <t>Richmond, Alex (GBR)</t>
        </is>
      </c>
      <c r="B750" t="inlineStr">
        <is>
          <t>30-34</t>
        </is>
      </c>
      <c r="C750" t="inlineStr">
        <is>
          <t>2023 Birmingham</t>
        </is>
      </c>
      <c r="D750" t="inlineStr">
        <is>
          <t>HYROX</t>
        </is>
      </c>
      <c r="E750" s="8" t="n">
        <v>0.002766203703703704</v>
      </c>
      <c r="F750" s="8" t="n">
        <v>0.003333333333333334</v>
      </c>
      <c r="G750" s="8" t="n">
        <v>0.003645833333333333</v>
      </c>
      <c r="H750" s="8" t="n">
        <v>0.002928240740740741</v>
      </c>
      <c r="I750" s="8" t="n">
        <v>0.003854166666666667</v>
      </c>
      <c r="J750" s="8" t="n">
        <v>0.004282407407407408</v>
      </c>
      <c r="K750" s="8" t="n">
        <v>0.003888888888888889</v>
      </c>
      <c r="L750" s="8" t="n">
        <v>0.004537037037037037</v>
      </c>
      <c r="M750" s="8" t="n">
        <v>0.003773148148148148</v>
      </c>
      <c r="N750" s="8" t="n">
        <v>0.003287037037037037</v>
      </c>
      <c r="O750" s="8" t="n">
        <v>0.00375</v>
      </c>
      <c r="P750" s="8" t="n">
        <v>0.001400462962962963</v>
      </c>
      <c r="Q750" s="8" t="n">
        <v>0.003738425925925926</v>
      </c>
      <c r="R750" s="8" t="n">
        <v>0.004583333333333333</v>
      </c>
      <c r="S750" s="8" t="n">
        <v>0.004351851851851852</v>
      </c>
      <c r="T750" s="8" t="n">
        <v>0.00568287037037037</v>
      </c>
      <c r="U750" s="8" t="n">
        <v>0.005462962962962963</v>
      </c>
      <c r="V750" t="inlineStr">
        <is>
          <t>–</t>
        </is>
      </c>
      <c r="W750">
        <f>E750 + G750 + I750 + K750 + M750 + O750 + Q750 + S750</f>
        <v/>
      </c>
      <c r="X750" s="9">
        <f>W750 / 8</f>
        <v/>
      </c>
      <c r="Y750" s="9">
        <f>MAX(ABS(E750 - X750), ABS(G750 - X750), ABS(I750 - X750), ABS(K750 - X750), ABS(M750 - X750), ABS(O750 - X750), ABS(Q750 - X750), ABS(S750 - X750))</f>
        <v/>
      </c>
      <c r="Z750" s="8" t="n">
        <v>0.06518518518518518</v>
      </c>
    </row>
    <row r="751">
      <c r="A751" t="inlineStr">
        <is>
          <t>Glover, Guy (GBR)</t>
        </is>
      </c>
      <c r="B751" t="inlineStr">
        <is>
          <t>55-59</t>
        </is>
      </c>
      <c r="C751" t="inlineStr">
        <is>
          <t>2023 Birmingham</t>
        </is>
      </c>
      <c r="D751" t="inlineStr">
        <is>
          <t>HYROX</t>
        </is>
      </c>
      <c r="E751" s="8" t="n">
        <v>0.002881944444444444</v>
      </c>
      <c r="F751" s="8" t="n">
        <v>0.003020833333333333</v>
      </c>
      <c r="G751" s="8" t="n">
        <v>0.004050925925925926</v>
      </c>
      <c r="H751" s="8" t="n">
        <v>0.002361111111111111</v>
      </c>
      <c r="I751" s="8" t="n">
        <v>0.00431712962962963</v>
      </c>
      <c r="J751" s="8" t="n">
        <v>0.003171296296296296</v>
      </c>
      <c r="K751" s="8" t="n">
        <v>0.004421296296296296</v>
      </c>
      <c r="L751" s="8" t="n">
        <v>0.004050925925925926</v>
      </c>
      <c r="M751" s="8" t="n">
        <v>0.004722222222222222</v>
      </c>
      <c r="N751" s="8" t="n">
        <v>0.003726851851851852</v>
      </c>
      <c r="O751" s="8" t="n">
        <v>0.004710648148148148</v>
      </c>
      <c r="P751" s="8" t="n">
        <v>0.001886574074074074</v>
      </c>
      <c r="Q751" s="8" t="n">
        <v>0.004699074074074074</v>
      </c>
      <c r="R751" s="8" t="n">
        <v>0.003923611111111111</v>
      </c>
      <c r="S751" s="8" t="n">
        <v>0.0053125</v>
      </c>
      <c r="T751" s="8" t="n">
        <v>0.004282407407407408</v>
      </c>
      <c r="U751" s="8" t="n">
        <v>0.003773148148148148</v>
      </c>
      <c r="V751" t="inlineStr">
        <is>
          <t>–</t>
        </is>
      </c>
      <c r="W751">
        <f>E751 + G751 + I751 + K751 + M751 + O751 + Q751 + S751</f>
        <v/>
      </c>
      <c r="X751" s="9">
        <f>W751 / 8</f>
        <v/>
      </c>
      <c r="Y751" s="9">
        <f>MAX(ABS(E751 - X751), ABS(G751 - X751), ABS(I751 - X751), ABS(K751 - X751), ABS(M751 - X751), ABS(O751 - X751), ABS(Q751 - X751), ABS(S751 - X751))</f>
        <v/>
      </c>
      <c r="Z751" s="8" t="n">
        <v>0.06519675925925926</v>
      </c>
    </row>
    <row r="752">
      <c r="A752" t="inlineStr">
        <is>
          <t>Hind, Matthew (GBR)</t>
        </is>
      </c>
      <c r="B752" t="inlineStr">
        <is>
          <t>40-44</t>
        </is>
      </c>
      <c r="C752" t="inlineStr">
        <is>
          <t>2023 Birmingham</t>
        </is>
      </c>
      <c r="D752" t="inlineStr">
        <is>
          <t>HYROX</t>
        </is>
      </c>
      <c r="E752" s="8" t="n">
        <v>0.002962962962962963</v>
      </c>
      <c r="F752" s="8" t="n">
        <v>0.002939814814814815</v>
      </c>
      <c r="G752" s="8" t="n">
        <v>0.004201388888888889</v>
      </c>
      <c r="H752" s="8" t="n">
        <v>0.001909722222222222</v>
      </c>
      <c r="I752" s="8" t="n">
        <v>0.005046296296296296</v>
      </c>
      <c r="J752" s="8" t="n">
        <v>0.003240740740740741</v>
      </c>
      <c r="K752" s="8" t="n">
        <v>0.004675925925925926</v>
      </c>
      <c r="L752" s="8" t="n">
        <v>0.004201388888888889</v>
      </c>
      <c r="M752" s="8" t="n">
        <v>0.0046875</v>
      </c>
      <c r="N752" s="8" t="n">
        <v>0.003333333333333334</v>
      </c>
      <c r="O752" s="8" t="n">
        <v>0.004444444444444444</v>
      </c>
      <c r="P752" s="8" t="n">
        <v>0.001435185185185185</v>
      </c>
      <c r="Q752" s="8" t="n">
        <v>0.004363425925925926</v>
      </c>
      <c r="R752" s="8" t="n">
        <v>0.003877314814814815</v>
      </c>
      <c r="S752" s="8" t="n">
        <v>0.005162037037037037</v>
      </c>
      <c r="T752" s="8" t="n">
        <v>0.003321759259259259</v>
      </c>
      <c r="U752" s="8" t="n">
        <v>0.005520833333333333</v>
      </c>
      <c r="V752" t="inlineStr">
        <is>
          <t>–</t>
        </is>
      </c>
      <c r="W752">
        <f>E752 + G752 + I752 + K752 + M752 + O752 + Q752 + S752</f>
        <v/>
      </c>
      <c r="X752" s="9">
        <f>W752 / 8</f>
        <v/>
      </c>
      <c r="Y752" s="9">
        <f>MAX(ABS(E752 - X752), ABS(G752 - X752), ABS(I752 - X752), ABS(K752 - X752), ABS(M752 - X752), ABS(O752 - X752), ABS(Q752 - X752), ABS(S752 - X752))</f>
        <v/>
      </c>
      <c r="Z752" s="8" t="n">
        <v>0.06524305555555555</v>
      </c>
    </row>
    <row r="753">
      <c r="A753" t="inlineStr">
        <is>
          <t>Pearson, Kevin (GBR)</t>
        </is>
      </c>
      <c r="B753" t="inlineStr">
        <is>
          <t>50-54</t>
        </is>
      </c>
      <c r="C753" t="inlineStr">
        <is>
          <t>2023 Birmingham</t>
        </is>
      </c>
      <c r="D753" t="inlineStr">
        <is>
          <t>HYROX</t>
        </is>
      </c>
      <c r="E753" s="8" t="n">
        <v>0.002638888888888889</v>
      </c>
      <c r="F753" s="8" t="n">
        <v>0.003101851851851852</v>
      </c>
      <c r="G753" s="8" t="n">
        <v>0.003518518518518518</v>
      </c>
      <c r="H753" s="8" t="n">
        <v>0.003101851851851852</v>
      </c>
      <c r="I753" s="8" t="n">
        <v>0.003657407407407407</v>
      </c>
      <c r="J753" s="8" t="n">
        <v>0.004629629629629629</v>
      </c>
      <c r="K753" s="8" t="n">
        <v>0.003703703703703704</v>
      </c>
      <c r="L753" s="8" t="n">
        <v>0.004780092592592593</v>
      </c>
      <c r="M753" s="8" t="n">
        <v>0.003877314814814815</v>
      </c>
      <c r="N753" s="8" t="n">
        <v>0.003715277777777778</v>
      </c>
      <c r="O753" s="8" t="n">
        <v>0.003773148148148148</v>
      </c>
      <c r="P753" s="8" t="n">
        <v>0.001921296296296296</v>
      </c>
      <c r="Q753" s="8" t="n">
        <v>0.003842592592592593</v>
      </c>
      <c r="R753" s="8" t="n">
        <v>0.004386574074074074</v>
      </c>
      <c r="S753" s="8" t="n">
        <v>0.004398148148148148</v>
      </c>
      <c r="T753" s="8" t="n">
        <v>0.006493055555555556</v>
      </c>
      <c r="U753" s="8" t="n">
        <v>0.003842592592592593</v>
      </c>
      <c r="V753" t="inlineStr">
        <is>
          <t>–</t>
        </is>
      </c>
      <c r="W753">
        <f>E753 + G753 + I753 + K753 + M753 + O753 + Q753 + S753</f>
        <v/>
      </c>
      <c r="X753" s="9">
        <f>W753 / 8</f>
        <v/>
      </c>
      <c r="Y753" s="9">
        <f>MAX(ABS(E753 - X753), ABS(G753 - X753), ABS(I753 - X753), ABS(K753 - X753), ABS(M753 - X753), ABS(O753 - X753), ABS(Q753 - X753), ABS(S753 - X753))</f>
        <v/>
      </c>
      <c r="Z753" s="8" t="n">
        <v>0.06525462962962963</v>
      </c>
    </row>
    <row r="754">
      <c r="A754" t="inlineStr">
        <is>
          <t>North, Adam (GBR)</t>
        </is>
      </c>
      <c r="B754" t="inlineStr">
        <is>
          <t>25-29</t>
        </is>
      </c>
      <c r="C754" t="inlineStr">
        <is>
          <t>2023 Birmingham</t>
        </is>
      </c>
      <c r="D754" t="inlineStr">
        <is>
          <t>HYROX</t>
        </is>
      </c>
      <c r="E754" s="8" t="n">
        <v>0.002847222222222222</v>
      </c>
      <c r="F754" s="8" t="n">
        <v>0.003090277777777778</v>
      </c>
      <c r="G754" s="8" t="n">
        <v>0.003819444444444444</v>
      </c>
      <c r="H754" s="8" t="n">
        <v>0.003113425925925926</v>
      </c>
      <c r="I754" s="8" t="n">
        <v>0.004016203703703704</v>
      </c>
      <c r="J754" s="8" t="n">
        <v>0.004826388888888889</v>
      </c>
      <c r="K754" s="8" t="n">
        <v>0.004027777777777778</v>
      </c>
      <c r="L754" s="8" t="n">
        <v>0.005104166666666667</v>
      </c>
      <c r="M754" s="8" t="n">
        <v>0.004189814814814815</v>
      </c>
      <c r="N754" s="8" t="n">
        <v>0.00337962962962963</v>
      </c>
      <c r="O754" s="8" t="n">
        <v>0.003923611111111111</v>
      </c>
      <c r="P754" s="8" t="n">
        <v>0.001944444444444444</v>
      </c>
      <c r="Q754" s="8" t="n">
        <v>0.0040625</v>
      </c>
      <c r="R754" s="8" t="n">
        <v>0.003773148148148148</v>
      </c>
      <c r="S754" s="8" t="n">
        <v>0.004513888888888888</v>
      </c>
      <c r="T754" s="8" t="n">
        <v>0.004143518518518519</v>
      </c>
      <c r="U754" s="8" t="n">
        <v>0.004641203703703704</v>
      </c>
      <c r="V754" t="inlineStr">
        <is>
          <t>–</t>
        </is>
      </c>
      <c r="W754">
        <f>E754 + G754 + I754 + K754 + M754 + O754 + Q754 + S754</f>
        <v/>
      </c>
      <c r="X754" s="9">
        <f>W754 / 8</f>
        <v/>
      </c>
      <c r="Y754" s="9">
        <f>MAX(ABS(E754 - X754), ABS(G754 - X754), ABS(I754 - X754), ABS(K754 - X754), ABS(M754 - X754), ABS(O754 - X754), ABS(Q754 - X754), ABS(S754 - X754))</f>
        <v/>
      </c>
      <c r="Z754" s="8" t="n">
        <v>0.06528935185185185</v>
      </c>
    </row>
    <row r="755">
      <c r="A755" t="inlineStr">
        <is>
          <t>Ash, Stuart (GBR)</t>
        </is>
      </c>
      <c r="B755" t="inlineStr">
        <is>
          <t>35-39</t>
        </is>
      </c>
      <c r="C755" t="inlineStr">
        <is>
          <t>2023 Birmingham</t>
        </is>
      </c>
      <c r="D755" t="inlineStr">
        <is>
          <t>HYROX</t>
        </is>
      </c>
      <c r="E755" s="8" t="n">
        <v>0.0028125</v>
      </c>
      <c r="F755" s="8" t="n">
        <v>0.002951388888888889</v>
      </c>
      <c r="G755" s="8" t="n">
        <v>0.00380787037037037</v>
      </c>
      <c r="H755" s="8" t="n">
        <v>0.001956018518518518</v>
      </c>
      <c r="I755" s="8" t="n">
        <v>0.004120370370370371</v>
      </c>
      <c r="J755" s="8" t="n">
        <v>0.003900462962962963</v>
      </c>
      <c r="K755" s="8" t="n">
        <v>0.004236111111111112</v>
      </c>
      <c r="L755" s="8" t="n">
        <v>0.003356481481481482</v>
      </c>
      <c r="M755" s="8" t="n">
        <v>0.004502314814814815</v>
      </c>
      <c r="N755" s="8" t="n">
        <v>0.00349537037037037</v>
      </c>
      <c r="O755" s="8" t="n">
        <v>0.004675925925925926</v>
      </c>
      <c r="P755" s="8" t="n">
        <v>0.001736111111111111</v>
      </c>
      <c r="Q755" s="8" t="n">
        <v>0.004861111111111111</v>
      </c>
      <c r="R755" s="8" t="n">
        <v>0.003831018518518518</v>
      </c>
      <c r="S755" s="8" t="n">
        <v>0.005949074074074075</v>
      </c>
      <c r="T755" s="8" t="n">
        <v>0.004108796296296296</v>
      </c>
      <c r="U755" s="8" t="n">
        <v>0.005092592592592593</v>
      </c>
      <c r="V755" t="inlineStr">
        <is>
          <t>–</t>
        </is>
      </c>
      <c r="W755">
        <f>E755 + G755 + I755 + K755 + M755 + O755 + Q755 + S755</f>
        <v/>
      </c>
      <c r="X755" s="9">
        <f>W755 / 8</f>
        <v/>
      </c>
      <c r="Y755" s="9">
        <f>MAX(ABS(E755 - X755), ABS(G755 - X755), ABS(I755 - X755), ABS(K755 - X755), ABS(M755 - X755), ABS(O755 - X755), ABS(Q755 - X755), ABS(S755 - X755))</f>
        <v/>
      </c>
      <c r="Z755" s="8" t="n">
        <v>0.06530092592592593</v>
      </c>
    </row>
    <row r="756">
      <c r="A756" t="inlineStr">
        <is>
          <t>Richardson, Simon (GBR)</t>
        </is>
      </c>
      <c r="B756" t="inlineStr">
        <is>
          <t>55-59</t>
        </is>
      </c>
      <c r="C756" t="inlineStr">
        <is>
          <t>2023 Birmingham</t>
        </is>
      </c>
      <c r="D756" t="inlineStr">
        <is>
          <t>HYROX</t>
        </is>
      </c>
      <c r="E756" s="8" t="n">
        <v>0.003136574074074074</v>
      </c>
      <c r="F756" s="8" t="n">
        <v>0.003449074074074074</v>
      </c>
      <c r="G756" s="8" t="n">
        <v>0.003935185185185185</v>
      </c>
      <c r="H756" s="8" t="n">
        <v>0.002372685185185185</v>
      </c>
      <c r="I756" s="8" t="n">
        <v>0.00443287037037037</v>
      </c>
      <c r="J756" s="8" t="n">
        <v>0.002662037037037037</v>
      </c>
      <c r="K756" s="8" t="n">
        <v>0.004363425925925926</v>
      </c>
      <c r="L756" s="8" t="n">
        <v>0.004074074074074074</v>
      </c>
      <c r="M756" s="8" t="n">
        <v>0.004340277777777778</v>
      </c>
      <c r="N756" s="8" t="n">
        <v>0.003518518518518518</v>
      </c>
      <c r="O756" s="8" t="n">
        <v>0.004328703703703704</v>
      </c>
      <c r="P756" s="8" t="n">
        <v>0.001412037037037037</v>
      </c>
      <c r="Q756" s="8" t="n">
        <v>0.004201388888888889</v>
      </c>
      <c r="R756" s="8" t="n">
        <v>0.003958333333333334</v>
      </c>
      <c r="S756" s="8" t="n">
        <v>0.004583333333333333</v>
      </c>
      <c r="T756" s="8" t="n">
        <v>0.003877314814814815</v>
      </c>
      <c r="U756" s="8" t="n">
        <v>0.006793981481481482</v>
      </c>
      <c r="V756" t="inlineStr">
        <is>
          <t>–</t>
        </is>
      </c>
      <c r="W756">
        <f>E756 + G756 + I756 + K756 + M756 + O756 + Q756 + S756</f>
        <v/>
      </c>
      <c r="X756" s="9">
        <f>W756 / 8</f>
        <v/>
      </c>
      <c r="Y756" s="9">
        <f>MAX(ABS(E756 - X756), ABS(G756 - X756), ABS(I756 - X756), ABS(K756 - X756), ABS(M756 - X756), ABS(O756 - X756), ABS(Q756 - X756), ABS(S756 - X756))</f>
        <v/>
      </c>
      <c r="Z756" s="8" t="n">
        <v>0.06534722222222222</v>
      </c>
    </row>
    <row r="757">
      <c r="A757" t="inlineStr">
        <is>
          <t>Murphy, Anthony (GBR)</t>
        </is>
      </c>
      <c r="B757" t="inlineStr">
        <is>
          <t>40-44</t>
        </is>
      </c>
      <c r="C757" t="inlineStr">
        <is>
          <t>2023 Birmingham</t>
        </is>
      </c>
      <c r="D757" t="inlineStr">
        <is>
          <t>HYROX</t>
        </is>
      </c>
      <c r="E757" s="8" t="n">
        <v>0.002627314814814815</v>
      </c>
      <c r="F757" s="8" t="n">
        <v>0.003043981481481481</v>
      </c>
      <c r="G757" s="8" t="n">
        <v>0.004016203703703704</v>
      </c>
      <c r="H757" s="8" t="n">
        <v>0.002083333333333333</v>
      </c>
      <c r="I757" s="8" t="n">
        <v>0.004756944444444445</v>
      </c>
      <c r="J757" s="8" t="n">
        <v>0.003032407407407407</v>
      </c>
      <c r="K757" s="8" t="n">
        <v>0.004768518518518518</v>
      </c>
      <c r="L757" s="8" t="n">
        <v>0.005393518518518519</v>
      </c>
      <c r="M757" s="8" t="n">
        <v>0.004641203703703704</v>
      </c>
      <c r="N757" s="8" t="n">
        <v>0.003715277777777778</v>
      </c>
      <c r="O757" s="8" t="n">
        <v>0.004652777777777777</v>
      </c>
      <c r="P757" s="8" t="n">
        <v>0.001574074074074074</v>
      </c>
      <c r="Q757" s="8" t="n">
        <v>0.004791666666666666</v>
      </c>
      <c r="R757" s="8" t="n">
        <v>0.003310185185185185</v>
      </c>
      <c r="S757" s="8" t="n">
        <v>0.005081018518518519</v>
      </c>
      <c r="T757" s="8" t="n">
        <v>0.003287037037037037</v>
      </c>
      <c r="U757" s="8" t="n">
        <v>0.004710648148148148</v>
      </c>
      <c r="V757" t="inlineStr">
        <is>
          <t>–</t>
        </is>
      </c>
      <c r="W757">
        <f>E757 + G757 + I757 + K757 + M757 + O757 + Q757 + S757</f>
        <v/>
      </c>
      <c r="X757" s="9">
        <f>W757 / 8</f>
        <v/>
      </c>
      <c r="Y757" s="9">
        <f>MAX(ABS(E757 - X757), ABS(G757 - X757), ABS(I757 - X757), ABS(K757 - X757), ABS(M757 - X757), ABS(O757 - X757), ABS(Q757 - X757), ABS(S757 - X757))</f>
        <v/>
      </c>
      <c r="Z757" s="8" t="n">
        <v>0.06537037037037037</v>
      </c>
    </row>
    <row r="758">
      <c r="A758" t="inlineStr">
        <is>
          <t>Jones, Brendon (GBR)</t>
        </is>
      </c>
      <c r="B758" t="inlineStr">
        <is>
          <t>40-44</t>
        </is>
      </c>
      <c r="C758" t="inlineStr">
        <is>
          <t>2023 Birmingham</t>
        </is>
      </c>
      <c r="D758" t="inlineStr">
        <is>
          <t>HYROX</t>
        </is>
      </c>
      <c r="E758" s="8" t="n">
        <v>0.002881944444444444</v>
      </c>
      <c r="F758" s="8" t="n">
        <v>0.003148148148148148</v>
      </c>
      <c r="G758" s="8" t="n">
        <v>0.003738425925925926</v>
      </c>
      <c r="H758" s="8" t="n">
        <v>0.002534722222222222</v>
      </c>
      <c r="I758" s="8" t="n">
        <v>0.004166666666666667</v>
      </c>
      <c r="J758" s="8" t="n">
        <v>0.003854166666666667</v>
      </c>
      <c r="K758" s="8" t="n">
        <v>0.004074074074074074</v>
      </c>
      <c r="L758" s="8" t="n">
        <v>0.004548611111111111</v>
      </c>
      <c r="M758" s="8" t="n">
        <v>0.004074074074074074</v>
      </c>
      <c r="N758" s="8" t="n">
        <v>0.0034375</v>
      </c>
      <c r="O758" s="8" t="n">
        <v>0.00400462962962963</v>
      </c>
      <c r="P758" s="8" t="n">
        <v>0.001400462962962963</v>
      </c>
      <c r="Q758" s="8" t="n">
        <v>0.003854166666666667</v>
      </c>
      <c r="R758" s="8" t="n">
        <v>0.003356481481481482</v>
      </c>
      <c r="S758" s="8" t="n">
        <v>0.004537037037037037</v>
      </c>
      <c r="T758" s="8" t="n">
        <v>0.004675925925925926</v>
      </c>
      <c r="U758" s="8" t="n">
        <v>0.007199074074074074</v>
      </c>
      <c r="V758" t="inlineStr">
        <is>
          <t>–</t>
        </is>
      </c>
      <c r="W758">
        <f>E758 + G758 + I758 + K758 + M758 + O758 + Q758 + S758</f>
        <v/>
      </c>
      <c r="X758" s="9">
        <f>W758 / 8</f>
        <v/>
      </c>
      <c r="Y758" s="9">
        <f>MAX(ABS(E758 - X758), ABS(G758 - X758), ABS(I758 - X758), ABS(K758 - X758), ABS(M758 - X758), ABS(O758 - X758), ABS(Q758 - X758), ABS(S758 - X758))</f>
        <v/>
      </c>
      <c r="Z758" s="8" t="n">
        <v>0.0654050925925926</v>
      </c>
    </row>
    <row r="759">
      <c r="A759" t="inlineStr">
        <is>
          <t>Bowen, Simon (GBR)</t>
        </is>
      </c>
      <c r="B759" t="inlineStr">
        <is>
          <t>40-44</t>
        </is>
      </c>
      <c r="C759" t="inlineStr">
        <is>
          <t>2023 Birmingham</t>
        </is>
      </c>
      <c r="D759" t="inlineStr">
        <is>
          <t>HYROX</t>
        </is>
      </c>
      <c r="E759" s="8" t="n">
        <v>0.002488425925925926</v>
      </c>
      <c r="F759" s="8" t="n">
        <v>0.003090277777777778</v>
      </c>
      <c r="G759" s="8" t="n">
        <v>0.0034375</v>
      </c>
      <c r="H759" s="8" t="n">
        <v>0.002071759259259259</v>
      </c>
      <c r="I759" s="8" t="n">
        <v>0.003946759259259259</v>
      </c>
      <c r="J759" s="8" t="n">
        <v>0.003912037037037037</v>
      </c>
      <c r="K759" s="8" t="n">
        <v>0.003854166666666667</v>
      </c>
      <c r="L759" s="8" t="n">
        <v>0.005625</v>
      </c>
      <c r="M759" s="8" t="n">
        <v>0.004143518518518519</v>
      </c>
      <c r="N759" s="8" t="n">
        <v>0.003726851851851852</v>
      </c>
      <c r="O759" s="8" t="n">
        <v>0.00380787037037037</v>
      </c>
      <c r="P759" s="8" t="n">
        <v>0.001423611111111111</v>
      </c>
      <c r="Q759" s="8" t="n">
        <v>0.003726851851851852</v>
      </c>
      <c r="R759" s="8" t="n">
        <v>0.003333333333333334</v>
      </c>
      <c r="S759" s="8" t="n">
        <v>0.004675925925925926</v>
      </c>
      <c r="T759" s="8" t="n">
        <v>0.007615740740740741</v>
      </c>
      <c r="U759" s="8" t="n">
        <v>0.004641203703703704</v>
      </c>
      <c r="V759" t="inlineStr">
        <is>
          <t>–</t>
        </is>
      </c>
      <c r="W759">
        <f>E759 + G759 + I759 + K759 + M759 + O759 + Q759 + S759</f>
        <v/>
      </c>
      <c r="X759" s="9">
        <f>W759 / 8</f>
        <v/>
      </c>
      <c r="Y759" s="9">
        <f>MAX(ABS(E759 - X759), ABS(G759 - X759), ABS(I759 - X759), ABS(K759 - X759), ABS(M759 - X759), ABS(O759 - X759), ABS(Q759 - X759), ABS(S759 - X759))</f>
        <v/>
      </c>
      <c r="Z759" s="8" t="n">
        <v>0.0654050925925926</v>
      </c>
    </row>
    <row r="760">
      <c r="A760" t="inlineStr">
        <is>
          <t>Prowse, Lee (GBR)</t>
        </is>
      </c>
      <c r="B760" t="inlineStr">
        <is>
          <t>30-34</t>
        </is>
      </c>
      <c r="C760" t="inlineStr">
        <is>
          <t>2023 Birmingham</t>
        </is>
      </c>
      <c r="D760" t="inlineStr">
        <is>
          <t>HYROX</t>
        </is>
      </c>
      <c r="E760" s="8" t="n">
        <v>0.002523148148148148</v>
      </c>
      <c r="F760" s="8" t="n">
        <v>0.003009259259259259</v>
      </c>
      <c r="G760" s="8" t="n">
        <v>0.003368055555555556</v>
      </c>
      <c r="H760" s="8" t="n">
        <v>0.003391203703703704</v>
      </c>
      <c r="I760" s="8" t="n">
        <v>0.003761574074074074</v>
      </c>
      <c r="J760" s="8" t="n">
        <v>0.005150462962962963</v>
      </c>
      <c r="K760" s="8" t="n">
        <v>0.003865740740740741</v>
      </c>
      <c r="L760" s="8" t="n">
        <v>0.00443287037037037</v>
      </c>
      <c r="M760" s="8" t="n">
        <v>0.004027777777777778</v>
      </c>
      <c r="N760" s="8" t="n">
        <v>0.003368055555555556</v>
      </c>
      <c r="O760" s="8" t="n">
        <v>0.003611111111111111</v>
      </c>
      <c r="P760" s="8" t="n">
        <v>0.001458333333333333</v>
      </c>
      <c r="Q760" s="8" t="n">
        <v>0.00380787037037037</v>
      </c>
      <c r="R760" s="8" t="n">
        <v>0.005613425925925926</v>
      </c>
      <c r="S760" s="8" t="n">
        <v>0.004108796296296296</v>
      </c>
      <c r="T760" s="8" t="n">
        <v>0.005138888888888889</v>
      </c>
      <c r="U760" s="8" t="n">
        <v>0.004965277777777778</v>
      </c>
      <c r="V760" t="inlineStr">
        <is>
          <t>–</t>
        </is>
      </c>
      <c r="W760">
        <f>E760 + G760 + I760 + K760 + M760 + O760 + Q760 + S760</f>
        <v/>
      </c>
      <c r="X760" s="9">
        <f>W760 / 8</f>
        <v/>
      </c>
      <c r="Y760" s="9">
        <f>MAX(ABS(E760 - X760), ABS(G760 - X760), ABS(I760 - X760), ABS(K760 - X760), ABS(M760 - X760), ABS(O760 - X760), ABS(Q760 - X760), ABS(S760 - X760))</f>
        <v/>
      </c>
      <c r="Z760" s="8" t="n">
        <v>0.06549768518518519</v>
      </c>
    </row>
    <row r="761">
      <c r="A761" t="inlineStr">
        <is>
          <t>Kramer, Grant (GBR)</t>
        </is>
      </c>
      <c r="B761" t="inlineStr">
        <is>
          <t>35-39</t>
        </is>
      </c>
      <c r="C761" t="inlineStr">
        <is>
          <t>2023 Birmingham</t>
        </is>
      </c>
      <c r="D761" t="inlineStr">
        <is>
          <t>HYROX</t>
        </is>
      </c>
      <c r="E761" s="8" t="n">
        <v>0.002777777777777778</v>
      </c>
      <c r="F761" s="8" t="n">
        <v>0.003506944444444444</v>
      </c>
      <c r="G761" s="8" t="n">
        <v>0.003576388888888889</v>
      </c>
      <c r="H761" s="8" t="n">
        <v>0.002546296296296297</v>
      </c>
      <c r="I761" s="8" t="n">
        <v>0.003726851851851852</v>
      </c>
      <c r="J761" s="8" t="n">
        <v>0.00525462962962963</v>
      </c>
      <c r="K761" s="8" t="n">
        <v>0.003761574074074074</v>
      </c>
      <c r="L761" s="8" t="n">
        <v>0.003483796296296296</v>
      </c>
      <c r="M761" s="8" t="n">
        <v>0.003761574074074074</v>
      </c>
      <c r="N761" s="8" t="n">
        <v>0.003842592592592593</v>
      </c>
      <c r="O761" s="8" t="n">
        <v>0.003773148148148148</v>
      </c>
      <c r="P761" s="8" t="n">
        <v>0.001400462962962963</v>
      </c>
      <c r="Q761" s="8" t="n">
        <v>0.003854166666666667</v>
      </c>
      <c r="R761" s="8" t="n">
        <v>0.002916666666666667</v>
      </c>
      <c r="S761" s="8" t="n">
        <v>0.004479166666666667</v>
      </c>
      <c r="T761" s="8" t="n">
        <v>0.006782407407407407</v>
      </c>
      <c r="U761" s="8" t="n">
        <v>0.006215277777777778</v>
      </c>
      <c r="V761" t="inlineStr">
        <is>
          <t>–</t>
        </is>
      </c>
      <c r="W761">
        <f>E761 + G761 + I761 + K761 + M761 + O761 + Q761 + S761</f>
        <v/>
      </c>
      <c r="X761" s="9">
        <f>W761 / 8</f>
        <v/>
      </c>
      <c r="Y761" s="9">
        <f>MAX(ABS(E761 - X761), ABS(G761 - X761), ABS(I761 - X761), ABS(K761 - X761), ABS(M761 - X761), ABS(O761 - X761), ABS(Q761 - X761), ABS(S761 - X761))</f>
        <v/>
      </c>
      <c r="Z761" s="8" t="n">
        <v>0.06556712962962963</v>
      </c>
    </row>
    <row r="762">
      <c r="A762" t="inlineStr">
        <is>
          <t>Drewry, James (GBR)</t>
        </is>
      </c>
      <c r="B762" t="inlineStr">
        <is>
          <t>25-29</t>
        </is>
      </c>
      <c r="C762" t="inlineStr">
        <is>
          <t>2023 Birmingham</t>
        </is>
      </c>
      <c r="D762" t="inlineStr">
        <is>
          <t>HYROX</t>
        </is>
      </c>
      <c r="E762" s="8" t="n">
        <v>0.002662037037037037</v>
      </c>
      <c r="F762" s="8" t="n">
        <v>0.003148148148148148</v>
      </c>
      <c r="G762" s="8" t="n">
        <v>0.003587962962962963</v>
      </c>
      <c r="H762" s="8" t="n">
        <v>0.003009259259259259</v>
      </c>
      <c r="I762" s="8" t="n">
        <v>0.003796296296296296</v>
      </c>
      <c r="J762" s="8" t="n">
        <v>0.004236111111111112</v>
      </c>
      <c r="K762" s="8" t="n">
        <v>0.004120370370370371</v>
      </c>
      <c r="L762" s="8" t="n">
        <v>0.004247685185185185</v>
      </c>
      <c r="M762" s="8" t="n">
        <v>0.004270833333333333</v>
      </c>
      <c r="N762" s="8" t="n">
        <v>0.00337962962962963</v>
      </c>
      <c r="O762" s="8" t="n">
        <v>0.004201388888888889</v>
      </c>
      <c r="P762" s="8" t="n">
        <v>0.001782407407407407</v>
      </c>
      <c r="Q762" s="8" t="n">
        <v>0.004247685185185185</v>
      </c>
      <c r="R762" s="8" t="n">
        <v>0.003506944444444444</v>
      </c>
      <c r="S762" s="8" t="n">
        <v>0.004953703703703704</v>
      </c>
      <c r="T762" s="8" t="n">
        <v>0.005127314814814815</v>
      </c>
      <c r="U762" s="8" t="n">
        <v>0.005381944444444444</v>
      </c>
      <c r="V762" t="inlineStr">
        <is>
          <t>–</t>
        </is>
      </c>
      <c r="W762">
        <f>E762 + G762 + I762 + K762 + M762 + O762 + Q762 + S762</f>
        <v/>
      </c>
      <c r="X762" s="9">
        <f>W762 / 8</f>
        <v/>
      </c>
      <c r="Y762" s="9">
        <f>MAX(ABS(E762 - X762), ABS(G762 - X762), ABS(I762 - X762), ABS(K762 - X762), ABS(M762 - X762), ABS(O762 - X762), ABS(Q762 - X762), ABS(S762 - X762))</f>
        <v/>
      </c>
      <c r="Z762" s="8" t="n">
        <v>0.06556712962962963</v>
      </c>
    </row>
    <row r="763">
      <c r="A763" t="inlineStr">
        <is>
          <t>Brown, Nicky (GBR)</t>
        </is>
      </c>
      <c r="B763" t="inlineStr">
        <is>
          <t>45-49</t>
        </is>
      </c>
      <c r="C763" t="inlineStr">
        <is>
          <t>2023 Birmingham</t>
        </is>
      </c>
      <c r="D763" t="inlineStr">
        <is>
          <t>HYROX</t>
        </is>
      </c>
      <c r="E763" s="8" t="n">
        <v>0.002581018518518519</v>
      </c>
      <c r="F763" s="8" t="n">
        <v>0.002893518518518518</v>
      </c>
      <c r="G763" s="8" t="n">
        <v>0.003784722222222222</v>
      </c>
      <c r="H763" s="8" t="n">
        <v>0.002349537037037037</v>
      </c>
      <c r="I763" s="8" t="n">
        <v>0.003981481481481482</v>
      </c>
      <c r="J763" s="8" t="n">
        <v>0.003831018518518518</v>
      </c>
      <c r="K763" s="8" t="n">
        <v>0.0040625</v>
      </c>
      <c r="L763" s="8" t="n">
        <v>0.004409722222222222</v>
      </c>
      <c r="M763" s="8" t="n">
        <v>0.004502314814814815</v>
      </c>
      <c r="N763" s="8" t="n">
        <v>0.003217592592592593</v>
      </c>
      <c r="O763" s="8" t="n">
        <v>0.004421296296296296</v>
      </c>
      <c r="P763" s="8" t="n">
        <v>0.001446759259259259</v>
      </c>
      <c r="Q763" s="8" t="n">
        <v>0.004398148148148148</v>
      </c>
      <c r="R763" s="8" t="n">
        <v>0.004537037037037037</v>
      </c>
      <c r="S763" s="8" t="n">
        <v>0.004965277777777778</v>
      </c>
      <c r="T763" s="8" t="n">
        <v>0.005949074074074075</v>
      </c>
      <c r="U763" s="8" t="n">
        <v>0.004328703703703704</v>
      </c>
      <c r="V763" t="inlineStr">
        <is>
          <t>–</t>
        </is>
      </c>
      <c r="W763">
        <f>E763 + G763 + I763 + K763 + M763 + O763 + Q763 + S763</f>
        <v/>
      </c>
      <c r="X763" s="9">
        <f>W763 / 8</f>
        <v/>
      </c>
      <c r="Y763" s="9">
        <f>MAX(ABS(E763 - X763), ABS(G763 - X763), ABS(I763 - X763), ABS(K763 - X763), ABS(M763 - X763), ABS(O763 - X763), ABS(Q763 - X763), ABS(S763 - X763))</f>
        <v/>
      </c>
      <c r="Z763" s="8" t="n">
        <v>0.06557870370370371</v>
      </c>
    </row>
    <row r="764">
      <c r="A764" t="inlineStr">
        <is>
          <t>Wood, Spencer (GBR)</t>
        </is>
      </c>
      <c r="B764" t="inlineStr">
        <is>
          <t>45-49</t>
        </is>
      </c>
      <c r="C764" t="inlineStr">
        <is>
          <t>2023 Birmingham</t>
        </is>
      </c>
      <c r="D764" t="inlineStr">
        <is>
          <t>HYROX</t>
        </is>
      </c>
      <c r="E764" s="8" t="n">
        <v>0.002534722222222222</v>
      </c>
      <c r="F764" s="8" t="n">
        <v>0.003206018518518519</v>
      </c>
      <c r="G764" s="8" t="n">
        <v>0.003506944444444444</v>
      </c>
      <c r="H764" s="8" t="n">
        <v>0.002951388888888889</v>
      </c>
      <c r="I764" s="8" t="n">
        <v>0.003854166666666667</v>
      </c>
      <c r="J764" s="8" t="n">
        <v>0.004641203703703704</v>
      </c>
      <c r="K764" s="8" t="n">
        <v>0.003842592592592593</v>
      </c>
      <c r="L764" s="8" t="n">
        <v>0.003506944444444444</v>
      </c>
      <c r="M764" s="8" t="n">
        <v>0.004039351851851852</v>
      </c>
      <c r="N764" s="8" t="n">
        <v>0.003518518518518518</v>
      </c>
      <c r="O764" s="8" t="n">
        <v>0.00400462962962963</v>
      </c>
      <c r="P764" s="8" t="n">
        <v>0.001747685185185185</v>
      </c>
      <c r="Q764" s="8" t="n">
        <v>0.00400462962962963</v>
      </c>
      <c r="R764" s="8" t="n">
        <v>0.004143518518518519</v>
      </c>
      <c r="S764" s="8" t="n">
        <v>0.004236111111111112</v>
      </c>
      <c r="T764" s="8" t="n">
        <v>0.006099537037037037</v>
      </c>
      <c r="U764" s="8" t="n">
        <v>0.005833333333333334</v>
      </c>
      <c r="V764" t="inlineStr">
        <is>
          <t>–</t>
        </is>
      </c>
      <c r="W764">
        <f>E764 + G764 + I764 + K764 + M764 + O764 + Q764 + S764</f>
        <v/>
      </c>
      <c r="X764" s="9">
        <f>W764 / 8</f>
        <v/>
      </c>
      <c r="Y764" s="9">
        <f>MAX(ABS(E764 - X764), ABS(G764 - X764), ABS(I764 - X764), ABS(K764 - X764), ABS(M764 - X764), ABS(O764 - X764), ABS(Q764 - X764), ABS(S764 - X764))</f>
        <v/>
      </c>
      <c r="Z764" s="8" t="n">
        <v>0.06559027777777778</v>
      </c>
    </row>
    <row r="765">
      <c r="A765" t="inlineStr">
        <is>
          <t>Mackinnon, Sean (GBR)</t>
        </is>
      </c>
      <c r="B765" t="inlineStr">
        <is>
          <t>25-29</t>
        </is>
      </c>
      <c r="C765" t="inlineStr">
        <is>
          <t>2023 Birmingham</t>
        </is>
      </c>
      <c r="D765" t="inlineStr">
        <is>
          <t>HYROX</t>
        </is>
      </c>
      <c r="E765" s="8" t="n">
        <v>0.002789351851851852</v>
      </c>
      <c r="F765" s="8" t="n">
        <v>0.003171296296296296</v>
      </c>
      <c r="G765" s="8" t="n">
        <v>0.003564814814814815</v>
      </c>
      <c r="H765" s="8" t="n">
        <v>0.002256944444444444</v>
      </c>
      <c r="I765" s="8" t="n">
        <v>0.004016203703703704</v>
      </c>
      <c r="J765" s="8" t="n">
        <v>0.005578703703703704</v>
      </c>
      <c r="K765" s="8" t="n">
        <v>0.003981481481481482</v>
      </c>
      <c r="L765" s="8" t="n">
        <v>0.004131944444444444</v>
      </c>
      <c r="M765" s="8" t="n">
        <v>0.0040625</v>
      </c>
      <c r="N765" s="8" t="n">
        <v>0.003159722222222222</v>
      </c>
      <c r="O765" s="8" t="n">
        <v>0.003865740740740741</v>
      </c>
      <c r="P765" s="8" t="n">
        <v>0.001423611111111111</v>
      </c>
      <c r="Q765" s="8" t="n">
        <v>0.003993055555555555</v>
      </c>
      <c r="R765" s="8" t="n">
        <v>0.004328703703703704</v>
      </c>
      <c r="S765" s="8" t="n">
        <v>0.004363425925925926</v>
      </c>
      <c r="T765" s="8" t="n">
        <v>0.005277777777777778</v>
      </c>
      <c r="U765" s="8" t="n">
        <v>0.005763888888888889</v>
      </c>
      <c r="V765" t="inlineStr">
        <is>
          <t>–</t>
        </is>
      </c>
      <c r="W765">
        <f>E765 + G765 + I765 + K765 + M765 + O765 + Q765 + S765</f>
        <v/>
      </c>
      <c r="X765" s="9">
        <f>W765 / 8</f>
        <v/>
      </c>
      <c r="Y765" s="9">
        <f>MAX(ABS(E765 - X765), ABS(G765 - X765), ABS(I765 - X765), ABS(K765 - X765), ABS(M765 - X765), ABS(O765 - X765), ABS(Q765 - X765), ABS(S765 - X765))</f>
        <v/>
      </c>
      <c r="Z765" s="8" t="n">
        <v>0.06561342592592592</v>
      </c>
    </row>
    <row r="766">
      <c r="A766" t="inlineStr">
        <is>
          <t>Irons, Chris (GBR)</t>
        </is>
      </c>
      <c r="B766" t="inlineStr">
        <is>
          <t>35-39</t>
        </is>
      </c>
      <c r="C766" t="inlineStr">
        <is>
          <t>2023 Birmingham</t>
        </is>
      </c>
      <c r="D766" t="inlineStr">
        <is>
          <t>HYROX</t>
        </is>
      </c>
      <c r="E766" s="8" t="n">
        <v>0.002754629629629629</v>
      </c>
      <c r="F766" s="8" t="n">
        <v>0.003194444444444445</v>
      </c>
      <c r="G766" s="8" t="n">
        <v>0.003680555555555555</v>
      </c>
      <c r="H766" s="8" t="n">
        <v>0.003333333333333334</v>
      </c>
      <c r="I766" s="8" t="n">
        <v>0.0040625</v>
      </c>
      <c r="J766" s="8" t="n">
        <v>0.004803240740740741</v>
      </c>
      <c r="K766" s="8" t="n">
        <v>0.003865740740740741</v>
      </c>
      <c r="L766" s="8" t="n">
        <v>0.0040625</v>
      </c>
      <c r="M766" s="8" t="n">
        <v>0.004074074074074074</v>
      </c>
      <c r="N766" s="8" t="n">
        <v>0.003310185185185185</v>
      </c>
      <c r="O766" s="8" t="n">
        <v>0.003912037037037037</v>
      </c>
      <c r="P766" s="8" t="n">
        <v>0.001724537037037037</v>
      </c>
      <c r="Q766" s="8" t="n">
        <v>0.003842592592592593</v>
      </c>
      <c r="R766" s="8" t="n">
        <v>0.004444444444444444</v>
      </c>
      <c r="S766" s="8" t="n">
        <v>0.004537037037037037</v>
      </c>
      <c r="T766" s="8" t="n">
        <v>0.0046875</v>
      </c>
      <c r="U766" s="8" t="n">
        <v>0.005509259259259259</v>
      </c>
      <c r="V766" t="inlineStr">
        <is>
          <t>–</t>
        </is>
      </c>
      <c r="W766">
        <f>E766 + G766 + I766 + K766 + M766 + O766 + Q766 + S766</f>
        <v/>
      </c>
      <c r="X766" s="9">
        <f>W766 / 8</f>
        <v/>
      </c>
      <c r="Y766" s="9">
        <f>MAX(ABS(E766 - X766), ABS(G766 - X766), ABS(I766 - X766), ABS(K766 - X766), ABS(M766 - X766), ABS(O766 - X766), ABS(Q766 - X766), ABS(S766 - X766))</f>
        <v/>
      </c>
      <c r="Z766" s="8" t="n">
        <v>0.06572916666666667</v>
      </c>
    </row>
    <row r="767">
      <c r="A767" t="inlineStr">
        <is>
          <t>Miles, Tom (GBR)</t>
        </is>
      </c>
      <c r="B767" t="inlineStr">
        <is>
          <t>30-34</t>
        </is>
      </c>
      <c r="C767" t="inlineStr">
        <is>
          <t>2023 Birmingham</t>
        </is>
      </c>
      <c r="D767" t="inlineStr">
        <is>
          <t>HYROX</t>
        </is>
      </c>
      <c r="E767" s="8" t="n">
        <v>0.002511574074074074</v>
      </c>
      <c r="F767" s="8" t="n">
        <v>0.003136574074074074</v>
      </c>
      <c r="G767" s="8" t="n">
        <v>0.003518518518518518</v>
      </c>
      <c r="H767" s="8" t="n">
        <v>0.002754629629629629</v>
      </c>
      <c r="I767" s="8" t="n">
        <v>0.00431712962962963</v>
      </c>
      <c r="J767" s="8" t="n">
        <v>0.004826388888888889</v>
      </c>
      <c r="K767" s="8" t="n">
        <v>0.003888888888888889</v>
      </c>
      <c r="L767" s="8" t="n">
        <v>0.004803240740740741</v>
      </c>
      <c r="M767" s="8" t="n">
        <v>0.004016203703703704</v>
      </c>
      <c r="N767" s="8" t="n">
        <v>0.003310185185185185</v>
      </c>
      <c r="O767" s="8" t="n">
        <v>0.003645833333333333</v>
      </c>
      <c r="P767" s="8" t="n">
        <v>0.001608796296296296</v>
      </c>
      <c r="Q767" s="8" t="n">
        <v>0.003541666666666666</v>
      </c>
      <c r="R767" s="8" t="n">
        <v>0.004398148148148148</v>
      </c>
      <c r="S767" s="8" t="n">
        <v>0.004548611111111111</v>
      </c>
      <c r="T767" s="8" t="n">
        <v>0.006469907407407408</v>
      </c>
      <c r="U767" s="8" t="n">
        <v>0.004525462962962963</v>
      </c>
      <c r="V767" t="inlineStr">
        <is>
          <t>–</t>
        </is>
      </c>
      <c r="W767">
        <f>E767 + G767 + I767 + K767 + M767 + O767 + Q767 + S767</f>
        <v/>
      </c>
      <c r="X767" s="9">
        <f>W767 / 8</f>
        <v/>
      </c>
      <c r="Y767" s="9">
        <f>MAX(ABS(E767 - X767), ABS(G767 - X767), ABS(I767 - X767), ABS(K767 - X767), ABS(M767 - X767), ABS(O767 - X767), ABS(Q767 - X767), ABS(S767 - X767))</f>
        <v/>
      </c>
      <c r="Z767" s="8" t="n">
        <v>0.06572916666666667</v>
      </c>
    </row>
    <row r="768">
      <c r="A768" t="inlineStr">
        <is>
          <t>Clossparry, Luke (GBR)</t>
        </is>
      </c>
      <c r="B768" t="inlineStr">
        <is>
          <t>25-29</t>
        </is>
      </c>
      <c r="C768" t="inlineStr">
        <is>
          <t>2023 Birmingham</t>
        </is>
      </c>
      <c r="D768" t="inlineStr">
        <is>
          <t>HYROX</t>
        </is>
      </c>
      <c r="E768" s="8" t="n">
        <v>0.002685185185185185</v>
      </c>
      <c r="F768" s="8" t="n">
        <v>0.003356481481481482</v>
      </c>
      <c r="G768" s="8" t="n">
        <v>0.003611111111111111</v>
      </c>
      <c r="H768" s="8" t="n">
        <v>0.002916666666666667</v>
      </c>
      <c r="I768" s="8" t="n">
        <v>0.003981481481481482</v>
      </c>
      <c r="J768" s="8" t="n">
        <v>0.00568287037037037</v>
      </c>
      <c r="K768" s="8" t="n">
        <v>0.003946759259259259</v>
      </c>
      <c r="L768" s="8" t="n">
        <v>0.003587962962962963</v>
      </c>
      <c r="M768" s="8" t="n">
        <v>0.004039351851851852</v>
      </c>
      <c r="N768" s="8" t="n">
        <v>0.003564814814814815</v>
      </c>
      <c r="O768" s="8" t="n">
        <v>0.004027777777777778</v>
      </c>
      <c r="P768" s="8" t="n">
        <v>0.001724537037037037</v>
      </c>
      <c r="Q768" s="8" t="n">
        <v>0.004027777777777778</v>
      </c>
      <c r="R768" s="8" t="n">
        <v>0.0040625</v>
      </c>
      <c r="S768" s="8" t="n">
        <v>0.004502314814814815</v>
      </c>
      <c r="T768" s="8" t="n">
        <v>0.005219907407407407</v>
      </c>
      <c r="U768" s="8" t="n">
        <v>0.004965277777777778</v>
      </c>
      <c r="V768" t="inlineStr">
        <is>
          <t>–</t>
        </is>
      </c>
      <c r="W768">
        <f>E768 + G768 + I768 + K768 + M768 + O768 + Q768 + S768</f>
        <v/>
      </c>
      <c r="X768" s="9">
        <f>W768 / 8</f>
        <v/>
      </c>
      <c r="Y768" s="9">
        <f>MAX(ABS(E768 - X768), ABS(G768 - X768), ABS(I768 - X768), ABS(K768 - X768), ABS(M768 - X768), ABS(O768 - X768), ABS(Q768 - X768), ABS(S768 - X768))</f>
        <v/>
      </c>
      <c r="Z768" s="8" t="n">
        <v>0.06581018518518518</v>
      </c>
    </row>
    <row r="769">
      <c r="A769" t="inlineStr">
        <is>
          <t>Moreton, Elliot (GBR)</t>
        </is>
      </c>
      <c r="B769" t="inlineStr">
        <is>
          <t>25-29</t>
        </is>
      </c>
      <c r="C769" t="inlineStr">
        <is>
          <t>2023 Birmingham</t>
        </is>
      </c>
      <c r="D769" t="inlineStr">
        <is>
          <t>HYROX</t>
        </is>
      </c>
      <c r="E769" s="8" t="n">
        <v>0.00449074074074074</v>
      </c>
      <c r="F769" s="8" t="n">
        <v>0.003229166666666667</v>
      </c>
      <c r="G769" s="8" t="n">
        <v>0.003935185185185185</v>
      </c>
      <c r="H769" s="8" t="n">
        <v>0.002557870370370371</v>
      </c>
      <c r="I769" s="8" t="n">
        <v>0.004525462962962963</v>
      </c>
      <c r="J769" s="8" t="n">
        <v>0.003009259259259259</v>
      </c>
      <c r="K769" s="8" t="n">
        <v>0.004270833333333333</v>
      </c>
      <c r="L769" s="8" t="n">
        <v>0.003530092592592592</v>
      </c>
      <c r="M769" s="8" t="n">
        <v>0.004421296296296296</v>
      </c>
      <c r="N769" s="8" t="n">
        <v>0.003414351851851852</v>
      </c>
      <c r="O769" s="8" t="n">
        <v>0.004131944444444444</v>
      </c>
      <c r="P769" s="8" t="n">
        <v>0.001550925925925926</v>
      </c>
      <c r="Q769" s="8" t="n">
        <v>0.004305555555555556</v>
      </c>
      <c r="R769" s="8" t="n">
        <v>0.003287037037037037</v>
      </c>
      <c r="S769" s="8" t="n">
        <v>0.004652777777777777</v>
      </c>
      <c r="T769" s="8" t="n">
        <v>0.005659722222222222</v>
      </c>
      <c r="U769" s="8" t="n">
        <v>0.005</v>
      </c>
      <c r="V769" t="inlineStr">
        <is>
          <t>–</t>
        </is>
      </c>
      <c r="W769">
        <f>E769 + G769 + I769 + K769 + M769 + O769 + Q769 + S769</f>
        <v/>
      </c>
      <c r="X769" s="9">
        <f>W769 / 8</f>
        <v/>
      </c>
      <c r="Y769" s="9">
        <f>MAX(ABS(E769 - X769), ABS(G769 - X769), ABS(I769 - X769), ABS(K769 - X769), ABS(M769 - X769), ABS(O769 - X769), ABS(Q769 - X769), ABS(S769 - X769))</f>
        <v/>
      </c>
      <c r="Z769" s="8" t="n">
        <v>0.0658912037037037</v>
      </c>
    </row>
    <row r="770">
      <c r="A770" t="inlineStr">
        <is>
          <t>Tomlinson, David (GBR)</t>
        </is>
      </c>
      <c r="B770" t="inlineStr">
        <is>
          <t>25-29</t>
        </is>
      </c>
      <c r="C770" t="inlineStr">
        <is>
          <t>2023 Birmingham</t>
        </is>
      </c>
      <c r="D770" t="inlineStr">
        <is>
          <t>HYROX</t>
        </is>
      </c>
      <c r="E770" s="8" t="n">
        <v>0.002881944444444444</v>
      </c>
      <c r="F770" s="8" t="n">
        <v>0.002962962962962963</v>
      </c>
      <c r="G770" s="8" t="n">
        <v>0.003888888888888889</v>
      </c>
      <c r="H770" s="8" t="n">
        <v>0.002754629629629629</v>
      </c>
      <c r="I770" s="8" t="n">
        <v>0.004236111111111112</v>
      </c>
      <c r="J770" s="8" t="n">
        <v>0.004444444444444444</v>
      </c>
      <c r="K770" s="8" t="n">
        <v>0.004247685185185185</v>
      </c>
      <c r="L770" s="8" t="n">
        <v>0.003900462962962963</v>
      </c>
      <c r="M770" s="8" t="n">
        <v>0.004710648148148148</v>
      </c>
      <c r="N770" s="8" t="n">
        <v>0.003668981481481481</v>
      </c>
      <c r="O770" s="8" t="n">
        <v>0.004143518518518519</v>
      </c>
      <c r="P770" s="8" t="n">
        <v>0.001597222222222222</v>
      </c>
      <c r="Q770" s="8" t="n">
        <v>0.004039351851851852</v>
      </c>
      <c r="R770" s="8" t="n">
        <v>0.004108796296296296</v>
      </c>
      <c r="S770" s="8" t="n">
        <v>0.004560185185185185</v>
      </c>
      <c r="T770" s="8" t="n">
        <v>0.00474537037037037</v>
      </c>
      <c r="U770" s="8" t="n">
        <v>0.005138888888888889</v>
      </c>
      <c r="V770" t="inlineStr">
        <is>
          <t>–</t>
        </is>
      </c>
      <c r="W770">
        <f>E770 + G770 + I770 + K770 + M770 + O770 + Q770 + S770</f>
        <v/>
      </c>
      <c r="X770" s="9">
        <f>W770 / 8</f>
        <v/>
      </c>
      <c r="Y770" s="9">
        <f>MAX(ABS(E770 - X770), ABS(G770 - X770), ABS(I770 - X770), ABS(K770 - X770), ABS(M770 - X770), ABS(O770 - X770), ABS(Q770 - X770), ABS(S770 - X770))</f>
        <v/>
      </c>
      <c r="Z770" s="8" t="n">
        <v>0.06592592592592593</v>
      </c>
    </row>
    <row r="771">
      <c r="A771" t="inlineStr">
        <is>
          <t>Poke, Graham (GBR)</t>
        </is>
      </c>
      <c r="B771" t="inlineStr">
        <is>
          <t>35-39</t>
        </is>
      </c>
      <c r="C771" t="inlineStr">
        <is>
          <t>2023 Birmingham</t>
        </is>
      </c>
      <c r="D771" t="inlineStr">
        <is>
          <t>HYROX</t>
        </is>
      </c>
      <c r="E771" s="8" t="n">
        <v>0.002673611111111111</v>
      </c>
      <c r="F771" s="8" t="n">
        <v>0.003159722222222222</v>
      </c>
      <c r="G771" s="8" t="n">
        <v>0.003472222222222222</v>
      </c>
      <c r="H771" s="8" t="n">
        <v>0.002708333333333333</v>
      </c>
      <c r="I771" s="8" t="n">
        <v>0.004166666666666667</v>
      </c>
      <c r="J771" s="8" t="n">
        <v>0.004409722222222222</v>
      </c>
      <c r="K771" s="8" t="n">
        <v>0.003958333333333334</v>
      </c>
      <c r="L771" s="8" t="n">
        <v>0.004907407407407407</v>
      </c>
      <c r="M771" s="8" t="n">
        <v>0.004328703703703704</v>
      </c>
      <c r="N771" s="8" t="n">
        <v>0.00349537037037037</v>
      </c>
      <c r="O771" s="8" t="n">
        <v>0.004155092592592592</v>
      </c>
      <c r="P771" s="8" t="n">
        <v>0.001319444444444444</v>
      </c>
      <c r="Q771" s="8" t="n">
        <v>0.004131944444444444</v>
      </c>
      <c r="R771" s="8" t="n">
        <v>0.004571759259259259</v>
      </c>
      <c r="S771" s="8" t="n">
        <v>0.004791666666666666</v>
      </c>
      <c r="T771" s="8" t="n">
        <v>0.004826388888888889</v>
      </c>
      <c r="U771" s="8" t="n">
        <v>0.004953703703703704</v>
      </c>
      <c r="V771" t="inlineStr">
        <is>
          <t>–</t>
        </is>
      </c>
      <c r="W771">
        <f>E771 + G771 + I771 + K771 + M771 + O771 + Q771 + S771</f>
        <v/>
      </c>
      <c r="X771" s="9">
        <f>W771 / 8</f>
        <v/>
      </c>
      <c r="Y771" s="9">
        <f>MAX(ABS(E771 - X771), ABS(G771 - X771), ABS(I771 - X771), ABS(K771 - X771), ABS(M771 - X771), ABS(O771 - X771), ABS(Q771 - X771), ABS(S771 - X771))</f>
        <v/>
      </c>
      <c r="Z771" s="8" t="n">
        <v>0.0659375</v>
      </c>
    </row>
    <row r="772">
      <c r="A772" t="inlineStr">
        <is>
          <t>Ingle, Mark (GBR)</t>
        </is>
      </c>
      <c r="B772" t="inlineStr">
        <is>
          <t>50-54</t>
        </is>
      </c>
      <c r="C772" t="inlineStr">
        <is>
          <t>2023 Birmingham</t>
        </is>
      </c>
      <c r="D772" t="inlineStr">
        <is>
          <t>HYROX</t>
        </is>
      </c>
      <c r="E772" s="8" t="n">
        <v>0.002685185185185185</v>
      </c>
      <c r="F772" s="8" t="n">
        <v>0.003159722222222222</v>
      </c>
      <c r="G772" s="8" t="n">
        <v>0.003611111111111111</v>
      </c>
      <c r="H772" s="8" t="n">
        <v>0.002407407407407408</v>
      </c>
      <c r="I772" s="8" t="n">
        <v>0.003981481481481482</v>
      </c>
      <c r="J772" s="8" t="n">
        <v>0.004398148148148148</v>
      </c>
      <c r="K772" s="8" t="n">
        <v>0.004143518518518519</v>
      </c>
      <c r="L772" s="8" t="n">
        <v>0.004699074074074074</v>
      </c>
      <c r="M772" s="8" t="n">
        <v>0.004212962962962963</v>
      </c>
      <c r="N772" s="8" t="n">
        <v>0.00318287037037037</v>
      </c>
      <c r="O772" s="8" t="n">
        <v>0.004293981481481481</v>
      </c>
      <c r="P772" s="8" t="n">
        <v>0.001701388888888889</v>
      </c>
      <c r="Q772" s="8" t="n">
        <v>0.004363425925925926</v>
      </c>
      <c r="R772" s="8" t="n">
        <v>0.003946759259259259</v>
      </c>
      <c r="S772" s="8" t="n">
        <v>0.004791666666666666</v>
      </c>
      <c r="T772" s="8" t="n">
        <v>0.006689814814814815</v>
      </c>
      <c r="U772" s="8" t="n">
        <v>0.003773148148148148</v>
      </c>
      <c r="V772" t="inlineStr">
        <is>
          <t>–</t>
        </is>
      </c>
      <c r="W772">
        <f>E772 + G772 + I772 + K772 + M772 + O772 + Q772 + S772</f>
        <v/>
      </c>
      <c r="X772" s="9">
        <f>W772 / 8</f>
        <v/>
      </c>
      <c r="Y772" s="9">
        <f>MAX(ABS(E772 - X772), ABS(G772 - X772), ABS(I772 - X772), ABS(K772 - X772), ABS(M772 - X772), ABS(O772 - X772), ABS(Q772 - X772), ABS(S772 - X772))</f>
        <v/>
      </c>
      <c r="Z772" s="8" t="n">
        <v>0.06594907407407408</v>
      </c>
    </row>
    <row r="773">
      <c r="A773" t="inlineStr">
        <is>
          <t>Thompson, Felix (GBR)</t>
        </is>
      </c>
      <c r="B773" t="inlineStr">
        <is>
          <t>30-34</t>
        </is>
      </c>
      <c r="C773" t="inlineStr">
        <is>
          <t>2023 Birmingham</t>
        </is>
      </c>
      <c r="D773" t="inlineStr">
        <is>
          <t>HYROX</t>
        </is>
      </c>
      <c r="E773" s="8" t="n">
        <v>0.00318287037037037</v>
      </c>
      <c r="F773" s="8" t="n">
        <v>0.002951388888888889</v>
      </c>
      <c r="G773" s="8" t="n">
        <v>0.004120370370370371</v>
      </c>
      <c r="H773" s="8" t="n">
        <v>0.002604166666666667</v>
      </c>
      <c r="I773" s="8" t="n">
        <v>0.004756944444444445</v>
      </c>
      <c r="J773" s="8" t="n">
        <v>0.004479166666666667</v>
      </c>
      <c r="K773" s="8" t="n">
        <v>0.004629629629629629</v>
      </c>
      <c r="L773" s="8" t="n">
        <v>0.004363425925925926</v>
      </c>
      <c r="M773" s="8" t="n">
        <v>0.00443287037037037</v>
      </c>
      <c r="N773" s="8" t="n">
        <v>0.003275462962962963</v>
      </c>
      <c r="O773" s="8" t="n">
        <v>0.004270833333333333</v>
      </c>
      <c r="P773" s="8" t="n">
        <v>0.001215277777777778</v>
      </c>
      <c r="Q773" s="8" t="n">
        <v>0.003993055555555555</v>
      </c>
      <c r="R773" s="8" t="n">
        <v>0.002881944444444444</v>
      </c>
      <c r="S773" s="8" t="n">
        <v>0.004826388888888889</v>
      </c>
      <c r="T773" s="8" t="n">
        <v>0.00400462962962963</v>
      </c>
      <c r="U773" s="8" t="n">
        <v>0.006087962962962963</v>
      </c>
      <c r="V773" t="inlineStr">
        <is>
          <t>–</t>
        </is>
      </c>
      <c r="W773">
        <f>E773 + G773 + I773 + K773 + M773 + O773 + Q773 + S773</f>
        <v/>
      </c>
      <c r="X773" s="9">
        <f>W773 / 8</f>
        <v/>
      </c>
      <c r="Y773" s="9">
        <f>MAX(ABS(E773 - X773), ABS(G773 - X773), ABS(I773 - X773), ABS(K773 - X773), ABS(M773 - X773), ABS(O773 - X773), ABS(Q773 - X773), ABS(S773 - X773))</f>
        <v/>
      </c>
      <c r="Z773" s="8" t="n">
        <v>0.06598379629629629</v>
      </c>
    </row>
    <row r="774">
      <c r="A774" t="inlineStr">
        <is>
          <t>Walker, Matthew (GBR)</t>
        </is>
      </c>
      <c r="B774" t="inlineStr">
        <is>
          <t>25-29</t>
        </is>
      </c>
      <c r="C774" t="inlineStr">
        <is>
          <t>2023 Birmingham</t>
        </is>
      </c>
      <c r="D774" t="inlineStr">
        <is>
          <t>HYROX</t>
        </is>
      </c>
      <c r="E774" s="8" t="n">
        <v>0.002465277777777778</v>
      </c>
      <c r="F774" s="8" t="n">
        <v>0.002928240740740741</v>
      </c>
      <c r="G774" s="8" t="n">
        <v>0.003321759259259259</v>
      </c>
      <c r="H774" s="8" t="n">
        <v>0.002743055555555555</v>
      </c>
      <c r="I774" s="8" t="n">
        <v>0.004398148148148148</v>
      </c>
      <c r="J774" s="8" t="n">
        <v>0.003877314814814815</v>
      </c>
      <c r="K774" s="8" t="n">
        <v>0.004224537037037037</v>
      </c>
      <c r="L774" s="8" t="n">
        <v>0.003865740740740741</v>
      </c>
      <c r="M774" s="8" t="n">
        <v>0.003935185185185185</v>
      </c>
      <c r="N774" s="8" t="n">
        <v>0.003472222222222222</v>
      </c>
      <c r="O774" s="8" t="n">
        <v>0.00494212962962963</v>
      </c>
      <c r="P774" s="8" t="n">
        <v>0.00130787037037037</v>
      </c>
      <c r="Q774" s="8" t="n">
        <v>0.004363425925925926</v>
      </c>
      <c r="R774" s="8" t="n">
        <v>0.00349537037037037</v>
      </c>
      <c r="S774" s="8" t="n">
        <v>0.004953703703703704</v>
      </c>
      <c r="T774" s="8" t="n">
        <v>0.004166666666666667</v>
      </c>
      <c r="U774" s="8" t="n">
        <v>0.007627314814814815</v>
      </c>
      <c r="V774" t="inlineStr">
        <is>
          <t>–</t>
        </is>
      </c>
      <c r="W774">
        <f>E774 + G774 + I774 + K774 + M774 + O774 + Q774 + S774</f>
        <v/>
      </c>
      <c r="X774" s="9">
        <f>W774 / 8</f>
        <v/>
      </c>
      <c r="Y774" s="9">
        <f>MAX(ABS(E774 - X774), ABS(G774 - X774), ABS(I774 - X774), ABS(K774 - X774), ABS(M774 - X774), ABS(O774 - X774), ABS(Q774 - X774), ABS(S774 - X774))</f>
        <v/>
      </c>
      <c r="Z774" s="8" t="n">
        <v>0.06598379629629629</v>
      </c>
    </row>
    <row r="775">
      <c r="A775" t="inlineStr">
        <is>
          <t>Beachell, Ben (GBR)</t>
        </is>
      </c>
      <c r="B775" t="inlineStr">
        <is>
          <t>50-54</t>
        </is>
      </c>
      <c r="C775" t="inlineStr">
        <is>
          <t>2023 Birmingham</t>
        </is>
      </c>
      <c r="D775" t="inlineStr">
        <is>
          <t>HYROX</t>
        </is>
      </c>
      <c r="E775" s="8" t="n">
        <v>0.002997685185185185</v>
      </c>
      <c r="F775" s="8" t="n">
        <v>0.003275462962962963</v>
      </c>
      <c r="G775" s="8" t="n">
        <v>0.003506944444444444</v>
      </c>
      <c r="H775" s="8" t="n">
        <v>0.002465277777777778</v>
      </c>
      <c r="I775" s="8" t="n">
        <v>0.003668981481481481</v>
      </c>
      <c r="J775" s="8" t="n">
        <v>0.005196759259259259</v>
      </c>
      <c r="K775" s="8" t="n">
        <v>0.004155092592592592</v>
      </c>
      <c r="L775" s="8" t="n">
        <v>0.005590277777777777</v>
      </c>
      <c r="M775" s="8" t="n">
        <v>0.004097222222222223</v>
      </c>
      <c r="N775" s="8" t="n">
        <v>0.003715277777777778</v>
      </c>
      <c r="O775" s="8" t="n">
        <v>0.003912037037037037</v>
      </c>
      <c r="P775" s="8" t="n">
        <v>0.001388888888888889</v>
      </c>
      <c r="Q775" s="8" t="n">
        <v>0.003958333333333334</v>
      </c>
      <c r="R775" s="8" t="n">
        <v>0.003715277777777778</v>
      </c>
      <c r="S775" s="8" t="n">
        <v>0.004097222222222223</v>
      </c>
      <c r="T775" s="8" t="n">
        <v>0.006030092592592593</v>
      </c>
      <c r="U775" s="8" t="n">
        <v>0.00431712962962963</v>
      </c>
      <c r="V775" t="inlineStr">
        <is>
          <t>–</t>
        </is>
      </c>
      <c r="W775">
        <f>E775 + G775 + I775 + K775 + M775 + O775 + Q775 + S775</f>
        <v/>
      </c>
      <c r="X775" s="9">
        <f>W775 / 8</f>
        <v/>
      </c>
      <c r="Y775" s="9">
        <f>MAX(ABS(E775 - X775), ABS(G775 - X775), ABS(I775 - X775), ABS(K775 - X775), ABS(M775 - X775), ABS(O775 - X775), ABS(Q775 - X775), ABS(S775 - X775))</f>
        <v/>
      </c>
      <c r="Z775" s="8" t="n">
        <v>0.06599537037037037</v>
      </c>
    </row>
    <row r="776">
      <c r="A776" t="inlineStr">
        <is>
          <t>Pugh, Darrell (GBR)</t>
        </is>
      </c>
      <c r="B776" t="inlineStr">
        <is>
          <t>55-59</t>
        </is>
      </c>
      <c r="C776" t="inlineStr">
        <is>
          <t>2023 Birmingham</t>
        </is>
      </c>
      <c r="D776" t="inlineStr">
        <is>
          <t>HYROX</t>
        </is>
      </c>
      <c r="E776" s="8" t="n">
        <v>0.002847222222222222</v>
      </c>
      <c r="F776" s="8" t="n">
        <v>0.003240740740740741</v>
      </c>
      <c r="G776" s="8" t="n">
        <v>0.003958333333333334</v>
      </c>
      <c r="H776" s="8" t="n">
        <v>0.002627314814814815</v>
      </c>
      <c r="I776" s="8" t="n">
        <v>0.004050925925925926</v>
      </c>
      <c r="J776" s="8" t="n">
        <v>0.004293981481481481</v>
      </c>
      <c r="K776" s="8" t="n">
        <v>0.004270833333333333</v>
      </c>
      <c r="L776" s="8" t="n">
        <v>0.004212962962962963</v>
      </c>
      <c r="M776" s="8" t="n">
        <v>0.004421296296296296</v>
      </c>
      <c r="N776" s="8" t="n">
        <v>0.003518518518518518</v>
      </c>
      <c r="O776" s="8" t="n">
        <v>0.004097222222222223</v>
      </c>
      <c r="P776" s="8" t="n">
        <v>0.001261574074074074</v>
      </c>
      <c r="Q776" s="8" t="n">
        <v>0.004039351851851852</v>
      </c>
      <c r="R776" s="8" t="n">
        <v>0.004780092592592593</v>
      </c>
      <c r="S776" s="8" t="n">
        <v>0.004398148148148148</v>
      </c>
      <c r="T776" s="8" t="n">
        <v>0.005543981481481481</v>
      </c>
      <c r="U776" s="8" t="n">
        <v>0.004606481481481481</v>
      </c>
      <c r="V776" t="inlineStr">
        <is>
          <t>–</t>
        </is>
      </c>
      <c r="W776">
        <f>E776 + G776 + I776 + K776 + M776 + O776 + Q776 + S776</f>
        <v/>
      </c>
      <c r="X776" s="9">
        <f>W776 / 8</f>
        <v/>
      </c>
      <c r="Y776" s="9">
        <f>MAX(ABS(E776 - X776), ABS(G776 - X776), ABS(I776 - X776), ABS(K776 - X776), ABS(M776 - X776), ABS(O776 - X776), ABS(Q776 - X776), ABS(S776 - X776))</f>
        <v/>
      </c>
      <c r="Z776" s="8" t="n">
        <v>0.06607638888888889</v>
      </c>
    </row>
    <row r="777">
      <c r="A777" t="inlineStr">
        <is>
          <t>Noon, Jack (GBR)</t>
        </is>
      </c>
      <c r="B777" t="inlineStr">
        <is>
          <t>25-29</t>
        </is>
      </c>
      <c r="C777" t="inlineStr">
        <is>
          <t>2023 Birmingham</t>
        </is>
      </c>
      <c r="D777" t="inlineStr">
        <is>
          <t>HYROX</t>
        </is>
      </c>
      <c r="E777" s="8" t="n">
        <v>0.002743055555555555</v>
      </c>
      <c r="F777" s="8" t="n">
        <v>0.003020833333333333</v>
      </c>
      <c r="G777" s="8" t="n">
        <v>0.003506944444444444</v>
      </c>
      <c r="H777" s="8" t="n">
        <v>0.002361111111111111</v>
      </c>
      <c r="I777" s="8" t="n">
        <v>0.003854166666666667</v>
      </c>
      <c r="J777" s="8" t="n">
        <v>0.003796296296296296</v>
      </c>
      <c r="K777" s="8" t="n">
        <v>0.003981481481481482</v>
      </c>
      <c r="L777" s="8" t="n">
        <v>0.004074074074074074</v>
      </c>
      <c r="M777" s="8" t="n">
        <v>0.004375</v>
      </c>
      <c r="N777" s="8" t="n">
        <v>0.003113425925925926</v>
      </c>
      <c r="O777" s="8" t="n">
        <v>0.004606481481481481</v>
      </c>
      <c r="P777" s="8" t="n">
        <v>0.001689814814814815</v>
      </c>
      <c r="Q777" s="8" t="n">
        <v>0.004849537037037037</v>
      </c>
      <c r="R777" s="8" t="n">
        <v>0.00431712962962963</v>
      </c>
      <c r="S777" s="8" t="n">
        <v>0.00542824074074074</v>
      </c>
      <c r="T777" s="8" t="n">
        <v>0.005</v>
      </c>
      <c r="U777" s="8" t="n">
        <v>0.005439814814814815</v>
      </c>
      <c r="V777" t="inlineStr">
        <is>
          <t>–</t>
        </is>
      </c>
      <c r="W777">
        <f>E777 + G777 + I777 + K777 + M777 + O777 + Q777 + S777</f>
        <v/>
      </c>
      <c r="X777" s="9">
        <f>W777 / 8</f>
        <v/>
      </c>
      <c r="Y777" s="9">
        <f>MAX(ABS(E777 - X777), ABS(G777 - X777), ABS(I777 - X777), ABS(K777 - X777), ABS(M777 - X777), ABS(O777 - X777), ABS(Q777 - X777), ABS(S777 - X777))</f>
        <v/>
      </c>
      <c r="Z777" s="8" t="n">
        <v>0.06608796296296296</v>
      </c>
    </row>
    <row r="778">
      <c r="A778" t="inlineStr">
        <is>
          <t>Welch, Chris (GBR)</t>
        </is>
      </c>
      <c r="B778" t="inlineStr">
        <is>
          <t>35-39</t>
        </is>
      </c>
      <c r="C778" t="inlineStr">
        <is>
          <t>2023 Birmingham</t>
        </is>
      </c>
      <c r="D778" t="inlineStr">
        <is>
          <t>HYROX</t>
        </is>
      </c>
      <c r="E778" s="8" t="n">
        <v>0.002847222222222222</v>
      </c>
      <c r="F778" s="8" t="n">
        <v>0.003240740740740741</v>
      </c>
      <c r="G778" s="8" t="n">
        <v>0.003773148148148148</v>
      </c>
      <c r="H778" s="8" t="n">
        <v>0.002314814814814815</v>
      </c>
      <c r="I778" s="8" t="n">
        <v>0.003958333333333334</v>
      </c>
      <c r="J778" s="8" t="n">
        <v>0.004155092592592592</v>
      </c>
      <c r="K778" s="8" t="n">
        <v>0.003946759259259259</v>
      </c>
      <c r="L778" s="8" t="n">
        <v>0.005057870370370371</v>
      </c>
      <c r="M778" s="8" t="n">
        <v>0.004189814814814815</v>
      </c>
      <c r="N778" s="8" t="n">
        <v>0.003402777777777778</v>
      </c>
      <c r="O778" s="8" t="n">
        <v>0.0040625</v>
      </c>
      <c r="P778" s="8" t="n">
        <v>0.002083333333333333</v>
      </c>
      <c r="Q778" s="8" t="n">
        <v>0.0040625</v>
      </c>
      <c r="R778" s="8" t="n">
        <v>0.004444444444444444</v>
      </c>
      <c r="S778" s="8" t="n">
        <v>0.004803240740740741</v>
      </c>
      <c r="T778" s="8" t="n">
        <v>0.004120370370370371</v>
      </c>
      <c r="U778" s="8" t="n">
        <v>0.005740740740740741</v>
      </c>
      <c r="V778" t="inlineStr">
        <is>
          <t>–</t>
        </is>
      </c>
      <c r="W778">
        <f>E778 + G778 + I778 + K778 + M778 + O778 + Q778 + S778</f>
        <v/>
      </c>
      <c r="X778" s="9">
        <f>W778 / 8</f>
        <v/>
      </c>
      <c r="Y778" s="9">
        <f>MAX(ABS(E778 - X778), ABS(G778 - X778), ABS(I778 - X778), ABS(K778 - X778), ABS(M778 - X778), ABS(O778 - X778), ABS(Q778 - X778), ABS(S778 - X778))</f>
        <v/>
      </c>
      <c r="Z778" s="8" t="n">
        <v>0.06611111111111111</v>
      </c>
    </row>
    <row r="779">
      <c r="A779" t="inlineStr">
        <is>
          <t>Gregory, Bryan (GBR)</t>
        </is>
      </c>
      <c r="B779" t="inlineStr">
        <is>
          <t>45-49</t>
        </is>
      </c>
      <c r="C779" t="inlineStr">
        <is>
          <t>2023 Birmingham</t>
        </is>
      </c>
      <c r="D779" t="inlineStr">
        <is>
          <t>HYROX</t>
        </is>
      </c>
      <c r="E779" s="8" t="n">
        <v>0.003043981481481481</v>
      </c>
      <c r="F779" s="8" t="n">
        <v>0.00318287037037037</v>
      </c>
      <c r="G779" s="8" t="n">
        <v>0.003877314814814815</v>
      </c>
      <c r="H779" s="8" t="n">
        <v>0.002974537037037037</v>
      </c>
      <c r="I779" s="8" t="n">
        <v>0.003958333333333334</v>
      </c>
      <c r="J779" s="8" t="n">
        <v>0.004131944444444444</v>
      </c>
      <c r="K779" s="8" t="n">
        <v>0.003935185185185185</v>
      </c>
      <c r="L779" s="8" t="n">
        <v>0.00431712962962963</v>
      </c>
      <c r="M779" s="8" t="n">
        <v>0.004108796296296296</v>
      </c>
      <c r="N779" s="8" t="n">
        <v>0.003738425925925926</v>
      </c>
      <c r="O779" s="8" t="n">
        <v>0.00380787037037037</v>
      </c>
      <c r="P779" s="8" t="n">
        <v>0.001898148148148148</v>
      </c>
      <c r="Q779" s="8" t="n">
        <v>0.003842592592592593</v>
      </c>
      <c r="R779" s="8" t="n">
        <v>0.004097222222222223</v>
      </c>
      <c r="S779" s="8" t="n">
        <v>0.004155092592592592</v>
      </c>
      <c r="T779" s="8" t="n">
        <v>0.006226851851851851</v>
      </c>
      <c r="U779" s="8" t="n">
        <v>0.004988425925925926</v>
      </c>
      <c r="V779" t="inlineStr">
        <is>
          <t>–</t>
        </is>
      </c>
      <c r="W779">
        <f>E779 + G779 + I779 + K779 + M779 + O779 + Q779 + S779</f>
        <v/>
      </c>
      <c r="X779" s="9">
        <f>W779 / 8</f>
        <v/>
      </c>
      <c r="Y779" s="9">
        <f>MAX(ABS(E779 - X779), ABS(G779 - X779), ABS(I779 - X779), ABS(K779 - X779), ABS(M779 - X779), ABS(O779 - X779), ABS(Q779 - X779), ABS(S779 - X779))</f>
        <v/>
      </c>
      <c r="Z779" s="8" t="n">
        <v>0.06618055555555556</v>
      </c>
    </row>
    <row r="780">
      <c r="A780" t="inlineStr">
        <is>
          <t>Butler, Steven (GBR)</t>
        </is>
      </c>
      <c r="B780" t="inlineStr">
        <is>
          <t>35-39</t>
        </is>
      </c>
      <c r="C780" t="inlineStr">
        <is>
          <t>2023 Birmingham</t>
        </is>
      </c>
      <c r="D780" t="inlineStr">
        <is>
          <t>HYROX</t>
        </is>
      </c>
      <c r="E780" s="8" t="n">
        <v>0.002615740740740741</v>
      </c>
      <c r="F780" s="8" t="n">
        <v>0.003275462962962963</v>
      </c>
      <c r="G780" s="8" t="n">
        <v>0.003506944444444444</v>
      </c>
      <c r="H780" s="8" t="n">
        <v>0.004270833333333333</v>
      </c>
      <c r="I780" s="8" t="n">
        <v>0.003726851851851852</v>
      </c>
      <c r="J780" s="8" t="n">
        <v>0.004270833333333333</v>
      </c>
      <c r="K780" s="8" t="n">
        <v>0.003587962962962963</v>
      </c>
      <c r="L780" s="8" t="n">
        <v>0.004328703703703704</v>
      </c>
      <c r="M780" s="8" t="n">
        <v>0.004085648148148148</v>
      </c>
      <c r="N780" s="8" t="n">
        <v>0.003217592592592593</v>
      </c>
      <c r="O780" s="8" t="n">
        <v>0.003900462962962963</v>
      </c>
      <c r="P780" s="8" t="n">
        <v>0.001550925925925926</v>
      </c>
      <c r="Q780" s="8" t="n">
        <v>0.003877314814814815</v>
      </c>
      <c r="R780" s="8" t="n">
        <v>0.003831018518518518</v>
      </c>
      <c r="S780" s="8" t="n">
        <v>0.00449074074074074</v>
      </c>
      <c r="T780" s="8" t="n">
        <v>0.006770833333333334</v>
      </c>
      <c r="U780" s="8" t="n">
        <v>0.004988425925925926</v>
      </c>
      <c r="V780" t="inlineStr">
        <is>
          <t>–</t>
        </is>
      </c>
      <c r="W780">
        <f>E780 + G780 + I780 + K780 + M780 + O780 + Q780 + S780</f>
        <v/>
      </c>
      <c r="X780" s="9">
        <f>W780 / 8</f>
        <v/>
      </c>
      <c r="Y780" s="9">
        <f>MAX(ABS(E780 - X780), ABS(G780 - X780), ABS(I780 - X780), ABS(K780 - X780), ABS(M780 - X780), ABS(O780 - X780), ABS(Q780 - X780), ABS(S780 - X780))</f>
        <v/>
      </c>
      <c r="Z780" s="8" t="n">
        <v>0.06621527777777778</v>
      </c>
    </row>
    <row r="781">
      <c r="A781" t="inlineStr">
        <is>
          <t>Underhill, Ben (GBR)</t>
        </is>
      </c>
      <c r="B781" t="inlineStr">
        <is>
          <t>35-39</t>
        </is>
      </c>
      <c r="C781" t="inlineStr">
        <is>
          <t>2023 Birmingham</t>
        </is>
      </c>
      <c r="D781" t="inlineStr">
        <is>
          <t>HYROX</t>
        </is>
      </c>
      <c r="E781" s="8" t="n">
        <v>0.002650462962962963</v>
      </c>
      <c r="F781" s="8" t="n">
        <v>0.002916666666666667</v>
      </c>
      <c r="G781" s="8" t="n">
        <v>0.003726851851851852</v>
      </c>
      <c r="H781" s="8" t="n">
        <v>0.002592592592592593</v>
      </c>
      <c r="I781" s="8" t="n">
        <v>0.004027777777777778</v>
      </c>
      <c r="J781" s="8" t="n">
        <v>0.003553240740740741</v>
      </c>
      <c r="K781" s="8" t="n">
        <v>0.004027777777777778</v>
      </c>
      <c r="L781" s="8" t="n">
        <v>0.004641203703703704</v>
      </c>
      <c r="M781" s="8" t="n">
        <v>0.004131944444444444</v>
      </c>
      <c r="N781" s="8" t="n">
        <v>0.003206018518518519</v>
      </c>
      <c r="O781" s="8" t="n">
        <v>0.004143518518518519</v>
      </c>
      <c r="P781" s="8" t="n">
        <v>0.001493055555555556</v>
      </c>
      <c r="Q781" s="8" t="n">
        <v>0.004155092592592592</v>
      </c>
      <c r="R781" s="8" t="n">
        <v>0.004918981481481482</v>
      </c>
      <c r="S781" s="8" t="n">
        <v>0.0046875</v>
      </c>
      <c r="T781" s="8" t="n">
        <v>0.006990740740740741</v>
      </c>
      <c r="U781" s="8" t="n">
        <v>0.004548611111111111</v>
      </c>
      <c r="V781" t="inlineStr">
        <is>
          <t>–</t>
        </is>
      </c>
      <c r="W781">
        <f>E781 + G781 + I781 + K781 + M781 + O781 + Q781 + S781</f>
        <v/>
      </c>
      <c r="X781" s="9">
        <f>W781 / 8</f>
        <v/>
      </c>
      <c r="Y781" s="9">
        <f>MAX(ABS(E781 - X781), ABS(G781 - X781), ABS(I781 - X781), ABS(K781 - X781), ABS(M781 - X781), ABS(O781 - X781), ABS(Q781 - X781), ABS(S781 - X781))</f>
        <v/>
      </c>
      <c r="Z781" s="8" t="n">
        <v>0.06633101851851853</v>
      </c>
    </row>
    <row r="782">
      <c r="A782" t="inlineStr">
        <is>
          <t>Ames, Joe (GBR)</t>
        </is>
      </c>
      <c r="B782" t="inlineStr">
        <is>
          <t>50-54</t>
        </is>
      </c>
      <c r="C782" t="inlineStr">
        <is>
          <t>2023 Birmingham</t>
        </is>
      </c>
      <c r="D782" t="inlineStr">
        <is>
          <t>HYROX</t>
        </is>
      </c>
      <c r="E782" s="8" t="n">
        <v>0.002905092592592593</v>
      </c>
      <c r="F782" s="8" t="n">
        <v>0.002962962962962963</v>
      </c>
      <c r="G782" s="8" t="n">
        <v>0.003587962962962963</v>
      </c>
      <c r="H782" s="8" t="n">
        <v>0.002465277777777778</v>
      </c>
      <c r="I782" s="8" t="n">
        <v>0.003796296296296296</v>
      </c>
      <c r="J782" s="8" t="n">
        <v>0.003935185185185185</v>
      </c>
      <c r="K782" s="8" t="n">
        <v>0.004178240740740741</v>
      </c>
      <c r="L782" s="8" t="n">
        <v>0.004247685185185185</v>
      </c>
      <c r="M782" s="8" t="n">
        <v>0.004895833333333334</v>
      </c>
      <c r="N782" s="8" t="n">
        <v>0.003703703703703704</v>
      </c>
      <c r="O782" s="8" t="n">
        <v>0.00449074074074074</v>
      </c>
      <c r="P782" s="8" t="n">
        <v>0.001678240740740741</v>
      </c>
      <c r="Q782" s="8" t="n">
        <v>0.004525462962962963</v>
      </c>
      <c r="R782" s="8" t="n">
        <v>0.004409722222222222</v>
      </c>
      <c r="S782" s="8" t="n">
        <v>0.004918981481481482</v>
      </c>
      <c r="T782" s="8" t="n">
        <v>0.005162037037037037</v>
      </c>
      <c r="U782" s="8" t="n">
        <v>0.004629629629629629</v>
      </c>
      <c r="V782" t="inlineStr">
        <is>
          <t>–</t>
        </is>
      </c>
      <c r="W782">
        <f>E782 + G782 + I782 + K782 + M782 + O782 + Q782 + S782</f>
        <v/>
      </c>
      <c r="X782" s="9">
        <f>W782 / 8</f>
        <v/>
      </c>
      <c r="Y782" s="9">
        <f>MAX(ABS(E782 - X782), ABS(G782 - X782), ABS(I782 - X782), ABS(K782 - X782), ABS(M782 - X782), ABS(O782 - X782), ABS(Q782 - X782), ABS(S782 - X782))</f>
        <v/>
      </c>
      <c r="Z782" s="8" t="n">
        <v>0.06641203703703703</v>
      </c>
    </row>
    <row r="783">
      <c r="A783" t="inlineStr">
        <is>
          <t>Beck, Jack (GBR)</t>
        </is>
      </c>
      <c r="B783" t="inlineStr">
        <is>
          <t>25-29</t>
        </is>
      </c>
      <c r="C783" t="inlineStr">
        <is>
          <t>2023 Birmingham</t>
        </is>
      </c>
      <c r="D783" t="inlineStr">
        <is>
          <t>HYROX</t>
        </is>
      </c>
      <c r="E783" s="8" t="n">
        <v>0.002696759259259259</v>
      </c>
      <c r="F783" s="8" t="n">
        <v>0.003101851851851852</v>
      </c>
      <c r="G783" s="8" t="n">
        <v>0.003796296296296296</v>
      </c>
      <c r="H783" s="8" t="n">
        <v>0.002858796296296296</v>
      </c>
      <c r="I783" s="8" t="n">
        <v>0.004143518518518519</v>
      </c>
      <c r="J783" s="8" t="n">
        <v>0.004791666666666666</v>
      </c>
      <c r="K783" s="8" t="n">
        <v>0.004189814814814815</v>
      </c>
      <c r="L783" s="8" t="n">
        <v>0.003877314814814815</v>
      </c>
      <c r="M783" s="8" t="n">
        <v>0.004270833333333333</v>
      </c>
      <c r="N783" s="8" t="n">
        <v>0.0034375</v>
      </c>
      <c r="O783" s="8" t="n">
        <v>0.004189814814814815</v>
      </c>
      <c r="P783" s="8" t="n">
        <v>0.001145833333333333</v>
      </c>
      <c r="Q783" s="8" t="n">
        <v>0.00431712962962963</v>
      </c>
      <c r="R783" s="8" t="n">
        <v>0.003506944444444444</v>
      </c>
      <c r="S783" s="8" t="n">
        <v>0.005046296296296296</v>
      </c>
      <c r="T783" s="8" t="n">
        <v>0.004976851851851852</v>
      </c>
      <c r="U783" s="8" t="n">
        <v>0.006203703703703703</v>
      </c>
      <c r="V783" t="inlineStr">
        <is>
          <t>–</t>
        </is>
      </c>
      <c r="W783">
        <f>E783 + G783 + I783 + K783 + M783 + O783 + Q783 + S783</f>
        <v/>
      </c>
      <c r="X783" s="9">
        <f>W783 / 8</f>
        <v/>
      </c>
      <c r="Y783" s="9">
        <f>MAX(ABS(E783 - X783), ABS(G783 - X783), ABS(I783 - X783), ABS(K783 - X783), ABS(M783 - X783), ABS(O783 - X783), ABS(Q783 - X783), ABS(S783 - X783))</f>
        <v/>
      </c>
      <c r="Z783" s="8" t="n">
        <v>0.06645833333333333</v>
      </c>
    </row>
    <row r="784">
      <c r="A784" t="inlineStr">
        <is>
          <t>Hicks, Will (GBR)</t>
        </is>
      </c>
      <c r="B784" t="inlineStr">
        <is>
          <t>40-44</t>
        </is>
      </c>
      <c r="C784" t="inlineStr">
        <is>
          <t>2023 Birmingham</t>
        </is>
      </c>
      <c r="D784" t="inlineStr">
        <is>
          <t>HYROX</t>
        </is>
      </c>
      <c r="E784" s="8" t="n">
        <v>0.003252314814814815</v>
      </c>
      <c r="F784" s="8" t="n">
        <v>0.003125</v>
      </c>
      <c r="G784" s="8" t="n">
        <v>0.004247685185185185</v>
      </c>
      <c r="H784" s="8" t="n">
        <v>0.00224537037037037</v>
      </c>
      <c r="I784" s="8" t="n">
        <v>0.004513888888888888</v>
      </c>
      <c r="J784" s="8" t="n">
        <v>0.003414351851851852</v>
      </c>
      <c r="K784" s="8" t="n">
        <v>0.00443287037037037</v>
      </c>
      <c r="L784" s="8" t="n">
        <v>0.004224537037037037</v>
      </c>
      <c r="M784" s="8" t="n">
        <v>0.004629629629629629</v>
      </c>
      <c r="N784" s="8" t="n">
        <v>0.003414351851851852</v>
      </c>
      <c r="O784" s="8" t="n">
        <v>0.004537037037037037</v>
      </c>
      <c r="P784" s="8" t="n">
        <v>0.001863425925925926</v>
      </c>
      <c r="Q784" s="8" t="n">
        <v>0.004560185185185185</v>
      </c>
      <c r="R784" s="8" t="n">
        <v>0.003576388888888889</v>
      </c>
      <c r="S784" s="8" t="n">
        <v>0.005</v>
      </c>
      <c r="T784" s="8" t="n">
        <v>0.005243055555555555</v>
      </c>
      <c r="U784" s="8" t="n">
        <v>0.004282407407407408</v>
      </c>
      <c r="V784" t="inlineStr">
        <is>
          <t>–</t>
        </is>
      </c>
      <c r="W784">
        <f>E784 + G784 + I784 + K784 + M784 + O784 + Q784 + S784</f>
        <v/>
      </c>
      <c r="X784" s="9">
        <f>W784 / 8</f>
        <v/>
      </c>
      <c r="Y784" s="9">
        <f>MAX(ABS(E784 - X784), ABS(G784 - X784), ABS(I784 - X784), ABS(K784 - X784), ABS(M784 - X784), ABS(O784 - X784), ABS(Q784 - X784), ABS(S784 - X784))</f>
        <v/>
      </c>
      <c r="Z784" s="8" t="n">
        <v>0.06646990740740741</v>
      </c>
    </row>
    <row r="785">
      <c r="A785" t="inlineStr">
        <is>
          <t>Edwards, Mathew (GBR)</t>
        </is>
      </c>
      <c r="B785" t="inlineStr">
        <is>
          <t>35-39</t>
        </is>
      </c>
      <c r="C785" t="inlineStr">
        <is>
          <t>2023 Birmingham</t>
        </is>
      </c>
      <c r="D785" t="inlineStr">
        <is>
          <t>HYROX</t>
        </is>
      </c>
      <c r="E785" s="8" t="n">
        <v>0.002754629629629629</v>
      </c>
      <c r="F785" s="8" t="n">
        <v>0.003171296296296296</v>
      </c>
      <c r="G785" s="8" t="n">
        <v>0.003472222222222222</v>
      </c>
      <c r="H785" s="8" t="n">
        <v>0.002337962962962963</v>
      </c>
      <c r="I785" s="8" t="n">
        <v>0.003472222222222222</v>
      </c>
      <c r="J785" s="8" t="n">
        <v>0.004756944444444445</v>
      </c>
      <c r="K785" s="8" t="n">
        <v>0.003564814814814815</v>
      </c>
      <c r="L785" s="8" t="n">
        <v>0.006145833333333333</v>
      </c>
      <c r="M785" s="8" t="n">
        <v>0.003645833333333333</v>
      </c>
      <c r="N785" s="8" t="n">
        <v>0.00337962962962963</v>
      </c>
      <c r="O785" s="8" t="n">
        <v>0.003622685185185185</v>
      </c>
      <c r="P785" s="8" t="n">
        <v>0.001678240740740741</v>
      </c>
      <c r="Q785" s="8" t="n">
        <v>0.003645833333333333</v>
      </c>
      <c r="R785" s="8" t="n">
        <v>0.003796296296296296</v>
      </c>
      <c r="S785" s="8" t="n">
        <v>0.00443287037037037</v>
      </c>
      <c r="T785" s="8" t="n">
        <v>0.0071875</v>
      </c>
      <c r="U785" s="8" t="n">
        <v>0.005486111111111111</v>
      </c>
      <c r="V785" t="inlineStr">
        <is>
          <t>–</t>
        </is>
      </c>
      <c r="W785">
        <f>E785 + G785 + I785 + K785 + M785 + O785 + Q785 + S785</f>
        <v/>
      </c>
      <c r="X785" s="9">
        <f>W785 / 8</f>
        <v/>
      </c>
      <c r="Y785" s="9">
        <f>MAX(ABS(E785 - X785), ABS(G785 - X785), ABS(I785 - X785), ABS(K785 - X785), ABS(M785 - X785), ABS(O785 - X785), ABS(Q785 - X785), ABS(S785 - X785))</f>
        <v/>
      </c>
      <c r="Z785" s="8" t="n">
        <v>0.06646990740740741</v>
      </c>
    </row>
    <row r="786">
      <c r="A786" t="inlineStr">
        <is>
          <t>Shaw, Anthony (GBR)</t>
        </is>
      </c>
      <c r="B786" t="inlineStr">
        <is>
          <t>35-39</t>
        </is>
      </c>
      <c r="C786" t="inlineStr">
        <is>
          <t>2023 Birmingham</t>
        </is>
      </c>
      <c r="D786" t="inlineStr">
        <is>
          <t>HYROX</t>
        </is>
      </c>
      <c r="E786" s="8" t="n">
        <v>0.003587962962962963</v>
      </c>
      <c r="F786" s="8" t="n">
        <v>0.00349537037037037</v>
      </c>
      <c r="G786" s="8" t="n">
        <v>0.003993055555555555</v>
      </c>
      <c r="H786" s="8" t="n">
        <v>0.002210648148148148</v>
      </c>
      <c r="I786" s="8" t="n">
        <v>0.003923611111111111</v>
      </c>
      <c r="J786" s="8" t="n">
        <v>0.003171296296296296</v>
      </c>
      <c r="K786" s="8" t="n">
        <v>0.003912037037037037</v>
      </c>
      <c r="L786" s="8" t="n">
        <v>0.005474537037037037</v>
      </c>
      <c r="M786" s="8" t="n">
        <v>0.004351851851851852</v>
      </c>
      <c r="N786" s="8" t="n">
        <v>0.003460648148148148</v>
      </c>
      <c r="O786" s="8" t="n">
        <v>0.004131944444444444</v>
      </c>
      <c r="P786" s="8" t="n">
        <v>0.001354166666666667</v>
      </c>
      <c r="Q786" s="8" t="n">
        <v>0.003842592592592593</v>
      </c>
      <c r="R786" s="8" t="n">
        <v>0.003703703703703704</v>
      </c>
      <c r="S786" s="8" t="n">
        <v>0.004375</v>
      </c>
      <c r="T786" s="8" t="n">
        <v>0.006851851851851852</v>
      </c>
      <c r="U786" s="8" t="n">
        <v>0.004722222222222222</v>
      </c>
      <c r="V786" t="inlineStr">
        <is>
          <t>–</t>
        </is>
      </c>
      <c r="W786">
        <f>E786 + G786 + I786 + K786 + M786 + O786 + Q786 + S786</f>
        <v/>
      </c>
      <c r="X786" s="9">
        <f>W786 / 8</f>
        <v/>
      </c>
      <c r="Y786" s="9">
        <f>MAX(ABS(E786 - X786), ABS(G786 - X786), ABS(I786 - X786), ABS(K786 - X786), ABS(M786 - X786), ABS(O786 - X786), ABS(Q786 - X786), ABS(S786 - X786))</f>
        <v/>
      </c>
      <c r="Z786" s="8" t="n">
        <v>0.06648148148148147</v>
      </c>
    </row>
    <row r="787">
      <c r="A787" t="inlineStr">
        <is>
          <t>Rumsby, Andrew (GBR)</t>
        </is>
      </c>
      <c r="B787" t="inlineStr">
        <is>
          <t>40-44</t>
        </is>
      </c>
      <c r="C787" t="inlineStr">
        <is>
          <t>2023 Birmingham</t>
        </is>
      </c>
      <c r="D787" t="inlineStr">
        <is>
          <t>HYROX</t>
        </is>
      </c>
      <c r="E787" s="8" t="n">
        <v>0.002974537037037037</v>
      </c>
      <c r="F787" s="8" t="n">
        <v>0.003020833333333333</v>
      </c>
      <c r="G787" s="8" t="n">
        <v>0.003842592592592593</v>
      </c>
      <c r="H787" s="8" t="n">
        <v>0.002071759259259259</v>
      </c>
      <c r="I787" s="8" t="n">
        <v>0.004143518518518519</v>
      </c>
      <c r="J787" s="8" t="n">
        <v>0.0040625</v>
      </c>
      <c r="K787" s="8" t="n">
        <v>0.004027777777777778</v>
      </c>
      <c r="L787" s="8" t="n">
        <v>0.005787037037037037</v>
      </c>
      <c r="M787" s="8" t="n">
        <v>0.004282407407407408</v>
      </c>
      <c r="N787" s="8" t="n">
        <v>0.003472222222222222</v>
      </c>
      <c r="O787" s="8" t="n">
        <v>0.0040625</v>
      </c>
      <c r="P787" s="8" t="n">
        <v>0.001875</v>
      </c>
      <c r="Q787" s="8" t="n">
        <v>0.003946759259259259</v>
      </c>
      <c r="R787" s="8" t="n">
        <v>0.004560185185185185</v>
      </c>
      <c r="S787" s="8" t="n">
        <v>0.00474537037037037</v>
      </c>
      <c r="T787" s="8" t="n">
        <v>0.005381944444444444</v>
      </c>
      <c r="U787" s="8" t="n">
        <v>0.004293981481481481</v>
      </c>
      <c r="V787" t="inlineStr">
        <is>
          <t>–</t>
        </is>
      </c>
      <c r="W787">
        <f>E787 + G787 + I787 + K787 + M787 + O787 + Q787 + S787</f>
        <v/>
      </c>
      <c r="X787" s="9">
        <f>W787 / 8</f>
        <v/>
      </c>
      <c r="Y787" s="9">
        <f>MAX(ABS(E787 - X787), ABS(G787 - X787), ABS(I787 - X787), ABS(K787 - X787), ABS(M787 - X787), ABS(O787 - X787), ABS(Q787 - X787), ABS(S787 - X787))</f>
        <v/>
      </c>
      <c r="Z787" s="8" t="n">
        <v>0.06649305555555556</v>
      </c>
    </row>
    <row r="788">
      <c r="A788" t="inlineStr">
        <is>
          <t>Jukes, Paul (GBR)</t>
        </is>
      </c>
      <c r="B788" t="inlineStr">
        <is>
          <t>35-39</t>
        </is>
      </c>
      <c r="C788" t="inlineStr">
        <is>
          <t>2023 Birmingham</t>
        </is>
      </c>
      <c r="D788" t="inlineStr">
        <is>
          <t>HYROX</t>
        </is>
      </c>
      <c r="E788" s="8" t="n">
        <v>0.002847222222222222</v>
      </c>
      <c r="F788" s="8" t="n">
        <v>0.003055555555555556</v>
      </c>
      <c r="G788" s="8" t="n">
        <v>0.003726851851851852</v>
      </c>
      <c r="H788" s="8" t="n">
        <v>0.002777777777777778</v>
      </c>
      <c r="I788" s="8" t="n">
        <v>0.004039351851851852</v>
      </c>
      <c r="J788" s="8" t="n">
        <v>0.003171296296296296</v>
      </c>
      <c r="K788" s="8" t="n">
        <v>0.004143518518518519</v>
      </c>
      <c r="L788" s="8" t="n">
        <v>0.005034722222222223</v>
      </c>
      <c r="M788" s="8" t="n">
        <v>0.004178240740740741</v>
      </c>
      <c r="N788" s="8" t="n">
        <v>0.003356481481481482</v>
      </c>
      <c r="O788" s="8" t="n">
        <v>0.004178240740740741</v>
      </c>
      <c r="P788" s="8" t="n">
        <v>0.001412037037037037</v>
      </c>
      <c r="Q788" s="8" t="n">
        <v>0.004097222222222223</v>
      </c>
      <c r="R788" s="8" t="n">
        <v>0.004340277777777778</v>
      </c>
      <c r="S788" s="8" t="n">
        <v>0.005659722222222222</v>
      </c>
      <c r="T788" s="8" t="n">
        <v>0.005833333333333334</v>
      </c>
      <c r="U788" s="8" t="n">
        <v>0.004733796296296297</v>
      </c>
      <c r="V788" t="inlineStr">
        <is>
          <t>–</t>
        </is>
      </c>
      <c r="W788">
        <f>E788 + G788 + I788 + K788 + M788 + O788 + Q788 + S788</f>
        <v/>
      </c>
      <c r="X788" s="9">
        <f>W788 / 8</f>
        <v/>
      </c>
      <c r="Y788" s="9">
        <f>MAX(ABS(E788 - X788), ABS(G788 - X788), ABS(I788 - X788), ABS(K788 - X788), ABS(M788 - X788), ABS(O788 - X788), ABS(Q788 - X788), ABS(S788 - X788))</f>
        <v/>
      </c>
      <c r="Z788" s="8" t="n">
        <v>0.06649305555555556</v>
      </c>
    </row>
    <row r="789">
      <c r="A789" t="inlineStr">
        <is>
          <t>Busby, Andrew (GBR)</t>
        </is>
      </c>
      <c r="B789" t="inlineStr">
        <is>
          <t>50-54</t>
        </is>
      </c>
      <c r="C789" t="inlineStr">
        <is>
          <t>2023 Birmingham</t>
        </is>
      </c>
      <c r="D789" t="inlineStr">
        <is>
          <t>HYROX</t>
        </is>
      </c>
      <c r="E789" s="8" t="n">
        <v>0.002847222222222222</v>
      </c>
      <c r="F789" s="8" t="n">
        <v>0.003032407407407407</v>
      </c>
      <c r="G789" s="8" t="n">
        <v>0.004039351851851852</v>
      </c>
      <c r="H789" s="8" t="n">
        <v>0.002349537037037037</v>
      </c>
      <c r="I789" s="8" t="n">
        <v>0.004178240740740741</v>
      </c>
      <c r="J789" s="8" t="n">
        <v>0.00369212962962963</v>
      </c>
      <c r="K789" s="8" t="n">
        <v>0.004293981481481481</v>
      </c>
      <c r="L789" s="8" t="n">
        <v>0.005243055555555555</v>
      </c>
      <c r="M789" s="8" t="n">
        <v>0.004305555555555556</v>
      </c>
      <c r="N789" s="8" t="n">
        <v>0.003321759259259259</v>
      </c>
      <c r="O789" s="8" t="n">
        <v>0.004386574074074074</v>
      </c>
      <c r="P789" s="8" t="n">
        <v>0.001365740740740741</v>
      </c>
      <c r="Q789" s="8" t="n">
        <v>0.004247685185185185</v>
      </c>
      <c r="R789" s="8" t="n">
        <v>0.003912037037037037</v>
      </c>
      <c r="S789" s="8" t="n">
        <v>0.004803240740740741</v>
      </c>
      <c r="T789" s="8" t="n">
        <v>0.005868055555555555</v>
      </c>
      <c r="U789" s="8" t="n">
        <v>0.00474537037037037</v>
      </c>
      <c r="V789" t="inlineStr">
        <is>
          <t>–</t>
        </is>
      </c>
      <c r="W789">
        <f>E789 + G789 + I789 + K789 + M789 + O789 + Q789 + S789</f>
        <v/>
      </c>
      <c r="X789" s="9">
        <f>W789 / 8</f>
        <v/>
      </c>
      <c r="Y789" s="9">
        <f>MAX(ABS(E789 - X789), ABS(G789 - X789), ABS(I789 - X789), ABS(K789 - X789), ABS(M789 - X789), ABS(O789 - X789), ABS(Q789 - X789), ABS(S789 - X789))</f>
        <v/>
      </c>
      <c r="Z789" s="8" t="n">
        <v>0.0665162037037037</v>
      </c>
    </row>
    <row r="790">
      <c r="A790" t="inlineStr">
        <is>
          <t>Barnsley, Ashley (GBR)</t>
        </is>
      </c>
      <c r="B790" t="inlineStr">
        <is>
          <t>25-29</t>
        </is>
      </c>
      <c r="C790" t="inlineStr">
        <is>
          <t>2023 Birmingham</t>
        </is>
      </c>
      <c r="D790" t="inlineStr">
        <is>
          <t>HYROX</t>
        </is>
      </c>
      <c r="E790" s="8" t="n">
        <v>0.002789351851851852</v>
      </c>
      <c r="F790" s="8" t="n">
        <v>0.003113425925925926</v>
      </c>
      <c r="G790" s="8" t="n">
        <v>0.003784722222222222</v>
      </c>
      <c r="H790" s="8" t="n">
        <v>0.002430555555555556</v>
      </c>
      <c r="I790" s="8" t="n">
        <v>0.004270833333333333</v>
      </c>
      <c r="J790" s="8" t="n">
        <v>0.004363425925925926</v>
      </c>
      <c r="K790" s="8" t="n">
        <v>0.004189814814814815</v>
      </c>
      <c r="L790" s="8" t="n">
        <v>0.004756944444444445</v>
      </c>
      <c r="M790" s="8" t="n">
        <v>0.00425925925925926</v>
      </c>
      <c r="N790" s="8" t="n">
        <v>0.003576388888888889</v>
      </c>
      <c r="O790" s="8" t="n">
        <v>0.004143518518518519</v>
      </c>
      <c r="P790" s="8" t="n">
        <v>0.001550925925925926</v>
      </c>
      <c r="Q790" s="8" t="n">
        <v>0.00400462962962963</v>
      </c>
      <c r="R790" s="8" t="n">
        <v>0.00380787037037037</v>
      </c>
      <c r="S790" s="8" t="n">
        <v>0.004675925925925926</v>
      </c>
      <c r="T790" s="8" t="n">
        <v>0.004768518518518518</v>
      </c>
      <c r="U790" s="8" t="n">
        <v>0.006145833333333333</v>
      </c>
      <c r="V790" t="inlineStr">
        <is>
          <t>–</t>
        </is>
      </c>
      <c r="W790">
        <f>E790 + G790 + I790 + K790 + M790 + O790 + Q790 + S790</f>
        <v/>
      </c>
      <c r="X790" s="9">
        <f>W790 / 8</f>
        <v/>
      </c>
      <c r="Y790" s="9">
        <f>MAX(ABS(E790 - X790), ABS(G790 - X790), ABS(I790 - X790), ABS(K790 - X790), ABS(M790 - X790), ABS(O790 - X790), ABS(Q790 - X790), ABS(S790 - X790))</f>
        <v/>
      </c>
      <c r="Z790" s="8" t="n">
        <v>0.06653935185185185</v>
      </c>
    </row>
    <row r="791">
      <c r="A791" t="inlineStr">
        <is>
          <t>Mcmanus, Ross (GBR)</t>
        </is>
      </c>
      <c r="B791" t="inlineStr">
        <is>
          <t>30-34</t>
        </is>
      </c>
      <c r="C791" t="inlineStr">
        <is>
          <t>2023 Birmingham</t>
        </is>
      </c>
      <c r="D791" t="inlineStr">
        <is>
          <t>HYROX</t>
        </is>
      </c>
      <c r="E791" s="8" t="n">
        <v>0.002650462962962963</v>
      </c>
      <c r="F791" s="8" t="n">
        <v>0.00337962962962963</v>
      </c>
      <c r="G791" s="8" t="n">
        <v>0.003726851851851852</v>
      </c>
      <c r="H791" s="8" t="n">
        <v>0.001921296296296296</v>
      </c>
      <c r="I791" s="8" t="n">
        <v>0.004467592592592592</v>
      </c>
      <c r="J791" s="8" t="n">
        <v>0.004097222222222223</v>
      </c>
      <c r="K791" s="8" t="n">
        <v>0.004699074074074074</v>
      </c>
      <c r="L791" s="8" t="n">
        <v>0.004513888888888888</v>
      </c>
      <c r="M791" s="8" t="n">
        <v>0.004918981481481482</v>
      </c>
      <c r="N791" s="8" t="n">
        <v>0.003958333333333334</v>
      </c>
      <c r="O791" s="8" t="n">
        <v>0.004178240740740741</v>
      </c>
      <c r="P791" s="8" t="n">
        <v>0.001793981481481481</v>
      </c>
      <c r="Q791" s="8" t="n">
        <v>0.004027777777777778</v>
      </c>
      <c r="R791" s="8" t="n">
        <v>0.003206018518518519</v>
      </c>
      <c r="S791" s="8" t="n">
        <v>0.005138888888888889</v>
      </c>
      <c r="T791" s="8" t="n">
        <v>0.005057870370370371</v>
      </c>
      <c r="U791" s="8" t="n">
        <v>0.004907407407407407</v>
      </c>
      <c r="V791" t="inlineStr">
        <is>
          <t>–</t>
        </is>
      </c>
      <c r="W791">
        <f>E791 + G791 + I791 + K791 + M791 + O791 + Q791 + S791</f>
        <v/>
      </c>
      <c r="X791" s="9">
        <f>W791 / 8</f>
        <v/>
      </c>
      <c r="Y791" s="9">
        <f>MAX(ABS(E791 - X791), ABS(G791 - X791), ABS(I791 - X791), ABS(K791 - X791), ABS(M791 - X791), ABS(O791 - X791), ABS(Q791 - X791), ABS(S791 - X791))</f>
        <v/>
      </c>
      <c r="Z791" s="8" t="n">
        <v>0.06655092592592593</v>
      </c>
    </row>
    <row r="792">
      <c r="A792" t="inlineStr">
        <is>
          <t>Brooks, Michael (GBR)</t>
        </is>
      </c>
      <c r="B792" t="inlineStr">
        <is>
          <t>35-39</t>
        </is>
      </c>
      <c r="C792" t="inlineStr">
        <is>
          <t>2023 Birmingham</t>
        </is>
      </c>
      <c r="D792" t="inlineStr">
        <is>
          <t>HYROX</t>
        </is>
      </c>
      <c r="E792" s="8" t="n">
        <v>0.002627314814814815</v>
      </c>
      <c r="F792" s="8" t="n">
        <v>0.003344907407407408</v>
      </c>
      <c r="G792" s="8" t="n">
        <v>0.003657407407407407</v>
      </c>
      <c r="H792" s="8" t="n">
        <v>0.002997685185185185</v>
      </c>
      <c r="I792" s="8" t="n">
        <v>0.004467592592592592</v>
      </c>
      <c r="J792" s="8" t="n">
        <v>0.004351851851851852</v>
      </c>
      <c r="K792" s="8" t="n">
        <v>0.004201388888888889</v>
      </c>
      <c r="L792" s="8" t="n">
        <v>0.004618055555555556</v>
      </c>
      <c r="M792" s="8" t="n">
        <v>0.00431712962962963</v>
      </c>
      <c r="N792" s="8" t="n">
        <v>0.003680555555555555</v>
      </c>
      <c r="O792" s="8" t="n">
        <v>0.004201388888888889</v>
      </c>
      <c r="P792" s="8" t="n">
        <v>0.001493055555555556</v>
      </c>
      <c r="Q792" s="8" t="n">
        <v>0.004131944444444444</v>
      </c>
      <c r="R792" s="8" t="n">
        <v>0.003587962962962963</v>
      </c>
      <c r="S792" s="8" t="n">
        <v>0.004328703703703704</v>
      </c>
      <c r="T792" s="8" t="n">
        <v>0.004988425925925926</v>
      </c>
      <c r="U792" s="8" t="n">
        <v>0.005671296296296297</v>
      </c>
      <c r="V792" t="inlineStr">
        <is>
          <t>–</t>
        </is>
      </c>
      <c r="W792">
        <f>E792 + G792 + I792 + K792 + M792 + O792 + Q792 + S792</f>
        <v/>
      </c>
      <c r="X792" s="9">
        <f>W792 / 8</f>
        <v/>
      </c>
      <c r="Y792" s="9">
        <f>MAX(ABS(E792 - X792), ABS(G792 - X792), ABS(I792 - X792), ABS(K792 - X792), ABS(M792 - X792), ABS(O792 - X792), ABS(Q792 - X792), ABS(S792 - X792))</f>
        <v/>
      </c>
      <c r="Z792" s="8" t="n">
        <v>0.0665625</v>
      </c>
    </row>
    <row r="793">
      <c r="A793" t="inlineStr">
        <is>
          <t>Smit, Johannes (GBR)</t>
        </is>
      </c>
      <c r="B793" t="inlineStr">
        <is>
          <t>35-39</t>
        </is>
      </c>
      <c r="C793" t="inlineStr">
        <is>
          <t>2023 Birmingham</t>
        </is>
      </c>
      <c r="D793" t="inlineStr">
        <is>
          <t>HYROX</t>
        </is>
      </c>
      <c r="E793" s="8" t="n">
        <v>0.002708333333333333</v>
      </c>
      <c r="F793" s="8" t="n">
        <v>0.003101851851851852</v>
      </c>
      <c r="G793" s="8" t="n">
        <v>0.00369212962962963</v>
      </c>
      <c r="H793" s="8" t="n">
        <v>0.002268518518518519</v>
      </c>
      <c r="I793" s="8" t="n">
        <v>0.00400462962962963</v>
      </c>
      <c r="J793" s="8" t="n">
        <v>0.003298611111111111</v>
      </c>
      <c r="K793" s="8" t="n">
        <v>0.004733796296296297</v>
      </c>
      <c r="L793" s="8" t="n">
        <v>0.004803240740740741</v>
      </c>
      <c r="M793" s="8" t="n">
        <v>0.004247685185185185</v>
      </c>
      <c r="N793" s="8" t="n">
        <v>0.003217592592592593</v>
      </c>
      <c r="O793" s="8" t="n">
        <v>0.004108796296296296</v>
      </c>
      <c r="P793" s="8" t="n">
        <v>0.001342592592592592</v>
      </c>
      <c r="Q793" s="8" t="n">
        <v>0.004050925925925926</v>
      </c>
      <c r="R793" s="8" t="n">
        <v>0.005277777777777778</v>
      </c>
      <c r="S793" s="8" t="n">
        <v>0.005057870370370371</v>
      </c>
      <c r="T793" s="8" t="n">
        <v>0.004965277777777778</v>
      </c>
      <c r="U793" s="8" t="n">
        <v>0.005787037037037037</v>
      </c>
      <c r="V793" t="inlineStr">
        <is>
          <t>–</t>
        </is>
      </c>
      <c r="W793">
        <f>E793 + G793 + I793 + K793 + M793 + O793 + Q793 + S793</f>
        <v/>
      </c>
      <c r="X793" s="9">
        <f>W793 / 8</f>
        <v/>
      </c>
      <c r="Y793" s="9">
        <f>MAX(ABS(E793 - X793), ABS(G793 - X793), ABS(I793 - X793), ABS(K793 - X793), ABS(M793 - X793), ABS(O793 - X793), ABS(Q793 - X793), ABS(S793 - X793))</f>
        <v/>
      </c>
      <c r="Z793" s="8" t="n">
        <v>0.06658564814814814</v>
      </c>
    </row>
    <row r="794">
      <c r="A794" t="inlineStr">
        <is>
          <t>Donaldson, Chris (GBR)</t>
        </is>
      </c>
      <c r="B794" t="inlineStr">
        <is>
          <t>40-44</t>
        </is>
      </c>
      <c r="C794" t="inlineStr">
        <is>
          <t>2023 Birmingham</t>
        </is>
      </c>
      <c r="D794" t="inlineStr">
        <is>
          <t>HYROX</t>
        </is>
      </c>
      <c r="E794" s="8" t="n">
        <v>0.0028125</v>
      </c>
      <c r="F794" s="8" t="n">
        <v>0.003020833333333333</v>
      </c>
      <c r="G794" s="8" t="n">
        <v>0.003703703703703704</v>
      </c>
      <c r="H794" s="8" t="n">
        <v>0.003032407407407407</v>
      </c>
      <c r="I794" s="8" t="n">
        <v>0.003946759259259259</v>
      </c>
      <c r="J794" s="8" t="n">
        <v>0.002905092592592593</v>
      </c>
      <c r="K794" s="8" t="n">
        <v>0.00400462962962963</v>
      </c>
      <c r="L794" s="8" t="n">
        <v>0.005162037037037037</v>
      </c>
      <c r="M794" s="8" t="n">
        <v>0.004398148148148148</v>
      </c>
      <c r="N794" s="8" t="n">
        <v>0.003414351851851852</v>
      </c>
      <c r="O794" s="8" t="n">
        <v>0.004074074074074074</v>
      </c>
      <c r="P794" s="8" t="n">
        <v>0.0015625</v>
      </c>
      <c r="Q794" s="8" t="n">
        <v>0.004305555555555556</v>
      </c>
      <c r="R794" s="8" t="n">
        <v>0.004525462962962963</v>
      </c>
      <c r="S794" s="8" t="n">
        <v>0.005150462962962963</v>
      </c>
      <c r="T794" s="8" t="n">
        <v>0.005578703703703704</v>
      </c>
      <c r="U794" s="8" t="n">
        <v>0.005104166666666667</v>
      </c>
      <c r="V794" t="inlineStr">
        <is>
          <t>–</t>
        </is>
      </c>
      <c r="W794">
        <f>E794 + G794 + I794 + K794 + M794 + O794 + Q794 + S794</f>
        <v/>
      </c>
      <c r="X794" s="9">
        <f>W794 / 8</f>
        <v/>
      </c>
      <c r="Y794" s="9">
        <f>MAX(ABS(E794 - X794), ABS(G794 - X794), ABS(I794 - X794), ABS(K794 - X794), ABS(M794 - X794), ABS(O794 - X794), ABS(Q794 - X794), ABS(S794 - X794))</f>
        <v/>
      </c>
      <c r="Z794" s="8" t="n">
        <v>0.06659722222222222</v>
      </c>
    </row>
    <row r="795">
      <c r="A795" t="inlineStr">
        <is>
          <t>Coe, Richard (GBR)</t>
        </is>
      </c>
      <c r="B795" t="inlineStr">
        <is>
          <t>35-39</t>
        </is>
      </c>
      <c r="C795" t="inlineStr">
        <is>
          <t>2023 Birmingham</t>
        </is>
      </c>
      <c r="D795" t="inlineStr">
        <is>
          <t>HYROX</t>
        </is>
      </c>
      <c r="E795" s="8" t="n">
        <v>0.002962962962962963</v>
      </c>
      <c r="F795" s="8" t="n">
        <v>0.003229166666666667</v>
      </c>
      <c r="G795" s="8" t="n">
        <v>0.003761574074074074</v>
      </c>
      <c r="H795" s="8" t="n">
        <v>0.003125</v>
      </c>
      <c r="I795" s="8" t="n">
        <v>0.004305555555555556</v>
      </c>
      <c r="J795" s="8" t="n">
        <v>0.004178240740740741</v>
      </c>
      <c r="K795" s="8" t="n">
        <v>0.004212962962962963</v>
      </c>
      <c r="L795" s="8" t="n">
        <v>0.003310185185185185</v>
      </c>
      <c r="M795" s="8" t="n">
        <v>0.004479166666666667</v>
      </c>
      <c r="N795" s="8" t="n">
        <v>0.003530092592592592</v>
      </c>
      <c r="O795" s="8" t="n">
        <v>0.004270833333333333</v>
      </c>
      <c r="P795" s="8" t="n">
        <v>0.001388888888888889</v>
      </c>
      <c r="Q795" s="8" t="n">
        <v>0.004282407407407408</v>
      </c>
      <c r="R795" s="8" t="n">
        <v>0.004618055555555556</v>
      </c>
      <c r="S795" s="8" t="n">
        <v>0.004907407407407407</v>
      </c>
      <c r="T795" s="8" t="n">
        <v>0.004224537037037037</v>
      </c>
      <c r="U795" s="8" t="n">
        <v>0.005925925925925926</v>
      </c>
      <c r="V795" t="inlineStr">
        <is>
          <t>–</t>
        </is>
      </c>
      <c r="W795">
        <f>E795 + G795 + I795 + K795 + M795 + O795 + Q795 + S795</f>
        <v/>
      </c>
      <c r="X795" s="9">
        <f>W795 / 8</f>
        <v/>
      </c>
      <c r="Y795" s="9">
        <f>MAX(ABS(E795 - X795), ABS(G795 - X795), ABS(I795 - X795), ABS(K795 - X795), ABS(M795 - X795), ABS(O795 - X795), ABS(Q795 - X795), ABS(S795 - X795))</f>
        <v/>
      </c>
      <c r="Z795" s="8" t="n">
        <v>0.06662037037037037</v>
      </c>
    </row>
    <row r="796">
      <c r="A796" t="inlineStr">
        <is>
          <t>Santos, Adrian (GBR)</t>
        </is>
      </c>
      <c r="B796" t="inlineStr">
        <is>
          <t>25-29</t>
        </is>
      </c>
      <c r="C796" t="inlineStr">
        <is>
          <t>2023 Birmingham</t>
        </is>
      </c>
      <c r="D796" t="inlineStr">
        <is>
          <t>HYROX</t>
        </is>
      </c>
      <c r="E796" s="8" t="n">
        <v>0.002800925925925926</v>
      </c>
      <c r="F796" s="8" t="n">
        <v>0.003078703703703704</v>
      </c>
      <c r="G796" s="8" t="n">
        <v>0.003912037037037037</v>
      </c>
      <c r="H796" s="8" t="n">
        <v>0.003402777777777778</v>
      </c>
      <c r="I796" s="8" t="n">
        <v>0.004201388888888889</v>
      </c>
      <c r="J796" s="8" t="n">
        <v>0.004351851851851852</v>
      </c>
      <c r="K796" s="8" t="n">
        <v>0.004201388888888889</v>
      </c>
      <c r="L796" s="8" t="n">
        <v>0.003738425925925926</v>
      </c>
      <c r="M796" s="8" t="n">
        <v>0.004502314814814815</v>
      </c>
      <c r="N796" s="8" t="n">
        <v>0.00349537037037037</v>
      </c>
      <c r="O796" s="8" t="n">
        <v>0.004201388888888889</v>
      </c>
      <c r="P796" s="8" t="n">
        <v>0.001400462962962963</v>
      </c>
      <c r="Q796" s="8" t="n">
        <v>0.004270833333333333</v>
      </c>
      <c r="R796" s="8" t="n">
        <v>0.003842592592592593</v>
      </c>
      <c r="S796" s="8" t="n">
        <v>0.004606481481481481</v>
      </c>
      <c r="T796" s="8" t="n">
        <v>0.005729166666666666</v>
      </c>
      <c r="U796" s="8" t="n">
        <v>0.004976851851851852</v>
      </c>
      <c r="V796" t="inlineStr">
        <is>
          <t>–</t>
        </is>
      </c>
      <c r="W796">
        <f>E796 + G796 + I796 + K796 + M796 + O796 + Q796 + S796</f>
        <v/>
      </c>
      <c r="X796" s="9">
        <f>W796 / 8</f>
        <v/>
      </c>
      <c r="Y796" s="9">
        <f>MAX(ABS(E796 - X796), ABS(G796 - X796), ABS(I796 - X796), ABS(K796 - X796), ABS(M796 - X796), ABS(O796 - X796), ABS(Q796 - X796), ABS(S796 - X796))</f>
        <v/>
      </c>
      <c r="Z796" s="8" t="n">
        <v>0.0666550925925926</v>
      </c>
    </row>
    <row r="797">
      <c r="A797" t="inlineStr">
        <is>
          <t>Geraghty, Stephen (GBR)</t>
        </is>
      </c>
      <c r="B797" t="inlineStr">
        <is>
          <t>40-44</t>
        </is>
      </c>
      <c r="C797" t="inlineStr">
        <is>
          <t>2023 Birmingham</t>
        </is>
      </c>
      <c r="D797" t="inlineStr">
        <is>
          <t>HYROX</t>
        </is>
      </c>
      <c r="E797" s="8" t="n">
        <v>0.003287037037037037</v>
      </c>
      <c r="F797" s="8" t="n">
        <v>0.0034375</v>
      </c>
      <c r="G797" s="8" t="n">
        <v>0.003715277777777778</v>
      </c>
      <c r="H797" s="8" t="n">
        <v>0.002152777777777778</v>
      </c>
      <c r="I797" s="8" t="n">
        <v>0.00375</v>
      </c>
      <c r="J797" s="8" t="n">
        <v>0.004363425925925926</v>
      </c>
      <c r="K797" s="8" t="n">
        <v>0.003923611111111111</v>
      </c>
      <c r="L797" s="8" t="n">
        <v>0.00431712962962963</v>
      </c>
      <c r="M797" s="8" t="n">
        <v>0.003900462962962963</v>
      </c>
      <c r="N797" s="8" t="n">
        <v>0.003287037037037037</v>
      </c>
      <c r="O797" s="8" t="n">
        <v>0.003877314814814815</v>
      </c>
      <c r="P797" s="8" t="n">
        <v>0.001875</v>
      </c>
      <c r="Q797" s="8" t="n">
        <v>0.003854166666666667</v>
      </c>
      <c r="R797" s="8" t="n">
        <v>0.003206018518518519</v>
      </c>
      <c r="S797" s="8" t="n">
        <v>0.004467592592592592</v>
      </c>
      <c r="T797" s="8" t="n">
        <v>0.007534722222222222</v>
      </c>
      <c r="U797" s="8" t="n">
        <v>0.005798611111111111</v>
      </c>
      <c r="V797" t="inlineStr">
        <is>
          <t>3 Minutes</t>
        </is>
      </c>
      <c r="W797">
        <f>E797 + G797 + I797 + K797 + M797 + O797 + Q797 + S797</f>
        <v/>
      </c>
      <c r="X797" s="9">
        <f>W797 / 8</f>
        <v/>
      </c>
      <c r="Y797" s="9">
        <f>MAX(ABS(E797 - X797), ABS(G797 - X797), ABS(I797 - X797), ABS(K797 - X797), ABS(M797 - X797), ABS(O797 - X797), ABS(Q797 - X797), ABS(S797 - X797))</f>
        <v/>
      </c>
      <c r="Z797" s="8" t="n">
        <v>0.06666666666666667</v>
      </c>
    </row>
    <row r="798">
      <c r="A798" t="inlineStr">
        <is>
          <t>Jones, Steve (GBR)</t>
        </is>
      </c>
      <c r="B798" t="inlineStr">
        <is>
          <t>30-34</t>
        </is>
      </c>
      <c r="C798" t="inlineStr">
        <is>
          <t>2023 Birmingham</t>
        </is>
      </c>
      <c r="D798" t="inlineStr">
        <is>
          <t>HYROX</t>
        </is>
      </c>
      <c r="E798" s="8" t="n">
        <v>0.002465277777777778</v>
      </c>
      <c r="F798" s="8" t="n">
        <v>0.003078703703703704</v>
      </c>
      <c r="G798" s="8" t="n">
        <v>0.003356481481481482</v>
      </c>
      <c r="H798" s="8" t="n">
        <v>0.003923611111111111</v>
      </c>
      <c r="I798" s="8" t="n">
        <v>0.003703703703703704</v>
      </c>
      <c r="J798" s="8" t="n">
        <v>0.003923611111111111</v>
      </c>
      <c r="K798" s="8" t="n">
        <v>0.003773148148148148</v>
      </c>
      <c r="L798" s="8" t="n">
        <v>0.007326388888888889</v>
      </c>
      <c r="M798" s="8" t="n">
        <v>0.00380787037037037</v>
      </c>
      <c r="N798" s="8" t="n">
        <v>0.003310185185185185</v>
      </c>
      <c r="O798" s="8" t="n">
        <v>0.003657407407407407</v>
      </c>
      <c r="P798" s="8" t="n">
        <v>0.001712962962962963</v>
      </c>
      <c r="Q798" s="8" t="n">
        <v>0.003611111111111111</v>
      </c>
      <c r="R798" s="8" t="n">
        <v>0.004733796296296297</v>
      </c>
      <c r="S798" s="8" t="n">
        <v>0.003923611111111111</v>
      </c>
      <c r="T798" s="8" t="n">
        <v>0.005347222222222222</v>
      </c>
      <c r="U798" s="8" t="n">
        <v>0.005127314814814815</v>
      </c>
      <c r="V798" t="inlineStr">
        <is>
          <t>–</t>
        </is>
      </c>
      <c r="W798">
        <f>E798 + G798 + I798 + K798 + M798 + O798 + Q798 + S798</f>
        <v/>
      </c>
      <c r="X798" s="9">
        <f>W798 / 8</f>
        <v/>
      </c>
      <c r="Y798" s="9">
        <f>MAX(ABS(E798 - X798), ABS(G798 - X798), ABS(I798 - X798), ABS(K798 - X798), ABS(M798 - X798), ABS(O798 - X798), ABS(Q798 - X798), ABS(S798 - X798))</f>
        <v/>
      </c>
      <c r="Z798" s="8" t="n">
        <v>0.06667824074074075</v>
      </c>
    </row>
    <row r="799">
      <c r="A799" t="inlineStr">
        <is>
          <t>Rhodes, Sean (GBR)</t>
        </is>
      </c>
      <c r="B799" t="inlineStr">
        <is>
          <t>30-34</t>
        </is>
      </c>
      <c r="C799" t="inlineStr">
        <is>
          <t>2023 Birmingham</t>
        </is>
      </c>
      <c r="D799" t="inlineStr">
        <is>
          <t>HYROX</t>
        </is>
      </c>
      <c r="E799" s="8" t="n">
        <v>0.002372685185185185</v>
      </c>
      <c r="F799" s="8" t="n">
        <v>0.003148148148148148</v>
      </c>
      <c r="G799" s="8" t="n">
        <v>0.00375</v>
      </c>
      <c r="H799" s="8" t="n">
        <v>0.002858796296296296</v>
      </c>
      <c r="I799" s="8" t="n">
        <v>0.004085648148148148</v>
      </c>
      <c r="J799" s="8" t="n">
        <v>0.005046296296296296</v>
      </c>
      <c r="K799" s="8" t="n">
        <v>0.004143518518518519</v>
      </c>
      <c r="L799" s="8" t="n">
        <v>0.004097222222222223</v>
      </c>
      <c r="M799" s="8" t="n">
        <v>0.004050925925925926</v>
      </c>
      <c r="N799" s="8" t="n">
        <v>0.003506944444444444</v>
      </c>
      <c r="O799" s="8" t="n">
        <v>0.004016203703703704</v>
      </c>
      <c r="P799" s="8" t="n">
        <v>0.001828703703703704</v>
      </c>
      <c r="Q799" s="8" t="n">
        <v>0.004097222222222223</v>
      </c>
      <c r="R799" s="8" t="n">
        <v>0.003344907407407408</v>
      </c>
      <c r="S799" s="8" t="n">
        <v>0.004780092592592593</v>
      </c>
      <c r="T799" s="8" t="n">
        <v>0.005289351851851852</v>
      </c>
      <c r="U799" s="8" t="n">
        <v>0.006342592592592592</v>
      </c>
      <c r="V799" t="inlineStr">
        <is>
          <t>1 Minute</t>
        </is>
      </c>
      <c r="W799">
        <f>E799 + G799 + I799 + K799 + M799 + O799 + Q799 + S799</f>
        <v/>
      </c>
      <c r="X799" s="9">
        <f>W799 / 8</f>
        <v/>
      </c>
      <c r="Y799" s="9">
        <f>MAX(ABS(E799 - X799), ABS(G799 - X799), ABS(I799 - X799), ABS(K799 - X799), ABS(M799 - X799), ABS(O799 - X799), ABS(Q799 - X799), ABS(S799 - X799))</f>
        <v/>
      </c>
      <c r="Z799" s="8" t="n">
        <v>0.06670138888888889</v>
      </c>
    </row>
    <row r="800">
      <c r="A800" t="inlineStr">
        <is>
          <t>Smith, Dale (GBR)</t>
        </is>
      </c>
      <c r="B800" t="inlineStr">
        <is>
          <t>40-44</t>
        </is>
      </c>
      <c r="C800" t="inlineStr">
        <is>
          <t>2023 Birmingham</t>
        </is>
      </c>
      <c r="D800" t="inlineStr">
        <is>
          <t>HYROX</t>
        </is>
      </c>
      <c r="E800" s="8" t="n">
        <v>0.002534722222222222</v>
      </c>
      <c r="F800" s="8" t="n">
        <v>0.003020833333333333</v>
      </c>
      <c r="G800" s="8" t="n">
        <v>0.003622685185185185</v>
      </c>
      <c r="H800" s="8" t="n">
        <v>0.002280092592592593</v>
      </c>
      <c r="I800" s="8" t="n">
        <v>0.004641203703703704</v>
      </c>
      <c r="J800" s="8" t="n">
        <v>0.003877314814814815</v>
      </c>
      <c r="K800" s="8" t="n">
        <v>0.0040625</v>
      </c>
      <c r="L800" s="8" t="n">
        <v>0.004664351851851852</v>
      </c>
      <c r="M800" s="8" t="n">
        <v>0.004166666666666667</v>
      </c>
      <c r="N800" s="8" t="n">
        <v>0.003402777777777778</v>
      </c>
      <c r="O800" s="8" t="n">
        <v>0.004074074074074074</v>
      </c>
      <c r="P800" s="8" t="n">
        <v>0.001435185185185185</v>
      </c>
      <c r="Q800" s="8" t="n">
        <v>0.004131944444444444</v>
      </c>
      <c r="R800" s="8" t="n">
        <v>0.004456018518518519</v>
      </c>
      <c r="S800" s="8" t="n">
        <v>0.004791666666666666</v>
      </c>
      <c r="T800" s="8" t="n">
        <v>0.006111111111111111</v>
      </c>
      <c r="U800" s="8" t="n">
        <v>0.005509259259259259</v>
      </c>
      <c r="V800" t="inlineStr">
        <is>
          <t>–</t>
        </is>
      </c>
      <c r="W800">
        <f>E800 + G800 + I800 + K800 + M800 + O800 + Q800 + S800</f>
        <v/>
      </c>
      <c r="X800" s="9">
        <f>W800 / 8</f>
        <v/>
      </c>
      <c r="Y800" s="9">
        <f>MAX(ABS(E800 - X800), ABS(G800 - X800), ABS(I800 - X800), ABS(K800 - X800), ABS(M800 - X800), ABS(O800 - X800), ABS(Q800 - X800), ABS(S800 - X800))</f>
        <v/>
      </c>
      <c r="Z800" s="8" t="n">
        <v>0.06670138888888889</v>
      </c>
    </row>
    <row r="801">
      <c r="A801" t="inlineStr">
        <is>
          <t>Street, Jack (GBR)</t>
        </is>
      </c>
      <c r="B801" t="inlineStr">
        <is>
          <t>30-34</t>
        </is>
      </c>
      <c r="C801" t="inlineStr">
        <is>
          <t>2023 Birmingham</t>
        </is>
      </c>
      <c r="D801" t="inlineStr">
        <is>
          <t>HYROX</t>
        </is>
      </c>
      <c r="E801" s="8" t="n">
        <v>0.00287037037037037</v>
      </c>
      <c r="F801" s="8" t="n">
        <v>0.003611111111111111</v>
      </c>
      <c r="G801" s="8" t="n">
        <v>0.003831018518518518</v>
      </c>
      <c r="H801" s="8" t="n">
        <v>0.002893518518518518</v>
      </c>
      <c r="I801" s="8" t="n">
        <v>0.004340277777777778</v>
      </c>
      <c r="J801" s="8" t="n">
        <v>0.005011574074074074</v>
      </c>
      <c r="K801" s="8" t="n">
        <v>0.004282407407407408</v>
      </c>
      <c r="L801" s="8" t="n">
        <v>0.003541666666666666</v>
      </c>
      <c r="M801" s="8" t="n">
        <v>0.0040625</v>
      </c>
      <c r="N801" s="8" t="n">
        <v>0.003831018518518518</v>
      </c>
      <c r="O801" s="8" t="n">
        <v>0.004085648148148148</v>
      </c>
      <c r="P801" s="8" t="n">
        <v>0.001851851851851852</v>
      </c>
      <c r="Q801" s="8" t="n">
        <v>0.004155092592592592</v>
      </c>
      <c r="R801" s="8" t="n">
        <v>0.004131944444444444</v>
      </c>
      <c r="S801" s="8" t="n">
        <v>0.00449074074074074</v>
      </c>
      <c r="T801" s="8" t="n">
        <v>0.005601851851851852</v>
      </c>
      <c r="U801" s="8" t="n">
        <v>0.004189814814814815</v>
      </c>
      <c r="V801" t="inlineStr">
        <is>
          <t>–</t>
        </is>
      </c>
      <c r="W801">
        <f>E801 + G801 + I801 + K801 + M801 + O801 + Q801 + S801</f>
        <v/>
      </c>
      <c r="X801" s="9">
        <f>W801 / 8</f>
        <v/>
      </c>
      <c r="Y801" s="9">
        <f>MAX(ABS(E801 - X801), ABS(G801 - X801), ABS(I801 - X801), ABS(K801 - X801), ABS(M801 - X801), ABS(O801 - X801), ABS(Q801 - X801), ABS(S801 - X801))</f>
        <v/>
      </c>
      <c r="Z801" s="8" t="n">
        <v>0.06671296296296296</v>
      </c>
    </row>
    <row r="802">
      <c r="A802" t="inlineStr">
        <is>
          <t>Fitzpatrick, Clive (IRL)</t>
        </is>
      </c>
      <c r="B802" t="inlineStr">
        <is>
          <t>45-49</t>
        </is>
      </c>
      <c r="C802" t="inlineStr">
        <is>
          <t>2023 Birmingham</t>
        </is>
      </c>
      <c r="D802" t="inlineStr">
        <is>
          <t>HYROX</t>
        </is>
      </c>
      <c r="E802" s="8" t="n">
        <v>0.002835648148148148</v>
      </c>
      <c r="F802" s="8" t="n">
        <v>0.003020833333333333</v>
      </c>
      <c r="G802" s="8" t="n">
        <v>0.00375</v>
      </c>
      <c r="H802" s="8" t="n">
        <v>0.003032407407407407</v>
      </c>
      <c r="I802" s="8" t="n">
        <v>0.003842592592592593</v>
      </c>
      <c r="J802" s="8" t="n">
        <v>0.004756944444444445</v>
      </c>
      <c r="K802" s="8" t="n">
        <v>0.004120370370370371</v>
      </c>
      <c r="L802" s="8" t="n">
        <v>0.003217592592592593</v>
      </c>
      <c r="M802" s="8" t="n">
        <v>0.004155092592592592</v>
      </c>
      <c r="N802" s="8" t="n">
        <v>0.003425925925925926</v>
      </c>
      <c r="O802" s="8" t="n">
        <v>0.004236111111111112</v>
      </c>
      <c r="P802" s="8" t="n">
        <v>0.001909722222222222</v>
      </c>
      <c r="Q802" s="8" t="n">
        <v>0.004166666666666667</v>
      </c>
      <c r="R802" s="8" t="n">
        <v>0.004571759259259259</v>
      </c>
      <c r="S802" s="8" t="n">
        <v>0.005925925925925926</v>
      </c>
      <c r="T802" s="8" t="n">
        <v>0.005474537037037037</v>
      </c>
      <c r="U802" s="8" t="n">
        <v>0.004398148148148148</v>
      </c>
      <c r="V802" t="inlineStr">
        <is>
          <t>–</t>
        </is>
      </c>
      <c r="W802">
        <f>E802 + G802 + I802 + K802 + M802 + O802 + Q802 + S802</f>
        <v/>
      </c>
      <c r="X802" s="9">
        <f>W802 / 8</f>
        <v/>
      </c>
      <c r="Y802" s="9">
        <f>MAX(ABS(E802 - X802), ABS(G802 - X802), ABS(I802 - X802), ABS(K802 - X802), ABS(M802 - X802), ABS(O802 - X802), ABS(Q802 - X802), ABS(S802 - X802))</f>
        <v/>
      </c>
      <c r="Z802" s="8" t="n">
        <v>0.06673611111111111</v>
      </c>
    </row>
    <row r="803">
      <c r="A803" t="inlineStr">
        <is>
          <t>Brown, Nigel (GBR)</t>
        </is>
      </c>
      <c r="B803" t="inlineStr">
        <is>
          <t>60-64</t>
        </is>
      </c>
      <c r="C803" t="inlineStr">
        <is>
          <t>2023 Birmingham</t>
        </is>
      </c>
      <c r="D803" t="inlineStr">
        <is>
          <t>HYROX</t>
        </is>
      </c>
      <c r="E803" s="8" t="n">
        <v>0.003333333333333334</v>
      </c>
      <c r="F803" s="8" t="n">
        <v>0.003368055555555556</v>
      </c>
      <c r="G803" s="8" t="n">
        <v>0.004502314814814815</v>
      </c>
      <c r="H803" s="8" t="n">
        <v>0.00193287037037037</v>
      </c>
      <c r="I803" s="8" t="n">
        <v>0.00494212962962963</v>
      </c>
      <c r="J803" s="8" t="n">
        <v>0.003564814814814815</v>
      </c>
      <c r="K803" s="8" t="n">
        <v>0.004675925925925926</v>
      </c>
      <c r="L803" s="8" t="n">
        <v>0.002939814814814815</v>
      </c>
      <c r="M803" s="8" t="n">
        <v>0.004965277777777778</v>
      </c>
      <c r="N803" s="8" t="n">
        <v>0.003217592592592593</v>
      </c>
      <c r="O803" s="8" t="n">
        <v>0.004837962962962963</v>
      </c>
      <c r="P803" s="8" t="n">
        <v>0.001087962962962963</v>
      </c>
      <c r="Q803" s="8" t="n">
        <v>0.005</v>
      </c>
      <c r="R803" s="8" t="n">
        <v>0.003460648148148148</v>
      </c>
      <c r="S803" s="8" t="n">
        <v>0.00619212962962963</v>
      </c>
      <c r="T803" s="8" t="n">
        <v>0.003877314814814815</v>
      </c>
      <c r="U803" s="8" t="n">
        <v>0.004953703703703704</v>
      </c>
      <c r="V803" t="inlineStr">
        <is>
          <t>–</t>
        </is>
      </c>
      <c r="W803">
        <f>E803 + G803 + I803 + K803 + M803 + O803 + Q803 + S803</f>
        <v/>
      </c>
      <c r="X803" s="9">
        <f>W803 / 8</f>
        <v/>
      </c>
      <c r="Y803" s="9">
        <f>MAX(ABS(E803 - X803), ABS(G803 - X803), ABS(I803 - X803), ABS(K803 - X803), ABS(M803 - X803), ABS(O803 - X803), ABS(Q803 - X803), ABS(S803 - X803))</f>
        <v/>
      </c>
      <c r="Z803" s="8" t="n">
        <v>0.06677083333333333</v>
      </c>
    </row>
    <row r="804">
      <c r="A804" t="inlineStr">
        <is>
          <t>Jones, Gareth (GBR)</t>
        </is>
      </c>
      <c r="B804" t="inlineStr">
        <is>
          <t>40-44</t>
        </is>
      </c>
      <c r="C804" t="inlineStr">
        <is>
          <t>2023 Birmingham</t>
        </is>
      </c>
      <c r="D804" t="inlineStr">
        <is>
          <t>HYROX</t>
        </is>
      </c>
      <c r="E804" s="8" t="n">
        <v>0.002951388888888889</v>
      </c>
      <c r="F804" s="8" t="n">
        <v>0.003020833333333333</v>
      </c>
      <c r="G804" s="8" t="n">
        <v>0.003854166666666667</v>
      </c>
      <c r="H804" s="8" t="n">
        <v>0.001805555555555555</v>
      </c>
      <c r="I804" s="8" t="n">
        <v>0.004050925925925926</v>
      </c>
      <c r="J804" s="8" t="n">
        <v>0.003368055555555556</v>
      </c>
      <c r="K804" s="8" t="n">
        <v>0.004085648148148148</v>
      </c>
      <c r="L804" s="8" t="n">
        <v>0.00494212962962963</v>
      </c>
      <c r="M804" s="8" t="n">
        <v>0.00425925925925926</v>
      </c>
      <c r="N804" s="8" t="n">
        <v>0.003275462962962963</v>
      </c>
      <c r="O804" s="8" t="n">
        <v>0.00425925925925926</v>
      </c>
      <c r="P804" s="8" t="n">
        <v>0.001979166666666667</v>
      </c>
      <c r="Q804" s="8" t="n">
        <v>0.004050925925925926</v>
      </c>
      <c r="R804" s="8" t="n">
        <v>0.004328703703703704</v>
      </c>
      <c r="S804" s="8" t="n">
        <v>0.004907407407407407</v>
      </c>
      <c r="T804" s="8" t="n">
        <v>0.007210648148148148</v>
      </c>
      <c r="U804" s="8" t="n">
        <v>0.004537037037037037</v>
      </c>
      <c r="V804" t="inlineStr">
        <is>
          <t>–</t>
        </is>
      </c>
      <c r="W804">
        <f>E804 + G804 + I804 + K804 + M804 + O804 + Q804 + S804</f>
        <v/>
      </c>
      <c r="X804" s="9">
        <f>W804 / 8</f>
        <v/>
      </c>
      <c r="Y804" s="9">
        <f>MAX(ABS(E804 - X804), ABS(G804 - X804), ABS(I804 - X804), ABS(K804 - X804), ABS(M804 - X804), ABS(O804 - X804), ABS(Q804 - X804), ABS(S804 - X804))</f>
        <v/>
      </c>
      <c r="Z804" s="8" t="n">
        <v>0.0667824074074074</v>
      </c>
    </row>
    <row r="805">
      <c r="A805" t="inlineStr">
        <is>
          <t>Swaile, Peter (GBR)</t>
        </is>
      </c>
      <c r="B805" t="inlineStr">
        <is>
          <t>45-49</t>
        </is>
      </c>
      <c r="C805" t="inlineStr">
        <is>
          <t>2023 Birmingham</t>
        </is>
      </c>
      <c r="D805" t="inlineStr">
        <is>
          <t>HYROX</t>
        </is>
      </c>
      <c r="E805" s="8" t="n">
        <v>0.002928240740740741</v>
      </c>
      <c r="F805" s="8" t="n">
        <v>0.003726851851851852</v>
      </c>
      <c r="G805" s="8" t="n">
        <v>0.003784722222222222</v>
      </c>
      <c r="H805" s="8" t="n">
        <v>0.002534722222222222</v>
      </c>
      <c r="I805" s="8" t="n">
        <v>0.003784722222222222</v>
      </c>
      <c r="J805" s="8" t="n">
        <v>0.004409722222222222</v>
      </c>
      <c r="K805" s="8" t="n">
        <v>0.003946759259259259</v>
      </c>
      <c r="L805" s="8" t="n">
        <v>0.004560185185185185</v>
      </c>
      <c r="M805" s="8" t="n">
        <v>0.003958333333333334</v>
      </c>
      <c r="N805" s="8" t="n">
        <v>0.003888888888888889</v>
      </c>
      <c r="O805" s="8" t="n">
        <v>0.003969907407407407</v>
      </c>
      <c r="P805" s="8" t="n">
        <v>0.001759259259259259</v>
      </c>
      <c r="Q805" s="8" t="n">
        <v>0.003958333333333334</v>
      </c>
      <c r="R805" s="8" t="n">
        <v>0.003622685185185185</v>
      </c>
      <c r="S805" s="8" t="n">
        <v>0.004351851851851852</v>
      </c>
      <c r="T805" s="8" t="n">
        <v>0.005752314814814815</v>
      </c>
      <c r="U805" s="8" t="n">
        <v>0.005972222222222223</v>
      </c>
      <c r="V805" t="inlineStr">
        <is>
          <t>–</t>
        </is>
      </c>
      <c r="W805">
        <f>E805 + G805 + I805 + K805 + M805 + O805 + Q805 + S805</f>
        <v/>
      </c>
      <c r="X805" s="9">
        <f>W805 / 8</f>
        <v/>
      </c>
      <c r="Y805" s="9">
        <f>MAX(ABS(E805 - X805), ABS(G805 - X805), ABS(I805 - X805), ABS(K805 - X805), ABS(M805 - X805), ABS(O805 - X805), ABS(Q805 - X805), ABS(S805 - X805))</f>
        <v/>
      </c>
      <c r="Z805" s="8" t="n">
        <v>0.06680555555555556</v>
      </c>
    </row>
    <row r="806">
      <c r="A806" t="inlineStr">
        <is>
          <t>Bales, David (GBR)</t>
        </is>
      </c>
      <c r="B806" t="inlineStr">
        <is>
          <t>50-54</t>
        </is>
      </c>
      <c r="C806" t="inlineStr">
        <is>
          <t>2023 Birmingham</t>
        </is>
      </c>
      <c r="D806" t="inlineStr">
        <is>
          <t>HYROX</t>
        </is>
      </c>
      <c r="E806" s="8" t="n">
        <v>0.002708333333333333</v>
      </c>
      <c r="F806" s="8" t="n">
        <v>0.003171296296296296</v>
      </c>
      <c r="G806" s="8" t="n">
        <v>0.003587962962962963</v>
      </c>
      <c r="H806" s="8" t="n">
        <v>0.002685185185185185</v>
      </c>
      <c r="I806" s="8" t="n">
        <v>0.004050925925925926</v>
      </c>
      <c r="J806" s="8" t="n">
        <v>0.003321759259259259</v>
      </c>
      <c r="K806" s="8" t="n">
        <v>0.003877314814814815</v>
      </c>
      <c r="L806" s="8" t="n">
        <v>0.006145833333333333</v>
      </c>
      <c r="M806" s="8" t="n">
        <v>0.004351851851851852</v>
      </c>
      <c r="N806" s="8" t="n">
        <v>0.003402777777777778</v>
      </c>
      <c r="O806" s="8" t="n">
        <v>0.004212962962962963</v>
      </c>
      <c r="P806" s="8" t="n">
        <v>0.001180555555555556</v>
      </c>
      <c r="Q806" s="8" t="n">
        <v>0.00425925925925926</v>
      </c>
      <c r="R806" s="8" t="n">
        <v>0.004363425925925926</v>
      </c>
      <c r="S806" s="8" t="n">
        <v>0.004803240740740741</v>
      </c>
      <c r="T806" s="8" t="n">
        <v>0.006296296296296296</v>
      </c>
      <c r="U806" s="8" t="n">
        <v>0.004525462962962963</v>
      </c>
      <c r="V806" t="inlineStr">
        <is>
          <t>–</t>
        </is>
      </c>
      <c r="W806">
        <f>E806 + G806 + I806 + K806 + M806 + O806 + Q806 + S806</f>
        <v/>
      </c>
      <c r="X806" s="9">
        <f>W806 / 8</f>
        <v/>
      </c>
      <c r="Y806" s="9">
        <f>MAX(ABS(E806 - X806), ABS(G806 - X806), ABS(I806 - X806), ABS(K806 - X806), ABS(M806 - X806), ABS(O806 - X806), ABS(Q806 - X806), ABS(S806 - X806))</f>
        <v/>
      </c>
      <c r="Z806" s="8" t="n">
        <v>0.06685185185185186</v>
      </c>
    </row>
    <row r="807">
      <c r="A807" t="inlineStr">
        <is>
          <t>Khurana, Jatinder (GBR)</t>
        </is>
      </c>
      <c r="B807" t="inlineStr">
        <is>
          <t>55-59</t>
        </is>
      </c>
      <c r="C807" t="inlineStr">
        <is>
          <t>2023 Birmingham</t>
        </is>
      </c>
      <c r="D807" t="inlineStr">
        <is>
          <t>HYROX</t>
        </is>
      </c>
      <c r="E807" s="8" t="n">
        <v>0.002951388888888889</v>
      </c>
      <c r="F807" s="8" t="n">
        <v>0.003252314814814815</v>
      </c>
      <c r="G807" s="8" t="n">
        <v>0.003854166666666667</v>
      </c>
      <c r="H807" s="8" t="n">
        <v>0.003391203703703704</v>
      </c>
      <c r="I807" s="8" t="n">
        <v>0.003842592592592593</v>
      </c>
      <c r="J807" s="8" t="n">
        <v>0.005636574074074074</v>
      </c>
      <c r="K807" s="8" t="n">
        <v>0.003923611111111111</v>
      </c>
      <c r="L807" s="8" t="n">
        <v>0.004791666666666666</v>
      </c>
      <c r="M807" s="8" t="n">
        <v>0.003969907407407407</v>
      </c>
      <c r="N807" s="8" t="n">
        <v>0.003576388888888889</v>
      </c>
      <c r="O807" s="8" t="n">
        <v>0.003900462962962963</v>
      </c>
      <c r="P807" s="8" t="n">
        <v>0.001458333333333333</v>
      </c>
      <c r="Q807" s="8" t="n">
        <v>0.00369212962962963</v>
      </c>
      <c r="R807" s="8" t="n">
        <v>0.004548611111111111</v>
      </c>
      <c r="S807" s="8" t="n">
        <v>0.004016203703703704</v>
      </c>
      <c r="T807" s="8" t="n">
        <v>0.005532407407407408</v>
      </c>
      <c r="U807" s="8" t="n">
        <v>0.004594907407407408</v>
      </c>
      <c r="V807" t="inlineStr">
        <is>
          <t>–</t>
        </is>
      </c>
      <c r="W807">
        <f>E807 + G807 + I807 + K807 + M807 + O807 + Q807 + S807</f>
        <v/>
      </c>
      <c r="X807" s="9">
        <f>W807 / 8</f>
        <v/>
      </c>
      <c r="Y807" s="9">
        <f>MAX(ABS(E807 - X807), ABS(G807 - X807), ABS(I807 - X807), ABS(K807 - X807), ABS(M807 - X807), ABS(O807 - X807), ABS(Q807 - X807), ABS(S807 - X807))</f>
        <v/>
      </c>
      <c r="Z807" s="8" t="n">
        <v>0.06685185185185186</v>
      </c>
    </row>
    <row r="808">
      <c r="A808" t="inlineStr">
        <is>
          <t>Matson, Andy (GBR)</t>
        </is>
      </c>
      <c r="B808" t="inlineStr">
        <is>
          <t>55-59</t>
        </is>
      </c>
      <c r="C808" t="inlineStr">
        <is>
          <t>2023 Birmingham</t>
        </is>
      </c>
      <c r="D808" t="inlineStr">
        <is>
          <t>HYROX</t>
        </is>
      </c>
      <c r="E808" s="8" t="n">
        <v>0.002835648148148148</v>
      </c>
      <c r="F808" s="8" t="n">
        <v>0.003171296296296296</v>
      </c>
      <c r="G808" s="8" t="n">
        <v>0.003715277777777778</v>
      </c>
      <c r="H808" s="8" t="n">
        <v>0.002893518518518518</v>
      </c>
      <c r="I808" s="8" t="n">
        <v>0.003935185185185185</v>
      </c>
      <c r="J808" s="8" t="n">
        <v>0.003472222222222222</v>
      </c>
      <c r="K808" s="8" t="n">
        <v>0.003981481481481482</v>
      </c>
      <c r="L808" s="8" t="n">
        <v>0.004988425925925926</v>
      </c>
      <c r="M808" s="8" t="n">
        <v>0.0040625</v>
      </c>
      <c r="N808" s="8" t="n">
        <v>0.002847222222222222</v>
      </c>
      <c r="O808" s="8" t="n">
        <v>0.004085648148148148</v>
      </c>
      <c r="P808" s="8" t="n">
        <v>0.001481481481481481</v>
      </c>
      <c r="Q808" s="8" t="n">
        <v>0.004108796296296296</v>
      </c>
      <c r="R808" s="8" t="n">
        <v>0.005104166666666667</v>
      </c>
      <c r="S808" s="8" t="n">
        <v>0.004282407407407408</v>
      </c>
      <c r="T808" s="8" t="n">
        <v>0.007233796296296296</v>
      </c>
      <c r="U808" s="8" t="n">
        <v>0.00474537037037037</v>
      </c>
      <c r="V808" t="inlineStr">
        <is>
          <t>–</t>
        </is>
      </c>
      <c r="W808">
        <f>E808 + G808 + I808 + K808 + M808 + O808 + Q808 + S808</f>
        <v/>
      </c>
      <c r="X808" s="9">
        <f>W808 / 8</f>
        <v/>
      </c>
      <c r="Y808" s="9">
        <f>MAX(ABS(E808 - X808), ABS(G808 - X808), ABS(I808 - X808), ABS(K808 - X808), ABS(M808 - X808), ABS(O808 - X808), ABS(Q808 - X808), ABS(S808 - X808))</f>
        <v/>
      </c>
      <c r="Z808" s="8" t="n">
        <v>0.06685185185185186</v>
      </c>
    </row>
    <row r="809">
      <c r="A809" t="inlineStr">
        <is>
          <t>Hutcheson, James (GBR)</t>
        </is>
      </c>
      <c r="B809" t="inlineStr">
        <is>
          <t>45-49</t>
        </is>
      </c>
      <c r="C809" t="inlineStr">
        <is>
          <t>2023 Birmingham</t>
        </is>
      </c>
      <c r="D809" t="inlineStr">
        <is>
          <t>HYROX</t>
        </is>
      </c>
      <c r="E809" s="8" t="n">
        <v>0.002592592592592593</v>
      </c>
      <c r="F809" s="8" t="n">
        <v>0.00306712962962963</v>
      </c>
      <c r="G809" s="8" t="n">
        <v>0.003738425925925926</v>
      </c>
      <c r="H809" s="8" t="n">
        <v>0.003009259259259259</v>
      </c>
      <c r="I809" s="8" t="n">
        <v>0.004120370370370371</v>
      </c>
      <c r="J809" s="8" t="n">
        <v>0.004930555555555555</v>
      </c>
      <c r="K809" s="8" t="n">
        <v>0.004039351851851852</v>
      </c>
      <c r="L809" s="8" t="n">
        <v>0.003900462962962963</v>
      </c>
      <c r="M809" s="8" t="n">
        <v>0.004166666666666667</v>
      </c>
      <c r="N809" s="8" t="n">
        <v>0.00349537037037037</v>
      </c>
      <c r="O809" s="8" t="n">
        <v>0.0040625</v>
      </c>
      <c r="P809" s="8" t="n">
        <v>0.002025462962962963</v>
      </c>
      <c r="Q809" s="8" t="n">
        <v>0.004050925925925926</v>
      </c>
      <c r="R809" s="8" t="n">
        <v>0.003773148148148148</v>
      </c>
      <c r="S809" s="8" t="n">
        <v>0.004629629629629629</v>
      </c>
      <c r="T809" s="8" t="n">
        <v>0.006342592592592592</v>
      </c>
      <c r="U809" s="8" t="n">
        <v>0.005034722222222223</v>
      </c>
      <c r="V809" t="inlineStr">
        <is>
          <t>–</t>
        </is>
      </c>
      <c r="W809">
        <f>E809 + G809 + I809 + K809 + M809 + O809 + Q809 + S809</f>
        <v/>
      </c>
      <c r="X809" s="9">
        <f>W809 / 8</f>
        <v/>
      </c>
      <c r="Y809" s="9">
        <f>MAX(ABS(E809 - X809), ABS(G809 - X809), ABS(I809 - X809), ABS(K809 - X809), ABS(M809 - X809), ABS(O809 - X809), ABS(Q809 - X809), ABS(S809 - X809))</f>
        <v/>
      </c>
      <c r="Z809" s="8" t="n">
        <v>0.06688657407407407</v>
      </c>
    </row>
    <row r="810">
      <c r="A810" t="inlineStr">
        <is>
          <t>Young, James (GBR)</t>
        </is>
      </c>
      <c r="B810" t="inlineStr">
        <is>
          <t>45-49</t>
        </is>
      </c>
      <c r="C810" t="inlineStr">
        <is>
          <t>2023 Birmingham</t>
        </is>
      </c>
      <c r="D810" t="inlineStr">
        <is>
          <t>HYROX</t>
        </is>
      </c>
      <c r="E810" s="8" t="n">
        <v>0.002696759259259259</v>
      </c>
      <c r="F810" s="8" t="n">
        <v>0.003287037037037037</v>
      </c>
      <c r="G810" s="8" t="n">
        <v>0.004131944444444444</v>
      </c>
      <c r="H810" s="8" t="n">
        <v>0.002893518518518518</v>
      </c>
      <c r="I810" s="8" t="n">
        <v>0.004108796296296296</v>
      </c>
      <c r="J810" s="8" t="n">
        <v>0.002800925925925926</v>
      </c>
      <c r="K810" s="8" t="n">
        <v>0.004409722222222222</v>
      </c>
      <c r="L810" s="8" t="n">
        <v>0.005023148148148148</v>
      </c>
      <c r="M810" s="8" t="n">
        <v>0.00449074074074074</v>
      </c>
      <c r="N810" s="8" t="n">
        <v>0.003321759259259259</v>
      </c>
      <c r="O810" s="8" t="n">
        <v>0.004513888888888888</v>
      </c>
      <c r="P810" s="8" t="n">
        <v>0.001458333333333333</v>
      </c>
      <c r="Q810" s="8" t="n">
        <v>0.004375</v>
      </c>
      <c r="R810" s="8" t="n">
        <v>0.0040625</v>
      </c>
      <c r="S810" s="8" t="n">
        <v>0.004803240740740741</v>
      </c>
      <c r="T810" s="8" t="n">
        <v>0.005706018518518518</v>
      </c>
      <c r="U810" s="8" t="n">
        <v>0.004907407407407407</v>
      </c>
      <c r="V810" t="inlineStr">
        <is>
          <t>–</t>
        </is>
      </c>
      <c r="W810">
        <f>E810 + G810 + I810 + K810 + M810 + O810 + Q810 + S810</f>
        <v/>
      </c>
      <c r="X810" s="9">
        <f>W810 / 8</f>
        <v/>
      </c>
      <c r="Y810" s="9">
        <f>MAX(ABS(E810 - X810), ABS(G810 - X810), ABS(I810 - X810), ABS(K810 - X810), ABS(M810 - X810), ABS(O810 - X810), ABS(Q810 - X810), ABS(S810 - X810))</f>
        <v/>
      </c>
      <c r="Z810" s="8" t="n">
        <v>0.0669212962962963</v>
      </c>
    </row>
    <row r="811">
      <c r="A811" t="inlineStr">
        <is>
          <t>Whall, William (GBR)</t>
        </is>
      </c>
      <c r="B811" t="inlineStr">
        <is>
          <t>50-54</t>
        </is>
      </c>
      <c r="C811" t="inlineStr">
        <is>
          <t>2023 Birmingham</t>
        </is>
      </c>
      <c r="D811" t="inlineStr">
        <is>
          <t>HYROX</t>
        </is>
      </c>
      <c r="E811" s="8" t="n">
        <v>0.003020833333333333</v>
      </c>
      <c r="F811" s="8" t="n">
        <v>0.003402777777777778</v>
      </c>
      <c r="G811" s="8" t="n">
        <v>0.003726851851851852</v>
      </c>
      <c r="H811" s="8" t="n">
        <v>0.002395833333333333</v>
      </c>
      <c r="I811" s="8" t="n">
        <v>0.003958333333333334</v>
      </c>
      <c r="J811" s="8" t="n">
        <v>0.004675925925925926</v>
      </c>
      <c r="K811" s="8" t="n">
        <v>0.003993055555555555</v>
      </c>
      <c r="L811" s="8" t="n">
        <v>0.003773148148148148</v>
      </c>
      <c r="M811" s="8" t="n">
        <v>0.004085648148148148</v>
      </c>
      <c r="N811" s="8" t="n">
        <v>0.003321759259259259</v>
      </c>
      <c r="O811" s="8" t="n">
        <v>0.004108796296296296</v>
      </c>
      <c r="P811" s="8" t="n">
        <v>0.001446759259259259</v>
      </c>
      <c r="Q811" s="8" t="n">
        <v>0.004178240740740741</v>
      </c>
      <c r="R811" s="8" t="n">
        <v>0.003854166666666667</v>
      </c>
      <c r="S811" s="8" t="n">
        <v>0.0053125</v>
      </c>
      <c r="T811" s="8" t="n">
        <v>0.005416666666666667</v>
      </c>
      <c r="U811" s="8" t="n">
        <v>0.006423611111111111</v>
      </c>
      <c r="V811" t="inlineStr">
        <is>
          <t>–</t>
        </is>
      </c>
      <c r="W811">
        <f>E811 + G811 + I811 + K811 + M811 + O811 + Q811 + S811</f>
        <v/>
      </c>
      <c r="X811" s="9">
        <f>W811 / 8</f>
        <v/>
      </c>
      <c r="Y811" s="9">
        <f>MAX(ABS(E811 - X811), ABS(G811 - X811), ABS(I811 - X811), ABS(K811 - X811), ABS(M811 - X811), ABS(O811 - X811), ABS(Q811 - X811), ABS(S811 - X811))</f>
        <v/>
      </c>
      <c r="Z811" s="8" t="n">
        <v>0.06701388888888889</v>
      </c>
    </row>
    <row r="812">
      <c r="A812" t="inlineStr">
        <is>
          <t>Constable, Michael (GBR)</t>
        </is>
      </c>
      <c r="B812" t="inlineStr">
        <is>
          <t>55-59</t>
        </is>
      </c>
      <c r="C812" t="inlineStr">
        <is>
          <t>2023 Birmingham</t>
        </is>
      </c>
      <c r="D812" t="inlineStr">
        <is>
          <t>HYROX</t>
        </is>
      </c>
      <c r="E812" s="8" t="n">
        <v>0.003252314814814815</v>
      </c>
      <c r="F812" s="8" t="n">
        <v>0.003391203703703704</v>
      </c>
      <c r="G812" s="8" t="n">
        <v>0.004247685185185185</v>
      </c>
      <c r="H812" s="8" t="n">
        <v>0.002824074074074074</v>
      </c>
      <c r="I812" s="8" t="n">
        <v>0.004351851851851852</v>
      </c>
      <c r="J812" s="8" t="n">
        <v>0.003865740740740741</v>
      </c>
      <c r="K812" s="8" t="n">
        <v>0.004293981481481481</v>
      </c>
      <c r="L812" s="8" t="n">
        <v>0.003819444444444444</v>
      </c>
      <c r="M812" s="8" t="n">
        <v>0.004421296296296296</v>
      </c>
      <c r="N812" s="8" t="n">
        <v>0.003553240740740741</v>
      </c>
      <c r="O812" s="8" t="n">
        <v>0.004351851851851852</v>
      </c>
      <c r="P812" s="8" t="n">
        <v>0.001805555555555555</v>
      </c>
      <c r="Q812" s="8" t="n">
        <v>0.004456018518518519</v>
      </c>
      <c r="R812" s="8" t="n">
        <v>0.003993055555555555</v>
      </c>
      <c r="S812" s="8" t="n">
        <v>0.004884259259259259</v>
      </c>
      <c r="T812" s="8" t="n">
        <v>0.004953703703703704</v>
      </c>
      <c r="U812" s="8" t="n">
        <v>0.004664351851851852</v>
      </c>
      <c r="V812" t="inlineStr">
        <is>
          <t>–</t>
        </is>
      </c>
      <c r="W812">
        <f>E812 + G812 + I812 + K812 + M812 + O812 + Q812 + S812</f>
        <v/>
      </c>
      <c r="X812" s="9">
        <f>W812 / 8</f>
        <v/>
      </c>
      <c r="Y812" s="9">
        <f>MAX(ABS(E812 - X812), ABS(G812 - X812), ABS(I812 - X812), ABS(K812 - X812), ABS(M812 - X812), ABS(O812 - X812), ABS(Q812 - X812), ABS(S812 - X812))</f>
        <v/>
      </c>
      <c r="Z812" s="8" t="n">
        <v>0.06702546296296297</v>
      </c>
    </row>
    <row r="813">
      <c r="A813" t="inlineStr">
        <is>
          <t>Kilby, Chris (GBR)</t>
        </is>
      </c>
      <c r="B813" t="inlineStr">
        <is>
          <t>40-44</t>
        </is>
      </c>
      <c r="C813" t="inlineStr">
        <is>
          <t>2023 Birmingham</t>
        </is>
      </c>
      <c r="D813" t="inlineStr">
        <is>
          <t>HYROX</t>
        </is>
      </c>
      <c r="E813" s="8" t="n">
        <v>0.002719907407407407</v>
      </c>
      <c r="F813" s="8" t="n">
        <v>0.003298611111111111</v>
      </c>
      <c r="G813" s="8" t="n">
        <v>0.003599537037037037</v>
      </c>
      <c r="H813" s="8" t="n">
        <v>0.003263888888888889</v>
      </c>
      <c r="I813" s="8" t="n">
        <v>0.004016203703703704</v>
      </c>
      <c r="J813" s="8" t="n">
        <v>0.004143518518518519</v>
      </c>
      <c r="K813" s="8" t="n">
        <v>0.00400462962962963</v>
      </c>
      <c r="L813" s="8" t="n">
        <v>0.004930555555555555</v>
      </c>
      <c r="M813" s="8" t="n">
        <v>0.004178240740740741</v>
      </c>
      <c r="N813" s="8" t="n">
        <v>0.00349537037037037</v>
      </c>
      <c r="O813" s="8" t="n">
        <v>0.004108796296296296</v>
      </c>
      <c r="P813" s="8" t="n">
        <v>0.001689814814814815</v>
      </c>
      <c r="Q813" s="8" t="n">
        <v>0.004027777777777778</v>
      </c>
      <c r="R813" s="8" t="n">
        <v>0.00400462962962963</v>
      </c>
      <c r="S813" s="8" t="n">
        <v>0.004560185185185185</v>
      </c>
      <c r="T813" s="8" t="n">
        <v>0.006076388888888889</v>
      </c>
      <c r="U813" s="8" t="n">
        <v>0.005069444444444444</v>
      </c>
      <c r="V813" t="inlineStr">
        <is>
          <t>–</t>
        </is>
      </c>
      <c r="W813">
        <f>E813 + G813 + I813 + K813 + M813 + O813 + Q813 + S813</f>
        <v/>
      </c>
      <c r="X813" s="9">
        <f>W813 / 8</f>
        <v/>
      </c>
      <c r="Y813" s="9">
        <f>MAX(ABS(E813 - X813), ABS(G813 - X813), ABS(I813 - X813), ABS(K813 - X813), ABS(M813 - X813), ABS(O813 - X813), ABS(Q813 - X813), ABS(S813 - X813))</f>
        <v/>
      </c>
      <c r="Z813" s="8" t="n">
        <v>0.06709490740740741</v>
      </c>
    </row>
    <row r="814">
      <c r="A814" t="inlineStr">
        <is>
          <t>Gordon, Matthew (GBR)</t>
        </is>
      </c>
      <c r="B814" t="inlineStr">
        <is>
          <t>40-44</t>
        </is>
      </c>
      <c r="C814" t="inlineStr">
        <is>
          <t>2023 Birmingham</t>
        </is>
      </c>
      <c r="D814" t="inlineStr">
        <is>
          <t>HYROX</t>
        </is>
      </c>
      <c r="E814" s="8" t="n">
        <v>0.002662037037037037</v>
      </c>
      <c r="F814" s="8" t="n">
        <v>0.002997685185185185</v>
      </c>
      <c r="G814" s="8" t="n">
        <v>0.003784722222222222</v>
      </c>
      <c r="H814" s="8" t="n">
        <v>0.002662037037037037</v>
      </c>
      <c r="I814" s="8" t="n">
        <v>0.00494212962962963</v>
      </c>
      <c r="J814" s="8" t="n">
        <v>0.005231481481481481</v>
      </c>
      <c r="K814" s="8" t="n">
        <v>0.003877314814814815</v>
      </c>
      <c r="L814" s="8" t="n">
        <v>0.003425925925925926</v>
      </c>
      <c r="M814" s="8" t="n">
        <v>0.004050925925925926</v>
      </c>
      <c r="N814" s="8" t="n">
        <v>0.003275462962962963</v>
      </c>
      <c r="O814" s="8" t="n">
        <v>0.003981481481481482</v>
      </c>
      <c r="P814" s="8" t="n">
        <v>0.002083333333333333</v>
      </c>
      <c r="Q814" s="8" t="n">
        <v>0.003993055555555555</v>
      </c>
      <c r="R814" s="8" t="n">
        <v>0.003865740740740741</v>
      </c>
      <c r="S814" s="8" t="n">
        <v>0.006342592592592592</v>
      </c>
      <c r="T814" s="8" t="n">
        <v>0.004652777777777777</v>
      </c>
      <c r="U814" s="8" t="n">
        <v>0.005405092592592592</v>
      </c>
      <c r="V814" t="inlineStr">
        <is>
          <t>–</t>
        </is>
      </c>
      <c r="W814">
        <f>E814 + G814 + I814 + K814 + M814 + O814 + Q814 + S814</f>
        <v/>
      </c>
      <c r="X814" s="9">
        <f>W814 / 8</f>
        <v/>
      </c>
      <c r="Y814" s="9">
        <f>MAX(ABS(E814 - X814), ABS(G814 - X814), ABS(I814 - X814), ABS(K814 - X814), ABS(M814 - X814), ABS(O814 - X814), ABS(Q814 - X814), ABS(S814 - X814))</f>
        <v/>
      </c>
      <c r="Z814" s="8" t="n">
        <v>0.06712962962962964</v>
      </c>
    </row>
    <row r="815">
      <c r="A815" t="inlineStr">
        <is>
          <t>Wild, Elliot (GBR)</t>
        </is>
      </c>
      <c r="B815" t="inlineStr">
        <is>
          <t>25-29</t>
        </is>
      </c>
      <c r="C815" t="inlineStr">
        <is>
          <t>2023 Birmingham</t>
        </is>
      </c>
      <c r="D815" t="inlineStr">
        <is>
          <t>HYROX</t>
        </is>
      </c>
      <c r="E815" s="8" t="n">
        <v>0.002685185185185185</v>
      </c>
      <c r="F815" s="8" t="n">
        <v>0.002962962962962963</v>
      </c>
      <c r="G815" s="8" t="n">
        <v>0.003518518518518518</v>
      </c>
      <c r="H815" s="8" t="n">
        <v>0.002199074074074074</v>
      </c>
      <c r="I815" s="8" t="n">
        <v>0.003935185185185185</v>
      </c>
      <c r="J815" s="8" t="n">
        <v>0.005405092592592592</v>
      </c>
      <c r="K815" s="8" t="n">
        <v>0.003796296296296296</v>
      </c>
      <c r="L815" s="8" t="n">
        <v>0.00587962962962963</v>
      </c>
      <c r="M815" s="8" t="n">
        <v>0.004201388888888889</v>
      </c>
      <c r="N815" s="8" t="n">
        <v>0.003425925925925926</v>
      </c>
      <c r="O815" s="8" t="n">
        <v>0.003854166666666667</v>
      </c>
      <c r="P815" s="8" t="n">
        <v>0.001747685185185185</v>
      </c>
      <c r="Q815" s="8" t="n">
        <v>0.003981481481481482</v>
      </c>
      <c r="R815" s="8" t="n">
        <v>0.004340277777777778</v>
      </c>
      <c r="S815" s="8" t="n">
        <v>0.004907407407407407</v>
      </c>
      <c r="T815" s="8" t="n">
        <v>0.005289351851851852</v>
      </c>
      <c r="U815" s="8" t="n">
        <v>0.005138888888888889</v>
      </c>
      <c r="V815" t="inlineStr">
        <is>
          <t>–</t>
        </is>
      </c>
      <c r="W815">
        <f>E815 + G815 + I815 + K815 + M815 + O815 + Q815 + S815</f>
        <v/>
      </c>
      <c r="X815" s="9">
        <f>W815 / 8</f>
        <v/>
      </c>
      <c r="Y815" s="9">
        <f>MAX(ABS(E815 - X815), ABS(G815 - X815), ABS(I815 - X815), ABS(K815 - X815), ABS(M815 - X815), ABS(O815 - X815), ABS(Q815 - X815), ABS(S815 - X815))</f>
        <v/>
      </c>
      <c r="Z815" s="8" t="n">
        <v>0.06716435185185185</v>
      </c>
    </row>
    <row r="816">
      <c r="A816" t="inlineStr">
        <is>
          <t>Gidman, Carl (GBR)</t>
        </is>
      </c>
      <c r="B816" t="inlineStr">
        <is>
          <t>35-39</t>
        </is>
      </c>
      <c r="C816" t="inlineStr">
        <is>
          <t>2023 Birmingham</t>
        </is>
      </c>
      <c r="D816" t="inlineStr">
        <is>
          <t>HYROX</t>
        </is>
      </c>
      <c r="E816" s="8" t="n">
        <v>0.002789351851851852</v>
      </c>
      <c r="F816" s="8" t="n">
        <v>0.003090277777777778</v>
      </c>
      <c r="G816" s="8" t="n">
        <v>0.003946759259259259</v>
      </c>
      <c r="H816" s="8" t="n">
        <v>0.003599537037037037</v>
      </c>
      <c r="I816" s="8" t="n">
        <v>0.003923611111111111</v>
      </c>
      <c r="J816" s="8" t="n">
        <v>0.004363425925925926</v>
      </c>
      <c r="K816" s="8" t="n">
        <v>0.00375</v>
      </c>
      <c r="L816" s="8" t="n">
        <v>0.003854166666666667</v>
      </c>
      <c r="M816" s="8" t="n">
        <v>0.003958333333333334</v>
      </c>
      <c r="N816" s="8" t="n">
        <v>0.003414351851851852</v>
      </c>
      <c r="O816" s="8" t="n">
        <v>0.003761574074074074</v>
      </c>
      <c r="P816" s="8" t="n">
        <v>0.002303240740740741</v>
      </c>
      <c r="Q816" s="8" t="n">
        <v>0.004074074074074074</v>
      </c>
      <c r="R816" s="8" t="n">
        <v>0.005520833333333333</v>
      </c>
      <c r="S816" s="8" t="n">
        <v>0.004444444444444444</v>
      </c>
      <c r="T816" s="8" t="n">
        <v>0.005081018518518519</v>
      </c>
      <c r="U816" s="8" t="n">
        <v>0.00537037037037037</v>
      </c>
      <c r="V816" t="inlineStr">
        <is>
          <t>–</t>
        </is>
      </c>
      <c r="W816">
        <f>E816 + G816 + I816 + K816 + M816 + O816 + Q816 + S816</f>
        <v/>
      </c>
      <c r="X816" s="9">
        <f>W816 / 8</f>
        <v/>
      </c>
      <c r="Y816" s="9">
        <f>MAX(ABS(E816 - X816), ABS(G816 - X816), ABS(I816 - X816), ABS(K816 - X816), ABS(M816 - X816), ABS(O816 - X816), ABS(Q816 - X816), ABS(S816 - X816))</f>
        <v/>
      </c>
      <c r="Z816" s="8" t="n">
        <v>0.06717592592592593</v>
      </c>
    </row>
    <row r="817">
      <c r="A817" t="inlineStr">
        <is>
          <t>Moody, Ian (GBR)</t>
        </is>
      </c>
      <c r="B817" t="inlineStr">
        <is>
          <t>55-59</t>
        </is>
      </c>
      <c r="C817" t="inlineStr">
        <is>
          <t>2023 Birmingham</t>
        </is>
      </c>
      <c r="D817" t="inlineStr">
        <is>
          <t>HYROX</t>
        </is>
      </c>
      <c r="E817" s="8" t="n">
        <v>0.003287037037037037</v>
      </c>
      <c r="F817" s="8" t="n">
        <v>0.003043981481481481</v>
      </c>
      <c r="G817" s="8" t="n">
        <v>0.00425925925925926</v>
      </c>
      <c r="H817" s="8" t="n">
        <v>0.002939814814814815</v>
      </c>
      <c r="I817" s="8" t="n">
        <v>0.004618055555555556</v>
      </c>
      <c r="J817" s="8" t="n">
        <v>0.003576388888888889</v>
      </c>
      <c r="K817" s="8" t="n">
        <v>0.004456018518518519</v>
      </c>
      <c r="L817" s="8" t="n">
        <v>0.004664351851851852</v>
      </c>
      <c r="M817" s="8" t="n">
        <v>0.004548611111111111</v>
      </c>
      <c r="N817" s="8" t="n">
        <v>0.003171296296296296</v>
      </c>
      <c r="O817" s="8" t="n">
        <v>0.004537037037037037</v>
      </c>
      <c r="P817" s="8" t="n">
        <v>0.001655092592592593</v>
      </c>
      <c r="Q817" s="8" t="n">
        <v>0.004502314814814815</v>
      </c>
      <c r="R817" s="8" t="n">
        <v>0.003831018518518518</v>
      </c>
      <c r="S817" s="8" t="n">
        <v>0.005057870370370371</v>
      </c>
      <c r="T817" s="8" t="n">
        <v>0.004340277777777778</v>
      </c>
      <c r="U817" s="8" t="n">
        <v>0.004803240740740741</v>
      </c>
      <c r="V817" t="inlineStr">
        <is>
          <t>–</t>
        </is>
      </c>
      <c r="W817">
        <f>E817 + G817 + I817 + K817 + M817 + O817 + Q817 + S817</f>
        <v/>
      </c>
      <c r="X817" s="9">
        <f>W817 / 8</f>
        <v/>
      </c>
      <c r="Y817" s="9">
        <f>MAX(ABS(E817 - X817), ABS(G817 - X817), ABS(I817 - X817), ABS(K817 - X817), ABS(M817 - X817), ABS(O817 - X817), ABS(Q817 - X817), ABS(S817 - X817))</f>
        <v/>
      </c>
      <c r="Z817" s="8" t="n">
        <v>0.06721064814814814</v>
      </c>
    </row>
    <row r="818">
      <c r="A818" t="inlineStr">
        <is>
          <t>Magee, Steve (GBR)</t>
        </is>
      </c>
      <c r="B818" t="inlineStr">
        <is>
          <t>55-59</t>
        </is>
      </c>
      <c r="C818" t="inlineStr">
        <is>
          <t>2023 Birmingham</t>
        </is>
      </c>
      <c r="D818" t="inlineStr">
        <is>
          <t>HYROX</t>
        </is>
      </c>
      <c r="E818" s="8" t="n">
        <v>0.002557870370370371</v>
      </c>
      <c r="F818" s="8" t="n">
        <v>0.003136574074074074</v>
      </c>
      <c r="G818" s="8" t="n">
        <v>0.003657407407407407</v>
      </c>
      <c r="H818" s="8" t="n">
        <v>0.002476851851851852</v>
      </c>
      <c r="I818" s="8" t="n">
        <v>0.003935185185185185</v>
      </c>
      <c r="J818" s="8" t="n">
        <v>0.00537037037037037</v>
      </c>
      <c r="K818" s="8" t="n">
        <v>0.003854166666666667</v>
      </c>
      <c r="L818" s="8" t="n">
        <v>0.004675925925925926</v>
      </c>
      <c r="M818" s="8" t="n">
        <v>0.004016203703703704</v>
      </c>
      <c r="N818" s="8" t="n">
        <v>0.003402777777777778</v>
      </c>
      <c r="O818" s="8" t="n">
        <v>0.003877314814814815</v>
      </c>
      <c r="P818" s="8" t="n">
        <v>0.001597222222222222</v>
      </c>
      <c r="Q818" s="8" t="n">
        <v>0.003935185185185185</v>
      </c>
      <c r="R818" s="8" t="n">
        <v>0.003912037037037037</v>
      </c>
      <c r="S818" s="8" t="n">
        <v>0.004166666666666667</v>
      </c>
      <c r="T818" s="8" t="n">
        <v>0.008715277777777778</v>
      </c>
      <c r="U818" s="8" t="n">
        <v>0.004016203703703704</v>
      </c>
      <c r="V818" t="inlineStr">
        <is>
          <t>–</t>
        </is>
      </c>
      <c r="W818">
        <f>E818 + G818 + I818 + K818 + M818 + O818 + Q818 + S818</f>
        <v/>
      </c>
      <c r="X818" s="9">
        <f>W818 / 8</f>
        <v/>
      </c>
      <c r="Y818" s="9">
        <f>MAX(ABS(E818 - X818), ABS(G818 - X818), ABS(I818 - X818), ABS(K818 - X818), ABS(M818 - X818), ABS(O818 - X818), ABS(Q818 - X818), ABS(S818 - X818))</f>
        <v/>
      </c>
      <c r="Z818" s="8" t="n">
        <v>0.06722222222222222</v>
      </c>
    </row>
    <row r="819">
      <c r="A819" t="inlineStr">
        <is>
          <t>Stanford, Sam (GBR)</t>
        </is>
      </c>
      <c r="B819" t="inlineStr">
        <is>
          <t>35-39</t>
        </is>
      </c>
      <c r="C819" t="inlineStr">
        <is>
          <t>2023 Birmingham</t>
        </is>
      </c>
      <c r="D819" t="inlineStr">
        <is>
          <t>HYROX</t>
        </is>
      </c>
      <c r="E819" s="8" t="n">
        <v>0.002777777777777778</v>
      </c>
      <c r="F819" s="8" t="n">
        <v>0.003043981481481481</v>
      </c>
      <c r="G819" s="8" t="n">
        <v>0.003576388888888889</v>
      </c>
      <c r="H819" s="8" t="n">
        <v>0.002384259259259259</v>
      </c>
      <c r="I819" s="8" t="n">
        <v>0.003842592592592593</v>
      </c>
      <c r="J819" s="8" t="n">
        <v>0.004479166666666667</v>
      </c>
      <c r="K819" s="8" t="n">
        <v>0.004560185185185185</v>
      </c>
      <c r="L819" s="8" t="n">
        <v>0.004571759259259259</v>
      </c>
      <c r="M819" s="8" t="n">
        <v>0.004606481481481481</v>
      </c>
      <c r="N819" s="8" t="n">
        <v>0.003425925925925926</v>
      </c>
      <c r="O819" s="8" t="n">
        <v>0.004212962962962963</v>
      </c>
      <c r="P819" s="8" t="n">
        <v>0.0009953703703703704</v>
      </c>
      <c r="Q819" s="8" t="n">
        <v>0.004097222222222223</v>
      </c>
      <c r="R819" s="8" t="n">
        <v>0.002766203703703704</v>
      </c>
      <c r="S819" s="8" t="n">
        <v>0.005567129629629629</v>
      </c>
      <c r="T819" s="8" t="n">
        <v>0.006435185185185185</v>
      </c>
      <c r="U819" s="8" t="n">
        <v>0.006053240740740741</v>
      </c>
      <c r="V819" t="inlineStr">
        <is>
          <t>–</t>
        </is>
      </c>
      <c r="W819">
        <f>E819 + G819 + I819 + K819 + M819 + O819 + Q819 + S819</f>
        <v/>
      </c>
      <c r="X819" s="9">
        <f>W819 / 8</f>
        <v/>
      </c>
      <c r="Y819" s="9">
        <f>MAX(ABS(E819 - X819), ABS(G819 - X819), ABS(I819 - X819), ABS(K819 - X819), ABS(M819 - X819), ABS(O819 - X819), ABS(Q819 - X819), ABS(S819 - X819))</f>
        <v/>
      </c>
      <c r="Z819" s="8" t="n">
        <v>0.06729166666666667</v>
      </c>
    </row>
    <row r="820">
      <c r="A820" t="inlineStr">
        <is>
          <t>El Hakiem, Sami (GBR)</t>
        </is>
      </c>
      <c r="B820" t="inlineStr">
        <is>
          <t>40-44</t>
        </is>
      </c>
      <c r="C820" t="inlineStr">
        <is>
          <t>2023 Birmingham</t>
        </is>
      </c>
      <c r="D820" t="inlineStr">
        <is>
          <t>HYROX</t>
        </is>
      </c>
      <c r="E820" s="8" t="n">
        <v>0.002824074074074074</v>
      </c>
      <c r="F820" s="8" t="n">
        <v>0.003020833333333333</v>
      </c>
      <c r="G820" s="8" t="n">
        <v>0.003958333333333334</v>
      </c>
      <c r="H820" s="8" t="n">
        <v>0.002615740740740741</v>
      </c>
      <c r="I820" s="8" t="n">
        <v>0.004293981481481481</v>
      </c>
      <c r="J820" s="8" t="n">
        <v>0.005034722222222223</v>
      </c>
      <c r="K820" s="8" t="n">
        <v>0.004328703703703704</v>
      </c>
      <c r="L820" s="8" t="n">
        <v>0.005914351851851852</v>
      </c>
      <c r="M820" s="8" t="n">
        <v>0.004594907407407408</v>
      </c>
      <c r="N820" s="8" t="n">
        <v>0.003391203703703704</v>
      </c>
      <c r="O820" s="8" t="n">
        <v>0.004097222222222223</v>
      </c>
      <c r="P820" s="8" t="n">
        <v>0.001516203703703704</v>
      </c>
      <c r="Q820" s="8" t="n">
        <v>0.004224537037037037</v>
      </c>
      <c r="R820" s="8" t="n">
        <v>0.004027777777777778</v>
      </c>
      <c r="S820" s="8" t="n">
        <v>0.004537037037037037</v>
      </c>
      <c r="T820" s="8" t="n">
        <v>0.004791666666666666</v>
      </c>
      <c r="U820" s="8" t="n">
        <v>0.004282407407407408</v>
      </c>
      <c r="V820" t="inlineStr">
        <is>
          <t>–</t>
        </is>
      </c>
      <c r="W820">
        <f>E820 + G820 + I820 + K820 + M820 + O820 + Q820 + S820</f>
        <v/>
      </c>
      <c r="X820" s="9">
        <f>W820 / 8</f>
        <v/>
      </c>
      <c r="Y820" s="9">
        <f>MAX(ABS(E820 - X820), ABS(G820 - X820), ABS(I820 - X820), ABS(K820 - X820), ABS(M820 - X820), ABS(O820 - X820), ABS(Q820 - X820), ABS(S820 - X820))</f>
        <v/>
      </c>
      <c r="Z820" s="8" t="n">
        <v>0.06734953703703704</v>
      </c>
    </row>
    <row r="821">
      <c r="A821" t="inlineStr">
        <is>
          <t>Lane, David (GBR)</t>
        </is>
      </c>
      <c r="B821" t="inlineStr">
        <is>
          <t>40-44</t>
        </is>
      </c>
      <c r="C821" t="inlineStr">
        <is>
          <t>2023 Birmingham</t>
        </is>
      </c>
      <c r="D821" t="inlineStr">
        <is>
          <t>HYROX</t>
        </is>
      </c>
      <c r="E821" s="8" t="n">
        <v>0.003032407407407407</v>
      </c>
      <c r="F821" s="8" t="n">
        <v>0.003043981481481481</v>
      </c>
      <c r="G821" s="8" t="n">
        <v>0.003958333333333334</v>
      </c>
      <c r="H821" s="8" t="n">
        <v>0.002002314814814815</v>
      </c>
      <c r="I821" s="8" t="n">
        <v>0.004120370370370371</v>
      </c>
      <c r="J821" s="8" t="n">
        <v>0.003946759259259259</v>
      </c>
      <c r="K821" s="8" t="n">
        <v>0.00425925925925926</v>
      </c>
      <c r="L821" s="8" t="n">
        <v>0.005069444444444444</v>
      </c>
      <c r="M821" s="8" t="n">
        <v>0.005347222222222222</v>
      </c>
      <c r="N821" s="8" t="n">
        <v>0.003310185185185185</v>
      </c>
      <c r="O821" s="8" t="n">
        <v>0.004756944444444445</v>
      </c>
      <c r="P821" s="8" t="n">
        <v>0.001747685185185185</v>
      </c>
      <c r="Q821" s="8" t="n">
        <v>0.004583333333333333</v>
      </c>
      <c r="R821" s="8" t="n">
        <v>0.003645833333333333</v>
      </c>
      <c r="S821" s="8" t="n">
        <v>0.006157407407407407</v>
      </c>
      <c r="T821" s="8" t="n">
        <v>0.003900462962962963</v>
      </c>
      <c r="U821" s="8" t="n">
        <v>0.004560185185185185</v>
      </c>
      <c r="V821" t="inlineStr">
        <is>
          <t>–</t>
        </is>
      </c>
      <c r="W821">
        <f>E821 + G821 + I821 + K821 + M821 + O821 + Q821 + S821</f>
        <v/>
      </c>
      <c r="X821" s="9">
        <f>W821 / 8</f>
        <v/>
      </c>
      <c r="Y821" s="9">
        <f>MAX(ABS(E821 - X821), ABS(G821 - X821), ABS(I821 - X821), ABS(K821 - X821), ABS(M821 - X821), ABS(O821 - X821), ABS(Q821 - X821), ABS(S821 - X821))</f>
        <v/>
      </c>
      <c r="Z821" s="8" t="n">
        <v>0.06736111111111111</v>
      </c>
    </row>
    <row r="822">
      <c r="A822" t="inlineStr">
        <is>
          <t>Stopford, Daniel (GBR)</t>
        </is>
      </c>
      <c r="B822" t="inlineStr">
        <is>
          <t>35-39</t>
        </is>
      </c>
      <c r="C822" t="inlineStr">
        <is>
          <t>2023 Birmingham</t>
        </is>
      </c>
      <c r="D822" t="inlineStr">
        <is>
          <t>HYROX</t>
        </is>
      </c>
      <c r="E822" s="8" t="n">
        <v>0.002766203703703704</v>
      </c>
      <c r="F822" s="8" t="n">
        <v>0.00306712962962963</v>
      </c>
      <c r="G822" s="8" t="n">
        <v>0.003865740740740741</v>
      </c>
      <c r="H822" s="8" t="n">
        <v>0.002407407407407408</v>
      </c>
      <c r="I822" s="8" t="n">
        <v>0.004201388888888889</v>
      </c>
      <c r="J822" s="8" t="n">
        <v>0.004224537037037037</v>
      </c>
      <c r="K822" s="8" t="n">
        <v>0.004039351851851852</v>
      </c>
      <c r="L822" s="8" t="n">
        <v>0.00431712962962963</v>
      </c>
      <c r="M822" s="8" t="n">
        <v>0.00431712962962963</v>
      </c>
      <c r="N822" s="8" t="n">
        <v>0.00380787037037037</v>
      </c>
      <c r="O822" s="8" t="n">
        <v>0.004039351851851852</v>
      </c>
      <c r="P822" s="8" t="n">
        <v>0.001608796296296296</v>
      </c>
      <c r="Q822" s="8" t="n">
        <v>0.003715277777777778</v>
      </c>
      <c r="R822" s="8" t="n">
        <v>0.003333333333333334</v>
      </c>
      <c r="S822" s="8" t="n">
        <v>0.003958333333333334</v>
      </c>
      <c r="T822" s="8" t="n">
        <v>0.006793981481481482</v>
      </c>
      <c r="U822" s="8" t="n">
        <v>0.006990740740740741</v>
      </c>
      <c r="V822" t="inlineStr">
        <is>
          <t>–</t>
        </is>
      </c>
      <c r="W822">
        <f>E822 + G822 + I822 + K822 + M822 + O822 + Q822 + S822</f>
        <v/>
      </c>
      <c r="X822" s="9">
        <f>W822 / 8</f>
        <v/>
      </c>
      <c r="Y822" s="9">
        <f>MAX(ABS(E822 - X822), ABS(G822 - X822), ABS(I822 - X822), ABS(K822 - X822), ABS(M822 - X822), ABS(O822 - X822), ABS(Q822 - X822), ABS(S822 - X822))</f>
        <v/>
      </c>
      <c r="Z822" s="8" t="n">
        <v>0.06736111111111111</v>
      </c>
    </row>
    <row r="823">
      <c r="A823" t="inlineStr">
        <is>
          <t>Butlin, Simon (GBR)</t>
        </is>
      </c>
      <c r="B823" t="inlineStr">
        <is>
          <t>40-44</t>
        </is>
      </c>
      <c r="C823" t="inlineStr">
        <is>
          <t>2023 Birmingham</t>
        </is>
      </c>
      <c r="D823" t="inlineStr">
        <is>
          <t>HYROX</t>
        </is>
      </c>
      <c r="E823" s="8" t="n">
        <v>0.004131944444444444</v>
      </c>
      <c r="F823" s="8" t="n">
        <v>0.003055555555555556</v>
      </c>
      <c r="G823" s="8" t="n">
        <v>0.003460648148148148</v>
      </c>
      <c r="H823" s="8" t="n">
        <v>0.002627314814814815</v>
      </c>
      <c r="I823" s="8" t="n">
        <v>0.003865740740740741</v>
      </c>
      <c r="J823" s="8" t="n">
        <v>0.003587962962962963</v>
      </c>
      <c r="K823" s="8" t="n">
        <v>0.0040625</v>
      </c>
      <c r="L823" s="8" t="n">
        <v>0.003414351851851852</v>
      </c>
      <c r="M823" s="8" t="n">
        <v>0.007418981481481481</v>
      </c>
      <c r="N823" s="8" t="n">
        <v>0.003819444444444444</v>
      </c>
      <c r="O823" s="8" t="n">
        <v>0.003888888888888889</v>
      </c>
      <c r="P823" s="8" t="n">
        <v>0.001400462962962963</v>
      </c>
      <c r="Q823" s="8" t="n">
        <v>0.0040625</v>
      </c>
      <c r="R823" s="8" t="n">
        <v>0.00400462962962963</v>
      </c>
      <c r="S823" s="8" t="n">
        <v>0.004872685185185185</v>
      </c>
      <c r="T823" s="8" t="n">
        <v>0.004791666666666666</v>
      </c>
      <c r="U823" s="8" t="n">
        <v>0.005</v>
      </c>
      <c r="V823" t="inlineStr">
        <is>
          <t>7 Minutes</t>
        </is>
      </c>
      <c r="W823">
        <f>E823 + G823 + I823 + K823 + M823 + O823 + Q823 + S823</f>
        <v/>
      </c>
      <c r="X823" s="9">
        <f>W823 / 8</f>
        <v/>
      </c>
      <c r="Y823" s="9">
        <f>MAX(ABS(E823 - X823), ABS(G823 - X823), ABS(I823 - X823), ABS(K823 - X823), ABS(M823 - X823), ABS(O823 - X823), ABS(Q823 - X823), ABS(S823 - X823))</f>
        <v/>
      </c>
      <c r="Z823" s="8" t="n">
        <v>0.06736111111111111</v>
      </c>
    </row>
    <row r="824">
      <c r="A824" t="inlineStr">
        <is>
          <t>Rose, Marc (GBR)</t>
        </is>
      </c>
      <c r="B824" t="inlineStr">
        <is>
          <t>35-39</t>
        </is>
      </c>
      <c r="C824" t="inlineStr">
        <is>
          <t>2023 Birmingham</t>
        </is>
      </c>
      <c r="D824" t="inlineStr">
        <is>
          <t>HYROX</t>
        </is>
      </c>
      <c r="E824" s="8" t="n">
        <v>0.002650462962962963</v>
      </c>
      <c r="F824" s="8" t="n">
        <v>0.003159722222222222</v>
      </c>
      <c r="G824" s="8" t="n">
        <v>0.003576388888888889</v>
      </c>
      <c r="H824" s="8" t="n">
        <v>0.002604166666666667</v>
      </c>
      <c r="I824" s="8" t="n">
        <v>0.00380787037037037</v>
      </c>
      <c r="J824" s="8" t="n">
        <v>0.004456018518518519</v>
      </c>
      <c r="K824" s="8" t="n">
        <v>0.004282407407407408</v>
      </c>
      <c r="L824" s="8" t="n">
        <v>0.005833333333333334</v>
      </c>
      <c r="M824" s="8" t="n">
        <v>0.004421296296296296</v>
      </c>
      <c r="N824" s="8" t="n">
        <v>0.003553240740740741</v>
      </c>
      <c r="O824" s="8" t="n">
        <v>0.004039351851851852</v>
      </c>
      <c r="P824" s="8" t="n">
        <v>0.001388888888888889</v>
      </c>
      <c r="Q824" s="8" t="n">
        <v>0.004074074074074074</v>
      </c>
      <c r="R824" s="8" t="n">
        <v>0.003576388888888889</v>
      </c>
      <c r="S824" s="8" t="n">
        <v>0.004571759259259259</v>
      </c>
      <c r="T824" s="8" t="n">
        <v>0.007164351851851851</v>
      </c>
      <c r="U824" s="8" t="n">
        <v>0.004305555555555556</v>
      </c>
      <c r="V824" t="inlineStr">
        <is>
          <t>–</t>
        </is>
      </c>
      <c r="W824">
        <f>E824 + G824 + I824 + K824 + M824 + O824 + Q824 + S824</f>
        <v/>
      </c>
      <c r="X824" s="9">
        <f>W824 / 8</f>
        <v/>
      </c>
      <c r="Y824" s="9">
        <f>MAX(ABS(E824 - X824), ABS(G824 - X824), ABS(I824 - X824), ABS(K824 - X824), ABS(M824 - X824), ABS(O824 - X824), ABS(Q824 - X824), ABS(S824 - X824))</f>
        <v/>
      </c>
      <c r="Z824" s="8" t="n">
        <v>0.06737268518518519</v>
      </c>
    </row>
    <row r="825">
      <c r="A825" t="inlineStr">
        <is>
          <t>Lenaghan, Ade (GBR)</t>
        </is>
      </c>
      <c r="B825" t="inlineStr">
        <is>
          <t>55-59</t>
        </is>
      </c>
      <c r="C825" t="inlineStr">
        <is>
          <t>2023 Birmingham</t>
        </is>
      </c>
      <c r="D825" t="inlineStr">
        <is>
          <t>HYROX</t>
        </is>
      </c>
      <c r="E825" s="8" t="n">
        <v>0.002395833333333333</v>
      </c>
      <c r="F825" s="8" t="n">
        <v>0.003078703703703704</v>
      </c>
      <c r="G825" s="8" t="n">
        <v>0.003263888888888889</v>
      </c>
      <c r="H825" s="8" t="n">
        <v>0.002893518518518518</v>
      </c>
      <c r="I825" s="8" t="n">
        <v>0.0034375</v>
      </c>
      <c r="J825" s="8" t="n">
        <v>0.004733796296296297</v>
      </c>
      <c r="K825" s="8" t="n">
        <v>0.003541666666666666</v>
      </c>
      <c r="L825" s="8" t="n">
        <v>0.004212962962962963</v>
      </c>
      <c r="M825" s="8" t="n">
        <v>0.003854166666666667</v>
      </c>
      <c r="N825" s="8" t="n">
        <v>0.003611111111111111</v>
      </c>
      <c r="O825" s="8" t="n">
        <v>0.003969907407407407</v>
      </c>
      <c r="P825" s="8" t="n">
        <v>0.00150462962962963</v>
      </c>
      <c r="Q825" s="8" t="n">
        <v>0.004050925925925926</v>
      </c>
      <c r="R825" s="8" t="n">
        <v>0.004965277777777778</v>
      </c>
      <c r="S825" s="8" t="n">
        <v>0.004606481481481481</v>
      </c>
      <c r="T825" s="8" t="n">
        <v>0.009375</v>
      </c>
      <c r="U825" s="8" t="n">
        <v>0.004085648148148148</v>
      </c>
      <c r="V825" t="inlineStr">
        <is>
          <t>–</t>
        </is>
      </c>
      <c r="W825">
        <f>E825 + G825 + I825 + K825 + M825 + O825 + Q825 + S825</f>
        <v/>
      </c>
      <c r="X825" s="9">
        <f>W825 / 8</f>
        <v/>
      </c>
      <c r="Y825" s="9">
        <f>MAX(ABS(E825 - X825), ABS(G825 - X825), ABS(I825 - X825), ABS(K825 - X825), ABS(M825 - X825), ABS(O825 - X825), ABS(Q825 - X825), ABS(S825 - X825))</f>
        <v/>
      </c>
      <c r="Z825" s="8" t="n">
        <v>0.06748842592592592</v>
      </c>
    </row>
    <row r="826">
      <c r="A826" t="inlineStr">
        <is>
          <t>Ashton, David (GBR)</t>
        </is>
      </c>
      <c r="B826" t="inlineStr">
        <is>
          <t>45-49</t>
        </is>
      </c>
      <c r="C826" t="inlineStr">
        <is>
          <t>2023 Birmingham</t>
        </is>
      </c>
      <c r="D826" t="inlineStr">
        <is>
          <t>HYROX</t>
        </is>
      </c>
      <c r="E826" s="8" t="n">
        <v>0.002615740740740741</v>
      </c>
      <c r="F826" s="8" t="n">
        <v>0.00337962962962963</v>
      </c>
      <c r="G826" s="8" t="n">
        <v>0.003564814814814815</v>
      </c>
      <c r="H826" s="8" t="n">
        <v>0.002372685185185185</v>
      </c>
      <c r="I826" s="8" t="n">
        <v>0.0040625</v>
      </c>
      <c r="J826" s="8" t="n">
        <v>0.005462962962962963</v>
      </c>
      <c r="K826" s="8" t="n">
        <v>0.004097222222222223</v>
      </c>
      <c r="L826" s="8" t="n">
        <v>0.005358796296296296</v>
      </c>
      <c r="M826" s="8" t="n">
        <v>0.004305555555555556</v>
      </c>
      <c r="N826" s="8" t="n">
        <v>0.003657407407407407</v>
      </c>
      <c r="O826" s="8" t="n">
        <v>0.0040625</v>
      </c>
      <c r="P826" s="8" t="n">
        <v>0.002303240740740741</v>
      </c>
      <c r="Q826" s="8" t="n">
        <v>0.00431712962962963</v>
      </c>
      <c r="R826" s="8" t="n">
        <v>0.005034722222222223</v>
      </c>
      <c r="S826" s="8" t="n">
        <v>0.00449074074074074</v>
      </c>
      <c r="T826" s="8" t="n">
        <v>0.004907407407407407</v>
      </c>
      <c r="U826" s="8" t="n">
        <v>0.003634259259259259</v>
      </c>
      <c r="V826" t="inlineStr">
        <is>
          <t>–</t>
        </is>
      </c>
      <c r="W826">
        <f>E826 + G826 + I826 + K826 + M826 + O826 + Q826 + S826</f>
        <v/>
      </c>
      <c r="X826" s="9">
        <f>W826 / 8</f>
        <v/>
      </c>
      <c r="Y826" s="9">
        <f>MAX(ABS(E826 - X826), ABS(G826 - X826), ABS(I826 - X826), ABS(K826 - X826), ABS(M826 - X826), ABS(O826 - X826), ABS(Q826 - X826), ABS(S826 - X826))</f>
        <v/>
      </c>
      <c r="Z826" s="8" t="n">
        <v>0.06752314814814815</v>
      </c>
    </row>
    <row r="827">
      <c r="A827" t="inlineStr">
        <is>
          <t>Proud, Dom (GBR)</t>
        </is>
      </c>
      <c r="B827" t="inlineStr">
        <is>
          <t>35-39</t>
        </is>
      </c>
      <c r="C827" t="inlineStr">
        <is>
          <t>2023 Birmingham</t>
        </is>
      </c>
      <c r="D827" t="inlineStr">
        <is>
          <t>HYROX</t>
        </is>
      </c>
      <c r="E827" s="8" t="n">
        <v>0.003113425925925926</v>
      </c>
      <c r="F827" s="8" t="n">
        <v>0.003159722222222222</v>
      </c>
      <c r="G827" s="8" t="n">
        <v>0.003969907407407407</v>
      </c>
      <c r="H827" s="8" t="n">
        <v>0.001805555555555555</v>
      </c>
      <c r="I827" s="8" t="n">
        <v>0.004537037037037037</v>
      </c>
      <c r="J827" s="8" t="n">
        <v>0.004976851851851852</v>
      </c>
      <c r="K827" s="8" t="n">
        <v>0.004606481481481481</v>
      </c>
      <c r="L827" s="8" t="n">
        <v>0.004351851851851852</v>
      </c>
      <c r="M827" s="8" t="n">
        <v>0.0046875</v>
      </c>
      <c r="N827" s="8" t="n">
        <v>0.003460648148148148</v>
      </c>
      <c r="O827" s="8" t="n">
        <v>0.004444444444444444</v>
      </c>
      <c r="P827" s="8" t="n">
        <v>0.001516203703703704</v>
      </c>
      <c r="Q827" s="8" t="n">
        <v>0.004548611111111111</v>
      </c>
      <c r="R827" s="8" t="n">
        <v>0.004189814814814815</v>
      </c>
      <c r="S827" s="8" t="n">
        <v>0.005150462962962963</v>
      </c>
      <c r="T827" s="8" t="n">
        <v>0.004571759259259259</v>
      </c>
      <c r="U827" s="8" t="n">
        <v>0.004548611111111111</v>
      </c>
      <c r="V827" t="inlineStr">
        <is>
          <t>–</t>
        </is>
      </c>
      <c r="W827">
        <f>E827 + G827 + I827 + K827 + M827 + O827 + Q827 + S827</f>
        <v/>
      </c>
      <c r="X827" s="9">
        <f>W827 / 8</f>
        <v/>
      </c>
      <c r="Y827" s="9">
        <f>MAX(ABS(E827 - X827), ABS(G827 - X827), ABS(I827 - X827), ABS(K827 - X827), ABS(M827 - X827), ABS(O827 - X827), ABS(Q827 - X827), ABS(S827 - X827))</f>
        <v/>
      </c>
      <c r="Z827" s="8" t="n">
        <v>0.06753472222222222</v>
      </c>
    </row>
    <row r="828">
      <c r="A828" t="inlineStr">
        <is>
          <t>Hale, James (GBR)</t>
        </is>
      </c>
      <c r="B828" t="inlineStr">
        <is>
          <t>35-39</t>
        </is>
      </c>
      <c r="C828" t="inlineStr">
        <is>
          <t>2023 Birmingham</t>
        </is>
      </c>
      <c r="D828" t="inlineStr">
        <is>
          <t>HYROX</t>
        </is>
      </c>
      <c r="E828" s="8" t="n">
        <v>0.002581018518518519</v>
      </c>
      <c r="F828" s="8" t="n">
        <v>0.00287037037037037</v>
      </c>
      <c r="G828" s="8" t="n">
        <v>0.003599537037037037</v>
      </c>
      <c r="H828" s="8" t="n">
        <v>0.002372685185185185</v>
      </c>
      <c r="I828" s="8" t="n">
        <v>0.006805555555555555</v>
      </c>
      <c r="J828" s="8" t="n">
        <v>0.00375</v>
      </c>
      <c r="K828" s="8" t="n">
        <v>0.003576388888888889</v>
      </c>
      <c r="L828" s="8" t="n">
        <v>0.005</v>
      </c>
      <c r="M828" s="8" t="n">
        <v>0.003993055555555555</v>
      </c>
      <c r="N828" s="8" t="n">
        <v>0.003229166666666667</v>
      </c>
      <c r="O828" s="8" t="n">
        <v>0.003738425925925926</v>
      </c>
      <c r="P828" s="8" t="n">
        <v>0.00130787037037037</v>
      </c>
      <c r="Q828" s="8" t="n">
        <v>0.003715277777777778</v>
      </c>
      <c r="R828" s="8" t="n">
        <v>0.004606481481481481</v>
      </c>
      <c r="S828" s="8" t="n">
        <v>0.004525462962962963</v>
      </c>
      <c r="T828" s="8" t="n">
        <v>0.007418981481481481</v>
      </c>
      <c r="U828" s="8" t="n">
        <v>0.004560185185185185</v>
      </c>
      <c r="V828" t="inlineStr">
        <is>
          <t>7 Minutes</t>
        </is>
      </c>
      <c r="W828">
        <f>E828 + G828 + I828 + K828 + M828 + O828 + Q828 + S828</f>
        <v/>
      </c>
      <c r="X828" s="9">
        <f>W828 / 8</f>
        <v/>
      </c>
      <c r="Y828" s="9">
        <f>MAX(ABS(E828 - X828), ABS(G828 - X828), ABS(I828 - X828), ABS(K828 - X828), ABS(M828 - X828), ABS(O828 - X828), ABS(Q828 - X828), ABS(S828 - X828))</f>
        <v/>
      </c>
      <c r="Z828" s="8" t="n">
        <v>0.06758101851851851</v>
      </c>
    </row>
    <row r="829">
      <c r="A829" t="inlineStr">
        <is>
          <t>Crossen, James (GBR)</t>
        </is>
      </c>
      <c r="B829" t="inlineStr">
        <is>
          <t>40-44</t>
        </is>
      </c>
      <c r="C829" t="inlineStr">
        <is>
          <t>2023 Birmingham</t>
        </is>
      </c>
      <c r="D829" t="inlineStr">
        <is>
          <t>HYROX</t>
        </is>
      </c>
      <c r="E829" s="8" t="n">
        <v>0.002928240740740741</v>
      </c>
      <c r="F829" s="8" t="n">
        <v>0.003171296296296296</v>
      </c>
      <c r="G829" s="8" t="n">
        <v>0.003738425925925926</v>
      </c>
      <c r="H829" s="8" t="n">
        <v>0.002106481481481481</v>
      </c>
      <c r="I829" s="8" t="n">
        <v>0.004293981481481481</v>
      </c>
      <c r="J829" s="8" t="n">
        <v>0.006099537037037037</v>
      </c>
      <c r="K829" s="8" t="n">
        <v>0.004201388888888889</v>
      </c>
      <c r="L829" s="8" t="n">
        <v>0.006030092592592593</v>
      </c>
      <c r="M829" s="8" t="n">
        <v>0.004479166666666667</v>
      </c>
      <c r="N829" s="8" t="n">
        <v>0.003680555555555555</v>
      </c>
      <c r="O829" s="8" t="n">
        <v>0.004097222222222223</v>
      </c>
      <c r="P829" s="8" t="n">
        <v>0.001493055555555556</v>
      </c>
      <c r="Q829" s="8" t="n">
        <v>0.003981481481481482</v>
      </c>
      <c r="R829" s="8" t="n">
        <v>0.003738425925925926</v>
      </c>
      <c r="S829" s="8" t="n">
        <v>0.004525462962962963</v>
      </c>
      <c r="T829" s="8" t="n">
        <v>0.004120370370370371</v>
      </c>
      <c r="U829" s="8" t="n">
        <v>0.005057870370370371</v>
      </c>
      <c r="V829" t="inlineStr">
        <is>
          <t>6 Minutes</t>
        </is>
      </c>
      <c r="W829">
        <f>E829 + G829 + I829 + K829 + M829 + O829 + Q829 + S829</f>
        <v/>
      </c>
      <c r="X829" s="9">
        <f>W829 / 8</f>
        <v/>
      </c>
      <c r="Y829" s="9">
        <f>MAX(ABS(E829 - X829), ABS(G829 - X829), ABS(I829 - X829), ABS(K829 - X829), ABS(M829 - X829), ABS(O829 - X829), ABS(Q829 - X829), ABS(S829 - X829))</f>
        <v/>
      </c>
      <c r="Z829" s="8" t="n">
        <v>0.06766203703703703</v>
      </c>
    </row>
    <row r="830">
      <c r="A830" t="inlineStr">
        <is>
          <t>Houghton, Rob (GBR)</t>
        </is>
      </c>
      <c r="B830" t="inlineStr">
        <is>
          <t>30-34</t>
        </is>
      </c>
      <c r="C830" t="inlineStr">
        <is>
          <t>2023 Birmingham</t>
        </is>
      </c>
      <c r="D830" t="inlineStr">
        <is>
          <t>HYROX</t>
        </is>
      </c>
      <c r="E830" s="8" t="n">
        <v>0.002708333333333333</v>
      </c>
      <c r="F830" s="8" t="n">
        <v>0.002986111111111111</v>
      </c>
      <c r="G830" s="8" t="n">
        <v>0.003796296296296296</v>
      </c>
      <c r="H830" s="8" t="n">
        <v>0.002048611111111111</v>
      </c>
      <c r="I830" s="8" t="n">
        <v>0.004513888888888888</v>
      </c>
      <c r="J830" s="8" t="n">
        <v>0.005127314814814815</v>
      </c>
      <c r="K830" s="8" t="n">
        <v>0.004108796296296296</v>
      </c>
      <c r="L830" s="8" t="n">
        <v>0.005231481481481481</v>
      </c>
      <c r="M830" s="8" t="n">
        <v>0.00431712962962963</v>
      </c>
      <c r="N830" s="8" t="n">
        <v>0.003634259259259259</v>
      </c>
      <c r="O830" s="8" t="n">
        <v>0.004212962962962963</v>
      </c>
      <c r="P830" s="8" t="n">
        <v>0.001550925925925926</v>
      </c>
      <c r="Q830" s="8" t="n">
        <v>0.004143518518518519</v>
      </c>
      <c r="R830" s="8" t="n">
        <v>0.003900462962962963</v>
      </c>
      <c r="S830" s="8" t="n">
        <v>0.004976851851851852</v>
      </c>
      <c r="T830" s="8" t="n">
        <v>0.005694444444444445</v>
      </c>
      <c r="U830" s="8" t="n">
        <v>0.004907407407407407</v>
      </c>
      <c r="V830" t="inlineStr">
        <is>
          <t>–</t>
        </is>
      </c>
      <c r="W830">
        <f>E830 + G830 + I830 + K830 + M830 + O830 + Q830 + S830</f>
        <v/>
      </c>
      <c r="X830" s="9">
        <f>W830 / 8</f>
        <v/>
      </c>
      <c r="Y830" s="9">
        <f>MAX(ABS(E830 - X830), ABS(G830 - X830), ABS(I830 - X830), ABS(K830 - X830), ABS(M830 - X830), ABS(O830 - X830), ABS(Q830 - X830), ABS(S830 - X830))</f>
        <v/>
      </c>
      <c r="Z830" s="8" t="n">
        <v>0.06780092592592593</v>
      </c>
    </row>
    <row r="831">
      <c r="A831" t="inlineStr">
        <is>
          <t>Hunter, Ross (GBR)</t>
        </is>
      </c>
      <c r="B831" t="inlineStr">
        <is>
          <t>25-29</t>
        </is>
      </c>
      <c r="C831" t="inlineStr">
        <is>
          <t>2023 Birmingham</t>
        </is>
      </c>
      <c r="D831" t="inlineStr">
        <is>
          <t>HYROX</t>
        </is>
      </c>
      <c r="E831" s="8" t="n">
        <v>0.002453703703703704</v>
      </c>
      <c r="F831" s="8" t="n">
        <v>0.00306712962962963</v>
      </c>
      <c r="G831" s="8" t="n">
        <v>0.003125</v>
      </c>
      <c r="H831" s="8" t="n">
        <v>0.00306712962962963</v>
      </c>
      <c r="I831" s="8" t="n">
        <v>0.00349537037037037</v>
      </c>
      <c r="J831" s="8" t="n">
        <v>0.004976851851851852</v>
      </c>
      <c r="K831" s="8" t="n">
        <v>0.003576388888888889</v>
      </c>
      <c r="L831" s="8" t="n">
        <v>0.005069444444444444</v>
      </c>
      <c r="M831" s="8" t="n">
        <v>0.003738425925925926</v>
      </c>
      <c r="N831" s="8" t="n">
        <v>0.003391203703703704</v>
      </c>
      <c r="O831" s="8" t="n">
        <v>0.003576388888888889</v>
      </c>
      <c r="P831" s="8" t="n">
        <v>0.001956018518518518</v>
      </c>
      <c r="Q831" s="8" t="n">
        <v>0.003587962962962963</v>
      </c>
      <c r="R831" s="8" t="n">
        <v>0.00537037037037037</v>
      </c>
      <c r="S831" s="8" t="n">
        <v>0.004236111111111112</v>
      </c>
      <c r="T831" s="8" t="n">
        <v>0.008946759259259258</v>
      </c>
      <c r="U831" s="8" t="n">
        <v>0.004305555555555556</v>
      </c>
      <c r="V831" t="inlineStr">
        <is>
          <t>–</t>
        </is>
      </c>
      <c r="W831">
        <f>E831 + G831 + I831 + K831 + M831 + O831 + Q831 + S831</f>
        <v/>
      </c>
      <c r="X831" s="9">
        <f>W831 / 8</f>
        <v/>
      </c>
      <c r="Y831" s="9">
        <f>MAX(ABS(E831 - X831), ABS(G831 - X831), ABS(I831 - X831), ABS(K831 - X831), ABS(M831 - X831), ABS(O831 - X831), ABS(Q831 - X831), ABS(S831 - X831))</f>
        <v/>
      </c>
      <c r="Z831" s="8" t="n">
        <v>0.06784722222222223</v>
      </c>
    </row>
    <row r="832">
      <c r="A832" t="inlineStr">
        <is>
          <t>Williams, Max (GBR)</t>
        </is>
      </c>
      <c r="B832" t="inlineStr">
        <is>
          <t>U24</t>
        </is>
      </c>
      <c r="C832" t="inlineStr">
        <is>
          <t>2023 Birmingham</t>
        </is>
      </c>
      <c r="D832" t="inlineStr">
        <is>
          <t>HYROX</t>
        </is>
      </c>
      <c r="E832" s="8" t="n">
        <v>0.002708333333333333</v>
      </c>
      <c r="F832" s="8" t="n">
        <v>0.002939814814814815</v>
      </c>
      <c r="G832" s="8" t="n">
        <v>0.00380787037037037</v>
      </c>
      <c r="H832" s="8" t="n">
        <v>0.002233796296296296</v>
      </c>
      <c r="I832" s="8" t="n">
        <v>0.004629629629629629</v>
      </c>
      <c r="J832" s="8" t="n">
        <v>0.004988425925925926</v>
      </c>
      <c r="K832" s="8" t="n">
        <v>0.005138888888888889</v>
      </c>
      <c r="L832" s="8" t="n">
        <v>0.003715277777777778</v>
      </c>
      <c r="M832" s="8" t="n">
        <v>0.004976851851851852</v>
      </c>
      <c r="N832" s="8" t="n">
        <v>0.0034375</v>
      </c>
      <c r="O832" s="8" t="n">
        <v>0.004375</v>
      </c>
      <c r="P832" s="8" t="n">
        <v>0.0015625</v>
      </c>
      <c r="Q832" s="8" t="n">
        <v>0.004340277777777778</v>
      </c>
      <c r="R832" s="8" t="n">
        <v>0.003784722222222222</v>
      </c>
      <c r="S832" s="8" t="n">
        <v>0.004571759259259259</v>
      </c>
      <c r="T832" s="8" t="n">
        <v>0.005381944444444444</v>
      </c>
      <c r="U832" s="8" t="n">
        <v>0.005347222222222222</v>
      </c>
      <c r="V832" t="inlineStr">
        <is>
          <t>–</t>
        </is>
      </c>
      <c r="W832">
        <f>E832 + G832 + I832 + K832 + M832 + O832 + Q832 + S832</f>
        <v/>
      </c>
      <c r="X832" s="9">
        <f>W832 / 8</f>
        <v/>
      </c>
      <c r="Y832" s="9">
        <f>MAX(ABS(E832 - X832), ABS(G832 - X832), ABS(I832 - X832), ABS(K832 - X832), ABS(M832 - X832), ABS(O832 - X832), ABS(Q832 - X832), ABS(S832 - X832))</f>
        <v/>
      </c>
      <c r="Z832" s="8" t="n">
        <v>0.06785879629629629</v>
      </c>
    </row>
    <row r="833">
      <c r="A833" t="inlineStr">
        <is>
          <t>Haughton, James (GBR)</t>
        </is>
      </c>
      <c r="B833" t="inlineStr">
        <is>
          <t>40-44</t>
        </is>
      </c>
      <c r="C833" t="inlineStr">
        <is>
          <t>2023 Birmingham</t>
        </is>
      </c>
      <c r="D833" t="inlineStr">
        <is>
          <t>HYROX</t>
        </is>
      </c>
      <c r="E833" s="8" t="n">
        <v>0.003298611111111111</v>
      </c>
      <c r="F833" s="8" t="n">
        <v>0.003229166666666667</v>
      </c>
      <c r="G833" s="8" t="n">
        <v>0.004178240740740741</v>
      </c>
      <c r="H833" s="8" t="n">
        <v>0.002222222222222222</v>
      </c>
      <c r="I833" s="8" t="n">
        <v>0.004328703703703704</v>
      </c>
      <c r="J833" s="8" t="n">
        <v>0.002303240740740741</v>
      </c>
      <c r="K833" s="8" t="n">
        <v>0.004363425925925926</v>
      </c>
      <c r="L833" s="8" t="n">
        <v>0.004305555555555556</v>
      </c>
      <c r="M833" s="8" t="n">
        <v>0.005</v>
      </c>
      <c r="N833" s="8" t="n">
        <v>0.00349537037037037</v>
      </c>
      <c r="O833" s="8" t="n">
        <v>0.004988425925925926</v>
      </c>
      <c r="P833" s="8" t="n">
        <v>0.001469907407407407</v>
      </c>
      <c r="Q833" s="8" t="n">
        <v>0.004930555555555555</v>
      </c>
      <c r="R833" s="8" t="n">
        <v>0.004120370370370371</v>
      </c>
      <c r="S833" s="8" t="n">
        <v>0.005520833333333333</v>
      </c>
      <c r="T833" s="8" t="n">
        <v>0.004074074074074074</v>
      </c>
      <c r="U833" s="8" t="n">
        <v>0.006134259259259259</v>
      </c>
      <c r="V833" t="inlineStr">
        <is>
          <t>–</t>
        </is>
      </c>
      <c r="W833">
        <f>E833 + G833 + I833 + K833 + M833 + O833 + Q833 + S833</f>
        <v/>
      </c>
      <c r="X833" s="9">
        <f>W833 / 8</f>
        <v/>
      </c>
      <c r="Y833" s="9">
        <f>MAX(ABS(E833 - X833), ABS(G833 - X833), ABS(I833 - X833), ABS(K833 - X833), ABS(M833 - X833), ABS(O833 - X833), ABS(Q833 - X833), ABS(S833 - X833))</f>
        <v/>
      </c>
      <c r="Z833" s="8" t="n">
        <v>0.06788194444444444</v>
      </c>
    </row>
    <row r="834">
      <c r="A834" t="inlineStr">
        <is>
          <t>Guthrie, Steven (GBR)</t>
        </is>
      </c>
      <c r="B834" t="inlineStr">
        <is>
          <t>35-39</t>
        </is>
      </c>
      <c r="C834" t="inlineStr">
        <is>
          <t>2023 Birmingham</t>
        </is>
      </c>
      <c r="D834" t="inlineStr">
        <is>
          <t>HYROX</t>
        </is>
      </c>
      <c r="E834" s="8" t="n">
        <v>0.002662037037037037</v>
      </c>
      <c r="F834" s="8" t="n">
        <v>0.002858796296296296</v>
      </c>
      <c r="G834" s="8" t="n">
        <v>0.003599537037037037</v>
      </c>
      <c r="H834" s="8" t="n">
        <v>0.001493055555555556</v>
      </c>
      <c r="I834" s="8" t="n">
        <v>0.0040625</v>
      </c>
      <c r="J834" s="8" t="n">
        <v>0.003796296296296296</v>
      </c>
      <c r="K834" s="8" t="n">
        <v>0.004016203703703704</v>
      </c>
      <c r="L834" s="8" t="n">
        <v>0.004293981481481481</v>
      </c>
      <c r="M834" s="8" t="n">
        <v>0.004525462962962963</v>
      </c>
      <c r="N834" s="8" t="n">
        <v>0.003483796296296296</v>
      </c>
      <c r="O834" s="8" t="n">
        <v>0.004293981481481481</v>
      </c>
      <c r="P834" s="8" t="n">
        <v>0.00130787037037037</v>
      </c>
      <c r="Q834" s="8" t="n">
        <v>0.004479166666666667</v>
      </c>
      <c r="R834" s="8" t="n">
        <v>0.004537037037037037</v>
      </c>
      <c r="S834" s="8" t="n">
        <v>0.009456018518518518</v>
      </c>
      <c r="T834" s="8" t="n">
        <v>0.003865740740740741</v>
      </c>
      <c r="U834" s="8" t="n">
        <v>0.00525462962962963</v>
      </c>
      <c r="V834" t="inlineStr">
        <is>
          <t>7 Minutes</t>
        </is>
      </c>
      <c r="W834">
        <f>E834 + G834 + I834 + K834 + M834 + O834 + Q834 + S834</f>
        <v/>
      </c>
      <c r="X834" s="9">
        <f>W834 / 8</f>
        <v/>
      </c>
      <c r="Y834" s="9">
        <f>MAX(ABS(E834 - X834), ABS(G834 - X834), ABS(I834 - X834), ABS(K834 - X834), ABS(M834 - X834), ABS(O834 - X834), ABS(Q834 - X834), ABS(S834 - X834))</f>
        <v/>
      </c>
      <c r="Z834" s="8" t="n">
        <v>0.06790509259259259</v>
      </c>
    </row>
    <row r="835">
      <c r="A835" t="inlineStr">
        <is>
          <t>Games, Chris (GBR)</t>
        </is>
      </c>
      <c r="B835" t="inlineStr">
        <is>
          <t>30-34</t>
        </is>
      </c>
      <c r="C835" t="inlineStr">
        <is>
          <t>2023 Birmingham</t>
        </is>
      </c>
      <c r="D835" t="inlineStr">
        <is>
          <t>HYROX</t>
        </is>
      </c>
      <c r="E835" s="8" t="n">
        <v>0.002743055555555555</v>
      </c>
      <c r="F835" s="8" t="n">
        <v>0.003125</v>
      </c>
      <c r="G835" s="8" t="n">
        <v>0.00369212962962963</v>
      </c>
      <c r="H835" s="8" t="n">
        <v>0.002777777777777778</v>
      </c>
      <c r="I835" s="8" t="n">
        <v>0.004166666666666667</v>
      </c>
      <c r="J835" s="8" t="n">
        <v>0.005011574074074074</v>
      </c>
      <c r="K835" s="8" t="n">
        <v>0.004247685185185185</v>
      </c>
      <c r="L835" s="8" t="n">
        <v>0.004652777777777777</v>
      </c>
      <c r="M835" s="8" t="n">
        <v>0.004328703703703704</v>
      </c>
      <c r="N835" s="8" t="n">
        <v>0.003414351851851852</v>
      </c>
      <c r="O835" s="8" t="n">
        <v>0.004409722222222222</v>
      </c>
      <c r="P835" s="8" t="n">
        <v>0.00162037037037037</v>
      </c>
      <c r="Q835" s="8" t="n">
        <v>0.004305555555555556</v>
      </c>
      <c r="R835" s="8" t="n">
        <v>0.004733796296296297</v>
      </c>
      <c r="S835" s="8" t="n">
        <v>0.005451388888888889</v>
      </c>
      <c r="T835" s="8" t="n">
        <v>0.005243055555555555</v>
      </c>
      <c r="U835" s="8" t="n">
        <v>0.004143518518518519</v>
      </c>
      <c r="V835" t="inlineStr">
        <is>
          <t>–</t>
        </is>
      </c>
      <c r="W835">
        <f>E835 + G835 + I835 + K835 + M835 + O835 + Q835 + S835</f>
        <v/>
      </c>
      <c r="X835" s="9">
        <f>W835 / 8</f>
        <v/>
      </c>
      <c r="Y835" s="9">
        <f>MAX(ABS(E835 - X835), ABS(G835 - X835), ABS(I835 - X835), ABS(K835 - X835), ABS(M835 - X835), ABS(O835 - X835), ABS(Q835 - X835), ABS(S835 - X835))</f>
        <v/>
      </c>
      <c r="Z835" s="8" t="n">
        <v>0.06795138888888889</v>
      </c>
    </row>
    <row r="836">
      <c r="A836" t="inlineStr">
        <is>
          <t>Weston, Mark (GBR)</t>
        </is>
      </c>
      <c r="B836" t="inlineStr">
        <is>
          <t>40-44</t>
        </is>
      </c>
      <c r="C836" t="inlineStr">
        <is>
          <t>2023 Birmingham</t>
        </is>
      </c>
      <c r="D836" t="inlineStr">
        <is>
          <t>HYROX</t>
        </is>
      </c>
      <c r="E836" s="8" t="n">
        <v>0.002627314814814815</v>
      </c>
      <c r="F836" s="8" t="n">
        <v>0.003449074074074074</v>
      </c>
      <c r="G836" s="8" t="n">
        <v>0.003587962962962963</v>
      </c>
      <c r="H836" s="8" t="n">
        <v>0.003009259259259259</v>
      </c>
      <c r="I836" s="8" t="n">
        <v>0.003784722222222222</v>
      </c>
      <c r="J836" s="8" t="n">
        <v>0.005462962962962963</v>
      </c>
      <c r="K836" s="8" t="n">
        <v>0.003981481481481482</v>
      </c>
      <c r="L836" s="8" t="n">
        <v>0.005787037037037037</v>
      </c>
      <c r="M836" s="8" t="n">
        <v>0.004212962962962963</v>
      </c>
      <c r="N836" s="8" t="n">
        <v>0.003402777777777778</v>
      </c>
      <c r="O836" s="8" t="n">
        <v>0.003888888888888889</v>
      </c>
      <c r="P836" s="8" t="n">
        <v>0.001157407407407407</v>
      </c>
      <c r="Q836" s="8" t="n">
        <v>0.003900462962962963</v>
      </c>
      <c r="R836" s="8" t="n">
        <v>0.00400462962962963</v>
      </c>
      <c r="S836" s="8" t="n">
        <v>0.00449074074074074</v>
      </c>
      <c r="T836" s="8" t="n">
        <v>0.005810185185185186</v>
      </c>
      <c r="U836" s="8" t="n">
        <v>0.005497685185185185</v>
      </c>
      <c r="V836" t="inlineStr">
        <is>
          <t>–</t>
        </is>
      </c>
      <c r="W836">
        <f>E836 + G836 + I836 + K836 + M836 + O836 + Q836 + S836</f>
        <v/>
      </c>
      <c r="X836" s="9">
        <f>W836 / 8</f>
        <v/>
      </c>
      <c r="Y836" s="9">
        <f>MAX(ABS(E836 - X836), ABS(G836 - X836), ABS(I836 - X836), ABS(K836 - X836), ABS(M836 - X836), ABS(O836 - X836), ABS(Q836 - X836), ABS(S836 - X836))</f>
        <v/>
      </c>
      <c r="Z836" s="8" t="n">
        <v>0.06797453703703704</v>
      </c>
    </row>
    <row r="837">
      <c r="A837" t="inlineStr">
        <is>
          <t>Glymond, Alex (GBR)</t>
        </is>
      </c>
      <c r="B837" t="inlineStr">
        <is>
          <t>35-39</t>
        </is>
      </c>
      <c r="C837" t="inlineStr">
        <is>
          <t>2023 Birmingham</t>
        </is>
      </c>
      <c r="D837" t="inlineStr">
        <is>
          <t>HYROX</t>
        </is>
      </c>
      <c r="E837" s="8" t="n">
        <v>0.003194444444444445</v>
      </c>
      <c r="F837" s="8" t="n">
        <v>0.003298611111111111</v>
      </c>
      <c r="G837" s="8" t="n">
        <v>0.003946759259259259</v>
      </c>
      <c r="H837" s="8" t="n">
        <v>0.002210648148148148</v>
      </c>
      <c r="I837" s="8" t="n">
        <v>0.00400462962962963</v>
      </c>
      <c r="J837" s="8" t="n">
        <v>0.003587962962962963</v>
      </c>
      <c r="K837" s="8" t="n">
        <v>0.003969907407407407</v>
      </c>
      <c r="L837" s="8" t="n">
        <v>0.005069444444444444</v>
      </c>
      <c r="M837" s="8" t="n">
        <v>0.004456018518518519</v>
      </c>
      <c r="N837" s="8" t="n">
        <v>0.003599537037037037</v>
      </c>
      <c r="O837" s="8" t="n">
        <v>0.00400462962962963</v>
      </c>
      <c r="P837" s="8" t="n">
        <v>0.001400462962962963</v>
      </c>
      <c r="Q837" s="8" t="n">
        <v>0.004467592592592592</v>
      </c>
      <c r="R837" s="8" t="n">
        <v>0.003078703703703704</v>
      </c>
      <c r="S837" s="8" t="n">
        <v>0.00568287037037037</v>
      </c>
      <c r="T837" s="8" t="n">
        <v>0.006574074074074074</v>
      </c>
      <c r="U837" s="8" t="n">
        <v>0.005555555555555556</v>
      </c>
      <c r="V837" t="inlineStr">
        <is>
          <t>–</t>
        </is>
      </c>
      <c r="W837">
        <f>E837 + G837 + I837 + K837 + M837 + O837 + Q837 + S837</f>
        <v/>
      </c>
      <c r="X837" s="9">
        <f>W837 / 8</f>
        <v/>
      </c>
      <c r="Y837" s="9">
        <f>MAX(ABS(E837 - X837), ABS(G837 - X837), ABS(I837 - X837), ABS(K837 - X837), ABS(M837 - X837), ABS(O837 - X837), ABS(Q837 - X837), ABS(S837 - X837))</f>
        <v/>
      </c>
      <c r="Z837" s="8" t="n">
        <v>0.06800925925925926</v>
      </c>
    </row>
    <row r="838">
      <c r="A838" t="inlineStr">
        <is>
          <t>Clement, Mark (IRL)</t>
        </is>
      </c>
      <c r="B838" t="inlineStr">
        <is>
          <t>30-34</t>
        </is>
      </c>
      <c r="C838" t="inlineStr">
        <is>
          <t>2023 Birmingham</t>
        </is>
      </c>
      <c r="D838" t="inlineStr">
        <is>
          <t>HYROX</t>
        </is>
      </c>
      <c r="E838" s="8" t="n">
        <v>0.002986111111111111</v>
      </c>
      <c r="F838" s="8" t="n">
        <v>0.003101851851851852</v>
      </c>
      <c r="G838" s="8" t="n">
        <v>0.00375</v>
      </c>
      <c r="H838" s="8" t="n">
        <v>0.003055555555555556</v>
      </c>
      <c r="I838" s="8" t="n">
        <v>0.003900462962962963</v>
      </c>
      <c r="J838" s="8" t="n">
        <v>0.005150462962962963</v>
      </c>
      <c r="K838" s="8" t="n">
        <v>0.004166666666666667</v>
      </c>
      <c r="L838" s="8" t="n">
        <v>0.003877314814814815</v>
      </c>
      <c r="M838" s="8" t="n">
        <v>0.004513888888888888</v>
      </c>
      <c r="N838" s="8" t="n">
        <v>0.003576388888888889</v>
      </c>
      <c r="O838" s="8" t="n">
        <v>0.00431712962962963</v>
      </c>
      <c r="P838" s="8" t="n">
        <v>0.001481481481481481</v>
      </c>
      <c r="Q838" s="8" t="n">
        <v>0.00449074074074074</v>
      </c>
      <c r="R838" s="8" t="n">
        <v>0.003715277777777778</v>
      </c>
      <c r="S838" s="8" t="n">
        <v>0.004976851851851852</v>
      </c>
      <c r="T838" s="8" t="n">
        <v>0.005092592592592593</v>
      </c>
      <c r="U838" s="8" t="n">
        <v>0.006076388888888889</v>
      </c>
      <c r="V838" t="inlineStr">
        <is>
          <t>–</t>
        </is>
      </c>
      <c r="W838">
        <f>E838 + G838 + I838 + K838 + M838 + O838 + Q838 + S838</f>
        <v/>
      </c>
      <c r="X838" s="9">
        <f>W838 / 8</f>
        <v/>
      </c>
      <c r="Y838" s="9">
        <f>MAX(ABS(E838 - X838), ABS(G838 - X838), ABS(I838 - X838), ABS(K838 - X838), ABS(M838 - X838), ABS(O838 - X838), ABS(Q838 - X838), ABS(S838 - X838))</f>
        <v/>
      </c>
      <c r="Z838" s="8" t="n">
        <v>0.068125</v>
      </c>
    </row>
    <row r="839">
      <c r="A839" t="inlineStr">
        <is>
          <t>James, Andrew (GBR)</t>
        </is>
      </c>
      <c r="B839" t="inlineStr">
        <is>
          <t>40-44</t>
        </is>
      </c>
      <c r="C839" t="inlineStr">
        <is>
          <t>2023 Birmingham</t>
        </is>
      </c>
      <c r="D839" t="inlineStr">
        <is>
          <t>HYROX</t>
        </is>
      </c>
      <c r="E839" s="8" t="n">
        <v>0.002662037037037037</v>
      </c>
      <c r="F839" s="8" t="n">
        <v>0.003310185185185185</v>
      </c>
      <c r="G839" s="8" t="n">
        <v>0.00375</v>
      </c>
      <c r="H839" s="8" t="n">
        <v>0.002604166666666667</v>
      </c>
      <c r="I839" s="8" t="n">
        <v>0.00425925925925926</v>
      </c>
      <c r="J839" s="8" t="n">
        <v>0.00587962962962963</v>
      </c>
      <c r="K839" s="8" t="n">
        <v>0.004247685185185185</v>
      </c>
      <c r="L839" s="8" t="n">
        <v>0.005636574074074074</v>
      </c>
      <c r="M839" s="8" t="n">
        <v>0.004722222222222222</v>
      </c>
      <c r="N839" s="8" t="n">
        <v>0.003981481481481482</v>
      </c>
      <c r="O839" s="8" t="n">
        <v>0.00443287037037037</v>
      </c>
      <c r="P839" s="8" t="n">
        <v>0.002372685185185185</v>
      </c>
      <c r="Q839" s="8" t="n">
        <v>0.00449074074074074</v>
      </c>
      <c r="R839" s="8" t="n">
        <v>0.003668981481481481</v>
      </c>
      <c r="S839" s="8" t="n">
        <v>0.005231481481481481</v>
      </c>
      <c r="T839" s="8" t="n">
        <v>0.001655092592592593</v>
      </c>
      <c r="U839" s="8" t="n">
        <v>0.005358796296296296</v>
      </c>
      <c r="V839" t="inlineStr">
        <is>
          <t>–</t>
        </is>
      </c>
      <c r="W839">
        <f>E839 + G839 + I839 + K839 + M839 + O839 + Q839 + S839</f>
        <v/>
      </c>
      <c r="X839" s="9">
        <f>W839 / 8</f>
        <v/>
      </c>
      <c r="Y839" s="9">
        <f>MAX(ABS(E839 - X839), ABS(G839 - X839), ABS(I839 - X839), ABS(K839 - X839), ABS(M839 - X839), ABS(O839 - X839), ABS(Q839 - X839), ABS(S839 - X839))</f>
        <v/>
      </c>
      <c r="Z839" s="8" t="n">
        <v>0.06814814814814815</v>
      </c>
    </row>
    <row r="840">
      <c r="A840" t="inlineStr">
        <is>
          <t>Charles, Nick (GBR)</t>
        </is>
      </c>
      <c r="B840" t="inlineStr">
        <is>
          <t>45-49</t>
        </is>
      </c>
      <c r="C840" t="inlineStr">
        <is>
          <t>2023 Birmingham</t>
        </is>
      </c>
      <c r="D840" t="inlineStr">
        <is>
          <t>HYROX</t>
        </is>
      </c>
      <c r="E840" s="8" t="n">
        <v>0.002905092592592593</v>
      </c>
      <c r="F840" s="8" t="n">
        <v>0.003356481481481482</v>
      </c>
      <c r="G840" s="8" t="n">
        <v>0.003888888888888889</v>
      </c>
      <c r="H840" s="8" t="n">
        <v>0.004212962962962963</v>
      </c>
      <c r="I840" s="8" t="n">
        <v>0.00400462962962963</v>
      </c>
      <c r="J840" s="8" t="n">
        <v>0.003715277777777778</v>
      </c>
      <c r="K840" s="8" t="n">
        <v>0.004027777777777778</v>
      </c>
      <c r="L840" s="8" t="n">
        <v>0.004780092592592593</v>
      </c>
      <c r="M840" s="8" t="n">
        <v>0.00431712962962963</v>
      </c>
      <c r="N840" s="8" t="n">
        <v>0.003645833333333333</v>
      </c>
      <c r="O840" s="8" t="n">
        <v>0.004201388888888889</v>
      </c>
      <c r="P840" s="8" t="n">
        <v>0.002094907407407407</v>
      </c>
      <c r="Q840" s="8" t="n">
        <v>0.004270833333333333</v>
      </c>
      <c r="R840" s="8" t="n">
        <v>0.003634259259259259</v>
      </c>
      <c r="S840" s="8" t="n">
        <v>0.004756944444444445</v>
      </c>
      <c r="T840" s="8" t="n">
        <v>0.005231481481481481</v>
      </c>
      <c r="U840" s="8" t="n">
        <v>0.005219907407407407</v>
      </c>
      <c r="V840" t="inlineStr">
        <is>
          <t>–</t>
        </is>
      </c>
      <c r="W840">
        <f>E840 + G840 + I840 + K840 + M840 + O840 + Q840 + S840</f>
        <v/>
      </c>
      <c r="X840" s="9">
        <f>W840 / 8</f>
        <v/>
      </c>
      <c r="Y840" s="9">
        <f>MAX(ABS(E840 - X840), ABS(G840 - X840), ABS(I840 - X840), ABS(K840 - X840), ABS(M840 - X840), ABS(O840 - X840), ABS(Q840 - X840), ABS(S840 - X840))</f>
        <v/>
      </c>
      <c r="Z840" s="8" t="n">
        <v>0.0681712962962963</v>
      </c>
    </row>
    <row r="841">
      <c r="A841" t="inlineStr">
        <is>
          <t>Went, Stuart (GBR)</t>
        </is>
      </c>
      <c r="B841" t="inlineStr">
        <is>
          <t>45-49</t>
        </is>
      </c>
      <c r="C841" t="inlineStr">
        <is>
          <t>2023 Birmingham</t>
        </is>
      </c>
      <c r="D841" t="inlineStr">
        <is>
          <t>HYROX</t>
        </is>
      </c>
      <c r="E841" s="8" t="n">
        <v>0.002835648148148148</v>
      </c>
      <c r="F841" s="8" t="n">
        <v>0.00318287037037037</v>
      </c>
      <c r="G841" s="8" t="n">
        <v>0.003738425925925926</v>
      </c>
      <c r="H841" s="8" t="n">
        <v>0.002210648148148148</v>
      </c>
      <c r="I841" s="8" t="n">
        <v>0.003969907407407407</v>
      </c>
      <c r="J841" s="8" t="n">
        <v>0.005983796296296296</v>
      </c>
      <c r="K841" s="8" t="n">
        <v>0.004363425925925926</v>
      </c>
      <c r="L841" s="8" t="n">
        <v>0.004629629629629629</v>
      </c>
      <c r="M841" s="8" t="n">
        <v>0.004293981481481481</v>
      </c>
      <c r="N841" s="8" t="n">
        <v>0.003460648148148148</v>
      </c>
      <c r="O841" s="8" t="n">
        <v>0.004050925925925926</v>
      </c>
      <c r="P841" s="8" t="n">
        <v>0.002094907407407407</v>
      </c>
      <c r="Q841" s="8" t="n">
        <v>0.004189814814814815</v>
      </c>
      <c r="R841" s="8" t="n">
        <v>0.003460648148148148</v>
      </c>
      <c r="S841" s="8" t="n">
        <v>0.004733796296296297</v>
      </c>
      <c r="T841" s="8" t="n">
        <v>0.006446759259259259</v>
      </c>
      <c r="U841" s="8" t="n">
        <v>0.004629629629629629</v>
      </c>
      <c r="V841" t="inlineStr">
        <is>
          <t>–</t>
        </is>
      </c>
      <c r="W841">
        <f>E841 + G841 + I841 + K841 + M841 + O841 + Q841 + S841</f>
        <v/>
      </c>
      <c r="X841" s="9">
        <f>W841 / 8</f>
        <v/>
      </c>
      <c r="Y841" s="9">
        <f>MAX(ABS(E841 - X841), ABS(G841 - X841), ABS(I841 - X841), ABS(K841 - X841), ABS(M841 - X841), ABS(O841 - X841), ABS(Q841 - X841), ABS(S841 - X841))</f>
        <v/>
      </c>
      <c r="Z841" s="8" t="n">
        <v>0.06820601851851851</v>
      </c>
    </row>
    <row r="842">
      <c r="A842" t="inlineStr">
        <is>
          <t>Hill, Antony (GBR)</t>
        </is>
      </c>
      <c r="B842" t="inlineStr">
        <is>
          <t>40-44</t>
        </is>
      </c>
      <c r="C842" t="inlineStr">
        <is>
          <t>2023 Birmingham</t>
        </is>
      </c>
      <c r="D842" t="inlineStr">
        <is>
          <t>HYROX</t>
        </is>
      </c>
      <c r="E842" s="8" t="n">
        <v>0.003078703703703704</v>
      </c>
      <c r="F842" s="8" t="n">
        <v>0.003078703703703704</v>
      </c>
      <c r="G842" s="8" t="n">
        <v>0.004027777777777778</v>
      </c>
      <c r="H842" s="8" t="n">
        <v>0.002060185185185185</v>
      </c>
      <c r="I842" s="8" t="n">
        <v>0.004525462962962963</v>
      </c>
      <c r="J842" s="8" t="n">
        <v>0.00337962962962963</v>
      </c>
      <c r="K842" s="8" t="n">
        <v>0.004571759259259259</v>
      </c>
      <c r="L842" s="8" t="n">
        <v>0.00474537037037037</v>
      </c>
      <c r="M842" s="8" t="n">
        <v>0.004618055555555556</v>
      </c>
      <c r="N842" s="8" t="n">
        <v>0.003344907407407408</v>
      </c>
      <c r="O842" s="8" t="n">
        <v>0.004351851851851852</v>
      </c>
      <c r="P842" s="8" t="n">
        <v>0.001712962962962963</v>
      </c>
      <c r="Q842" s="8" t="n">
        <v>0.004375</v>
      </c>
      <c r="R842" s="8" t="n">
        <v>0.005115740740740741</v>
      </c>
      <c r="S842" s="8" t="n">
        <v>0.004803240740740741</v>
      </c>
      <c r="T842" s="8" t="n">
        <v>0.005474537037037037</v>
      </c>
      <c r="U842" s="8" t="n">
        <v>0.005011574074074074</v>
      </c>
      <c r="V842" t="inlineStr">
        <is>
          <t>–</t>
        </is>
      </c>
      <c r="W842">
        <f>E842 + G842 + I842 + K842 + M842 + O842 + Q842 + S842</f>
        <v/>
      </c>
      <c r="X842" s="9">
        <f>W842 / 8</f>
        <v/>
      </c>
      <c r="Y842" s="9">
        <f>MAX(ABS(E842 - X842), ABS(G842 - X842), ABS(I842 - X842), ABS(K842 - X842), ABS(M842 - X842), ABS(O842 - X842), ABS(Q842 - X842), ABS(S842 - X842))</f>
        <v/>
      </c>
      <c r="Z842" s="8" t="n">
        <v>0.06820601851851851</v>
      </c>
    </row>
    <row r="843">
      <c r="A843" t="inlineStr">
        <is>
          <t>Warner, Richard (GBR)</t>
        </is>
      </c>
      <c r="B843" t="inlineStr">
        <is>
          <t>40-44</t>
        </is>
      </c>
      <c r="C843" t="inlineStr">
        <is>
          <t>2023 Birmingham</t>
        </is>
      </c>
      <c r="D843" t="inlineStr">
        <is>
          <t>HYROX</t>
        </is>
      </c>
      <c r="E843" s="8" t="n">
        <v>0.003032407407407407</v>
      </c>
      <c r="F843" s="8" t="n">
        <v>0.003032407407407407</v>
      </c>
      <c r="G843" s="8" t="n">
        <v>0.003888888888888889</v>
      </c>
      <c r="H843" s="8" t="n">
        <v>0.002546296296296297</v>
      </c>
      <c r="I843" s="8" t="n">
        <v>0.004074074074074074</v>
      </c>
      <c r="J843" s="8" t="n">
        <v>0.003020833333333333</v>
      </c>
      <c r="K843" s="8" t="n">
        <v>0.004074074074074074</v>
      </c>
      <c r="L843" s="8" t="n">
        <v>0.005798611111111111</v>
      </c>
      <c r="M843" s="8" t="n">
        <v>0.004340277777777778</v>
      </c>
      <c r="N843" s="8" t="n">
        <v>0.003449074074074074</v>
      </c>
      <c r="O843" s="8" t="n">
        <v>0.004131944444444444</v>
      </c>
      <c r="P843" s="8" t="n">
        <v>0.001608796296296296</v>
      </c>
      <c r="Q843" s="8" t="n">
        <v>0.004085648148148148</v>
      </c>
      <c r="R843" s="8" t="n">
        <v>0.004594907407407408</v>
      </c>
      <c r="S843" s="8" t="n">
        <v>0.004976851851851852</v>
      </c>
      <c r="T843" s="8" t="n">
        <v>0.00712962962962963</v>
      </c>
      <c r="U843" s="8" t="n">
        <v>0.004560185185185185</v>
      </c>
      <c r="V843" t="inlineStr">
        <is>
          <t>–</t>
        </is>
      </c>
      <c r="W843">
        <f>E843 + G843 + I843 + K843 + M843 + O843 + Q843 + S843</f>
        <v/>
      </c>
      <c r="X843" s="9">
        <f>W843 / 8</f>
        <v/>
      </c>
      <c r="Y843" s="9">
        <f>MAX(ABS(E843 - X843), ABS(G843 - X843), ABS(I843 - X843), ABS(K843 - X843), ABS(M843 - X843), ABS(O843 - X843), ABS(Q843 - X843), ABS(S843 - X843))</f>
        <v/>
      </c>
      <c r="Z843" s="8" t="n">
        <v>0.06824074074074074</v>
      </c>
    </row>
    <row r="844">
      <c r="A844" t="inlineStr">
        <is>
          <t>Maleyjones, Stuart (GBR)</t>
        </is>
      </c>
      <c r="B844" t="inlineStr">
        <is>
          <t>40-44</t>
        </is>
      </c>
      <c r="C844" t="inlineStr">
        <is>
          <t>2023 Birmingham</t>
        </is>
      </c>
      <c r="D844" t="inlineStr">
        <is>
          <t>HYROX</t>
        </is>
      </c>
      <c r="E844" s="8" t="n">
        <v>0.002557870370370371</v>
      </c>
      <c r="F844" s="8" t="n">
        <v>0.003136574074074074</v>
      </c>
      <c r="G844" s="8" t="n">
        <v>0.003564814814814815</v>
      </c>
      <c r="H844" s="8" t="n">
        <v>0.003634259259259259</v>
      </c>
      <c r="I844" s="8" t="n">
        <v>0.004131944444444444</v>
      </c>
      <c r="J844" s="8" t="n">
        <v>0.004733796296296297</v>
      </c>
      <c r="K844" s="8" t="n">
        <v>0.003819444444444444</v>
      </c>
      <c r="L844" s="8" t="n">
        <v>0.004988425925925926</v>
      </c>
      <c r="M844" s="8" t="n">
        <v>0.004027777777777778</v>
      </c>
      <c r="N844" s="8" t="n">
        <v>0.003298611111111111</v>
      </c>
      <c r="O844" s="8" t="n">
        <v>0.004016203703703704</v>
      </c>
      <c r="P844" s="8" t="n">
        <v>0.001689814814814815</v>
      </c>
      <c r="Q844" s="8" t="n">
        <v>0.004027777777777778</v>
      </c>
      <c r="R844" s="8" t="n">
        <v>0.005347222222222222</v>
      </c>
      <c r="S844" s="8" t="n">
        <v>0.004710648148148148</v>
      </c>
      <c r="T844" s="8" t="n">
        <v>0.006273148148148148</v>
      </c>
      <c r="U844" s="8" t="n">
        <v>0.004398148148148148</v>
      </c>
      <c r="V844" t="inlineStr">
        <is>
          <t>–</t>
        </is>
      </c>
      <c r="W844">
        <f>E844 + G844 + I844 + K844 + M844 + O844 + Q844 + S844</f>
        <v/>
      </c>
      <c r="X844" s="9">
        <f>W844 / 8</f>
        <v/>
      </c>
      <c r="Y844" s="9">
        <f>MAX(ABS(E844 - X844), ABS(G844 - X844), ABS(I844 - X844), ABS(K844 - X844), ABS(M844 - X844), ABS(O844 - X844), ABS(Q844 - X844), ABS(S844 - X844))</f>
        <v/>
      </c>
      <c r="Z844" s="8" t="n">
        <v>0.06825231481481482</v>
      </c>
    </row>
    <row r="845">
      <c r="A845" t="inlineStr">
        <is>
          <t>Brown, Matt (GBR)</t>
        </is>
      </c>
      <c r="B845" t="inlineStr">
        <is>
          <t>40-44</t>
        </is>
      </c>
      <c r="C845" t="inlineStr">
        <is>
          <t>2023 Birmingham</t>
        </is>
      </c>
      <c r="D845" t="inlineStr">
        <is>
          <t>HYROX</t>
        </is>
      </c>
      <c r="E845" s="8" t="n">
        <v>0.002523148148148148</v>
      </c>
      <c r="F845" s="8" t="n">
        <v>0.003483796296296296</v>
      </c>
      <c r="G845" s="8" t="n">
        <v>0.003356481481481482</v>
      </c>
      <c r="H845" s="8" t="n">
        <v>0.002858796296296296</v>
      </c>
      <c r="I845" s="8" t="n">
        <v>0.003414351851851852</v>
      </c>
      <c r="J845" s="8" t="n">
        <v>0.006701388888888889</v>
      </c>
      <c r="K845" s="8" t="n">
        <v>0.003634259259259259</v>
      </c>
      <c r="L845" s="8" t="n">
        <v>0.005162037037037037</v>
      </c>
      <c r="M845" s="8" t="n">
        <v>0.003761574074074074</v>
      </c>
      <c r="N845" s="8" t="n">
        <v>0.003865740740740741</v>
      </c>
      <c r="O845" s="8" t="n">
        <v>0.00369212962962963</v>
      </c>
      <c r="P845" s="8" t="n">
        <v>0.001875</v>
      </c>
      <c r="Q845" s="8" t="n">
        <v>0.00375</v>
      </c>
      <c r="R845" s="8" t="n">
        <v>0.005335648148148148</v>
      </c>
      <c r="S845" s="8" t="n">
        <v>0.004270833333333333</v>
      </c>
      <c r="T845" s="8" t="n">
        <v>0.005439814814814815</v>
      </c>
      <c r="U845" s="8" t="n">
        <v>0.005243055555555555</v>
      </c>
      <c r="V845" t="inlineStr">
        <is>
          <t>–</t>
        </is>
      </c>
      <c r="W845">
        <f>E845 + G845 + I845 + K845 + M845 + O845 + Q845 + S845</f>
        <v/>
      </c>
      <c r="X845" s="9">
        <f>W845 / 8</f>
        <v/>
      </c>
      <c r="Y845" s="9">
        <f>MAX(ABS(E845 - X845), ABS(G845 - X845), ABS(I845 - X845), ABS(K845 - X845), ABS(M845 - X845), ABS(O845 - X845), ABS(Q845 - X845), ABS(S845 - X845))</f>
        <v/>
      </c>
      <c r="Z845" s="8" t="n">
        <v>0.06825231481481482</v>
      </c>
    </row>
    <row r="846">
      <c r="A846" t="inlineStr">
        <is>
          <t>Stilwell, Anthony (GBR)</t>
        </is>
      </c>
      <c r="B846" t="inlineStr">
        <is>
          <t>35-39</t>
        </is>
      </c>
      <c r="C846" t="inlineStr">
        <is>
          <t>2023 Birmingham</t>
        </is>
      </c>
      <c r="D846" t="inlineStr">
        <is>
          <t>HYROX</t>
        </is>
      </c>
      <c r="E846" s="8" t="n">
        <v>0.002731481481481481</v>
      </c>
      <c r="F846" s="8" t="n">
        <v>0.003125</v>
      </c>
      <c r="G846" s="8" t="n">
        <v>0.00380787037037037</v>
      </c>
      <c r="H846" s="8" t="n">
        <v>0.002604166666666667</v>
      </c>
      <c r="I846" s="8" t="n">
        <v>0.004212962962962963</v>
      </c>
      <c r="J846" s="8" t="n">
        <v>0.004328703703703704</v>
      </c>
      <c r="K846" s="8" t="n">
        <v>0.004525462962962963</v>
      </c>
      <c r="L846" s="8" t="n">
        <v>0.005613425925925926</v>
      </c>
      <c r="M846" s="8" t="n">
        <v>0.004756944444444445</v>
      </c>
      <c r="N846" s="8" t="n">
        <v>0.003391203703703704</v>
      </c>
      <c r="O846" s="8" t="n">
        <v>0.004722222222222222</v>
      </c>
      <c r="P846" s="8" t="n">
        <v>0.00162037037037037</v>
      </c>
      <c r="Q846" s="8" t="n">
        <v>0.004675925925925926</v>
      </c>
      <c r="R846" s="8" t="n">
        <v>0.004525462962962963</v>
      </c>
      <c r="S846" s="8" t="n">
        <v>0.004861111111111111</v>
      </c>
      <c r="T846" s="8" t="n">
        <v>0.004918981481481482</v>
      </c>
      <c r="U846" s="8" t="n">
        <v>0.003923611111111111</v>
      </c>
      <c r="V846" t="inlineStr">
        <is>
          <t>–</t>
        </is>
      </c>
      <c r="W846">
        <f>E846 + G846 + I846 + K846 + M846 + O846 + Q846 + S846</f>
        <v/>
      </c>
      <c r="X846" s="9">
        <f>W846 / 8</f>
        <v/>
      </c>
      <c r="Y846" s="9">
        <f>MAX(ABS(E846 - X846), ABS(G846 - X846), ABS(I846 - X846), ABS(K846 - X846), ABS(M846 - X846), ABS(O846 - X846), ABS(Q846 - X846), ABS(S846 - X846))</f>
        <v/>
      </c>
      <c r="Z846" s="8" t="n">
        <v>0.06826388888888889</v>
      </c>
    </row>
    <row r="847">
      <c r="A847" t="inlineStr">
        <is>
          <t>Farrell, Michael (GBR)</t>
        </is>
      </c>
      <c r="B847" t="inlineStr">
        <is>
          <t>45-49</t>
        </is>
      </c>
      <c r="C847" t="inlineStr">
        <is>
          <t>2023 Birmingham</t>
        </is>
      </c>
      <c r="D847" t="inlineStr">
        <is>
          <t>HYROX</t>
        </is>
      </c>
      <c r="E847" s="8" t="n">
        <v>0.002777777777777778</v>
      </c>
      <c r="F847" s="8" t="n">
        <v>0.003043981481481481</v>
      </c>
      <c r="G847" s="8" t="n">
        <v>0.003946759259259259</v>
      </c>
      <c r="H847" s="8" t="n">
        <v>0.002974537037037037</v>
      </c>
      <c r="I847" s="8" t="n">
        <v>0.004212962962962963</v>
      </c>
      <c r="J847" s="8" t="n">
        <v>0.005115740740740741</v>
      </c>
      <c r="K847" s="8" t="n">
        <v>0.004305555555555556</v>
      </c>
      <c r="L847" s="8" t="n">
        <v>0.003368055555555556</v>
      </c>
      <c r="M847" s="8" t="n">
        <v>0.004652777777777777</v>
      </c>
      <c r="N847" s="8" t="n">
        <v>0.003460648148148148</v>
      </c>
      <c r="O847" s="8" t="n">
        <v>0.004293981481481481</v>
      </c>
      <c r="P847" s="8" t="n">
        <v>0.001608796296296296</v>
      </c>
      <c r="Q847" s="8" t="n">
        <v>0.004375</v>
      </c>
      <c r="R847" s="8" t="n">
        <v>0.003159722222222222</v>
      </c>
      <c r="S847" s="8" t="n">
        <v>0.005358796296296296</v>
      </c>
      <c r="T847" s="8" t="n">
        <v>0.005196759259259259</v>
      </c>
      <c r="U847" s="8" t="n">
        <v>0.006469907407407408</v>
      </c>
      <c r="V847" t="inlineStr">
        <is>
          <t>–</t>
        </is>
      </c>
      <c r="W847">
        <f>E847 + G847 + I847 + K847 + M847 + O847 + Q847 + S847</f>
        <v/>
      </c>
      <c r="X847" s="9">
        <f>W847 / 8</f>
        <v/>
      </c>
      <c r="Y847" s="9">
        <f>MAX(ABS(E847 - X847), ABS(G847 - X847), ABS(I847 - X847), ABS(K847 - X847), ABS(M847 - X847), ABS(O847 - X847), ABS(Q847 - X847), ABS(S847 - X847))</f>
        <v/>
      </c>
      <c r="Z847" s="8" t="n">
        <v>0.06826388888888889</v>
      </c>
    </row>
    <row r="848">
      <c r="A848" t="inlineStr">
        <is>
          <t>Deans, Aaron (GBR)</t>
        </is>
      </c>
      <c r="B848" t="inlineStr">
        <is>
          <t>30-34</t>
        </is>
      </c>
      <c r="C848" t="inlineStr">
        <is>
          <t>2023 Birmingham</t>
        </is>
      </c>
      <c r="D848" t="inlineStr">
        <is>
          <t>HYROX</t>
        </is>
      </c>
      <c r="E848" s="8" t="n">
        <v>0.002766203703703704</v>
      </c>
      <c r="F848" s="8" t="n">
        <v>0.003101851851851852</v>
      </c>
      <c r="G848" s="8" t="n">
        <v>0.003865740740740741</v>
      </c>
      <c r="H848" s="8" t="n">
        <v>0.002372685185185185</v>
      </c>
      <c r="I848" s="8" t="n">
        <v>0.004189814814814815</v>
      </c>
      <c r="J848" s="8" t="n">
        <v>0.003483796296296296</v>
      </c>
      <c r="K848" s="8" t="n">
        <v>0.004282407407407408</v>
      </c>
      <c r="L848" s="8" t="n">
        <v>0.004652777777777777</v>
      </c>
      <c r="M848" s="8" t="n">
        <v>0.004108796296296296</v>
      </c>
      <c r="N848" s="8" t="n">
        <v>0.003668981481481481</v>
      </c>
      <c r="O848" s="8" t="n">
        <v>0.003888888888888889</v>
      </c>
      <c r="P848" s="8" t="n">
        <v>0.001354166666666667</v>
      </c>
      <c r="Q848" s="8" t="n">
        <v>0.003981481481481482</v>
      </c>
      <c r="R848" s="8" t="n">
        <v>0.00431712962962963</v>
      </c>
      <c r="S848" s="8" t="n">
        <v>0.004467592592592592</v>
      </c>
      <c r="T848" s="8" t="n">
        <v>0.008668981481481481</v>
      </c>
      <c r="U848" s="8" t="n">
        <v>0.005173611111111111</v>
      </c>
      <c r="V848" t="inlineStr">
        <is>
          <t>–</t>
        </is>
      </c>
      <c r="W848">
        <f>E848 + G848 + I848 + K848 + M848 + O848 + Q848 + S848</f>
        <v/>
      </c>
      <c r="X848" s="9">
        <f>W848 / 8</f>
        <v/>
      </c>
      <c r="Y848" s="9">
        <f>MAX(ABS(E848 - X848), ABS(G848 - X848), ABS(I848 - X848), ABS(K848 - X848), ABS(M848 - X848), ABS(O848 - X848), ABS(Q848 - X848), ABS(S848 - X848))</f>
        <v/>
      </c>
      <c r="Z848" s="8" t="n">
        <v>0.06826388888888889</v>
      </c>
    </row>
    <row r="849">
      <c r="A849" t="inlineStr">
        <is>
          <t>Brownrigg, Ian (GBR)</t>
        </is>
      </c>
      <c r="B849" t="inlineStr">
        <is>
          <t>35-39</t>
        </is>
      </c>
      <c r="C849" t="inlineStr">
        <is>
          <t>2023 Birmingham</t>
        </is>
      </c>
      <c r="D849" t="inlineStr">
        <is>
          <t>HYROX</t>
        </is>
      </c>
      <c r="E849" s="8" t="n">
        <v>0.002673611111111111</v>
      </c>
      <c r="F849" s="8" t="n">
        <v>0.002997685185185185</v>
      </c>
      <c r="G849" s="8" t="n">
        <v>0.003587962962962963</v>
      </c>
      <c r="H849" s="8" t="n">
        <v>0.002175925925925926</v>
      </c>
      <c r="I849" s="8" t="n">
        <v>0.003784722222222222</v>
      </c>
      <c r="J849" s="8" t="n">
        <v>0.003738425925925926</v>
      </c>
      <c r="K849" s="8" t="n">
        <v>0.003946759259259259</v>
      </c>
      <c r="L849" s="8" t="n">
        <v>0.005532407407407408</v>
      </c>
      <c r="M849" s="8" t="n">
        <v>0.004027777777777778</v>
      </c>
      <c r="N849" s="8" t="n">
        <v>0.003020833333333333</v>
      </c>
      <c r="O849" s="8" t="n">
        <v>0.004097222222222223</v>
      </c>
      <c r="P849" s="8" t="n">
        <v>0.002106481481481481</v>
      </c>
      <c r="Q849" s="8" t="n">
        <v>0.004120370370370371</v>
      </c>
      <c r="R849" s="8" t="n">
        <v>0.005821759259259259</v>
      </c>
      <c r="S849" s="8" t="n">
        <v>0.004826388888888889</v>
      </c>
      <c r="T849" s="8" t="n">
        <v>0.006944444444444444</v>
      </c>
      <c r="U849" s="8" t="n">
        <v>0.00494212962962963</v>
      </c>
      <c r="V849" t="inlineStr">
        <is>
          <t>–</t>
        </is>
      </c>
      <c r="W849">
        <f>E849 + G849 + I849 + K849 + M849 + O849 + Q849 + S849</f>
        <v/>
      </c>
      <c r="X849" s="9">
        <f>W849 / 8</f>
        <v/>
      </c>
      <c r="Y849" s="9">
        <f>MAX(ABS(E849 - X849), ABS(G849 - X849), ABS(I849 - X849), ABS(K849 - X849), ABS(M849 - X849), ABS(O849 - X849), ABS(Q849 - X849), ABS(S849 - X849))</f>
        <v/>
      </c>
      <c r="Z849" s="8" t="n">
        <v>0.06826388888888889</v>
      </c>
    </row>
    <row r="850">
      <c r="A850" t="inlineStr">
        <is>
          <t>Bassi, Gorav (GBR)</t>
        </is>
      </c>
      <c r="B850" t="inlineStr">
        <is>
          <t>40-44</t>
        </is>
      </c>
      <c r="C850" t="inlineStr">
        <is>
          <t>2023 Birmingham</t>
        </is>
      </c>
      <c r="D850" t="inlineStr">
        <is>
          <t>HYROX</t>
        </is>
      </c>
      <c r="E850" s="8" t="n">
        <v>0.002986111111111111</v>
      </c>
      <c r="F850" s="8" t="n">
        <v>0.003229166666666667</v>
      </c>
      <c r="G850" s="8" t="n">
        <v>0.004085648148148148</v>
      </c>
      <c r="H850" s="8" t="n">
        <v>0.002881944444444444</v>
      </c>
      <c r="I850" s="8" t="n">
        <v>0.004236111111111112</v>
      </c>
      <c r="J850" s="8" t="n">
        <v>0.003240740740740741</v>
      </c>
      <c r="K850" s="8" t="n">
        <v>0.004143518518518519</v>
      </c>
      <c r="L850" s="8" t="n">
        <v>0.003946759259259259</v>
      </c>
      <c r="M850" s="8" t="n">
        <v>0.00431712962962963</v>
      </c>
      <c r="N850" s="8" t="n">
        <v>0.003506944444444444</v>
      </c>
      <c r="O850" s="8" t="n">
        <v>0.004606481481481481</v>
      </c>
      <c r="P850" s="8" t="n">
        <v>0.001678240740740741</v>
      </c>
      <c r="Q850" s="8" t="n">
        <v>0.004837962962962963</v>
      </c>
      <c r="R850" s="8" t="n">
        <v>0.004907407407407407</v>
      </c>
      <c r="S850" s="8" t="n">
        <v>0.005532407407407408</v>
      </c>
      <c r="T850" s="8" t="n">
        <v>0.004733796296296297</v>
      </c>
      <c r="U850" s="8" t="n">
        <v>0.005555555555555556</v>
      </c>
      <c r="V850" t="inlineStr">
        <is>
          <t>–</t>
        </is>
      </c>
      <c r="W850">
        <f>E850 + G850 + I850 + K850 + M850 + O850 + Q850 + S850</f>
        <v/>
      </c>
      <c r="X850" s="9">
        <f>W850 / 8</f>
        <v/>
      </c>
      <c r="Y850" s="9">
        <f>MAX(ABS(E850 - X850), ABS(G850 - X850), ABS(I850 - X850), ABS(K850 - X850), ABS(M850 - X850), ABS(O850 - X850), ABS(Q850 - X850), ABS(S850 - X850))</f>
        <v/>
      </c>
      <c r="Z850" s="8" t="n">
        <v>0.06833333333333333</v>
      </c>
    </row>
    <row r="851">
      <c r="A851" t="inlineStr">
        <is>
          <t>Connor, Stuart (GBR)</t>
        </is>
      </c>
      <c r="B851" t="inlineStr">
        <is>
          <t>40-44</t>
        </is>
      </c>
      <c r="C851" t="inlineStr">
        <is>
          <t>2023 Birmingham</t>
        </is>
      </c>
      <c r="D851" t="inlineStr">
        <is>
          <t>HYROX</t>
        </is>
      </c>
      <c r="E851" s="8" t="n">
        <v>0.002835648148148148</v>
      </c>
      <c r="F851" s="8" t="n">
        <v>0.002951388888888889</v>
      </c>
      <c r="G851" s="8" t="n">
        <v>0.003645833333333333</v>
      </c>
      <c r="H851" s="8" t="n">
        <v>0.002199074074074074</v>
      </c>
      <c r="I851" s="8" t="n">
        <v>0.004247685185185185</v>
      </c>
      <c r="J851" s="8" t="n">
        <v>0.003402777777777778</v>
      </c>
      <c r="K851" s="8" t="n">
        <v>0.004120370370370371</v>
      </c>
      <c r="L851" s="8" t="n">
        <v>0.006597222222222222</v>
      </c>
      <c r="M851" s="8" t="n">
        <v>0.004293981481481481</v>
      </c>
      <c r="N851" s="8" t="n">
        <v>0.003298611111111111</v>
      </c>
      <c r="O851" s="8" t="n">
        <v>0.0040625</v>
      </c>
      <c r="P851" s="8" t="n">
        <v>0.001469907407407407</v>
      </c>
      <c r="Q851" s="8" t="n">
        <v>0.003935185185185185</v>
      </c>
      <c r="R851" s="8" t="n">
        <v>0.004803240740740741</v>
      </c>
      <c r="S851" s="8" t="n">
        <v>0.004953703703703704</v>
      </c>
      <c r="T851" s="8" t="n">
        <v>0.007013888888888889</v>
      </c>
      <c r="U851" s="8" t="n">
        <v>0.004641203703703704</v>
      </c>
      <c r="V851" t="inlineStr">
        <is>
          <t>–</t>
        </is>
      </c>
      <c r="W851">
        <f>E851 + G851 + I851 + K851 + M851 + O851 + Q851 + S851</f>
        <v/>
      </c>
      <c r="X851" s="9">
        <f>W851 / 8</f>
        <v/>
      </c>
      <c r="Y851" s="9">
        <f>MAX(ABS(E851 - X851), ABS(G851 - X851), ABS(I851 - X851), ABS(K851 - X851), ABS(M851 - X851), ABS(O851 - X851), ABS(Q851 - X851), ABS(S851 - X851))</f>
        <v/>
      </c>
      <c r="Z851" s="8" t="n">
        <v>0.0683912037037037</v>
      </c>
    </row>
    <row r="852">
      <c r="A852" t="inlineStr">
        <is>
          <t>Lewis, Mike (GBR)</t>
        </is>
      </c>
      <c r="B852" t="inlineStr">
        <is>
          <t>55-59</t>
        </is>
      </c>
      <c r="C852" t="inlineStr">
        <is>
          <t>2023 Birmingham</t>
        </is>
      </c>
      <c r="D852" t="inlineStr">
        <is>
          <t>HYROX</t>
        </is>
      </c>
      <c r="E852" s="8" t="n">
        <v>0.002673611111111111</v>
      </c>
      <c r="F852" s="8" t="n">
        <v>0.002916666666666667</v>
      </c>
      <c r="G852" s="8" t="n">
        <v>0.003865740740740741</v>
      </c>
      <c r="H852" s="8" t="n">
        <v>0.002997685185185185</v>
      </c>
      <c r="I852" s="8" t="n">
        <v>0.003888888888888889</v>
      </c>
      <c r="J852" s="8" t="n">
        <v>0.004826388888888889</v>
      </c>
      <c r="K852" s="8" t="n">
        <v>0.003912037037037037</v>
      </c>
      <c r="L852" s="8" t="n">
        <v>0.004224537037037037</v>
      </c>
      <c r="M852" s="8" t="n">
        <v>0.003958333333333334</v>
      </c>
      <c r="N852" s="8" t="n">
        <v>0.003217592592592593</v>
      </c>
      <c r="O852" s="8" t="n">
        <v>0.003981481481481482</v>
      </c>
      <c r="P852" s="8" t="n">
        <v>0.00125</v>
      </c>
      <c r="Q852" s="8" t="n">
        <v>0.004097222222222223</v>
      </c>
      <c r="R852" s="8" t="n">
        <v>0.004456018518518519</v>
      </c>
      <c r="S852" s="8" t="n">
        <v>0.004571759259259259</v>
      </c>
      <c r="T852" s="8" t="n">
        <v>0.008460648148148148</v>
      </c>
      <c r="U852" s="8" t="n">
        <v>0.005208333333333333</v>
      </c>
      <c r="V852" t="inlineStr">
        <is>
          <t>1 Minute</t>
        </is>
      </c>
      <c r="W852">
        <f>E852 + G852 + I852 + K852 + M852 + O852 + Q852 + S852</f>
        <v/>
      </c>
      <c r="X852" s="9">
        <f>W852 / 8</f>
        <v/>
      </c>
      <c r="Y852" s="9">
        <f>MAX(ABS(E852 - X852), ABS(G852 - X852), ABS(I852 - X852), ABS(K852 - X852), ABS(M852 - X852), ABS(O852 - X852), ABS(Q852 - X852), ABS(S852 - X852))</f>
        <v/>
      </c>
      <c r="Z852" s="8" t="n">
        <v>0.06841435185185185</v>
      </c>
    </row>
    <row r="853">
      <c r="A853" t="inlineStr">
        <is>
          <t>Short, James (GBR)</t>
        </is>
      </c>
      <c r="B853" t="inlineStr">
        <is>
          <t>30-34</t>
        </is>
      </c>
      <c r="C853" t="inlineStr">
        <is>
          <t>2023 Birmingham</t>
        </is>
      </c>
      <c r="D853" t="inlineStr">
        <is>
          <t>HYROX</t>
        </is>
      </c>
      <c r="E853" s="8" t="n">
        <v>0.002858796296296296</v>
      </c>
      <c r="F853" s="8" t="n">
        <v>0.003460648148148148</v>
      </c>
      <c r="G853" s="8" t="n">
        <v>0.003958333333333334</v>
      </c>
      <c r="H853" s="8" t="n">
        <v>0.002546296296296297</v>
      </c>
      <c r="I853" s="8" t="n">
        <v>0.005046296296296296</v>
      </c>
      <c r="J853" s="8" t="n">
        <v>0.005983796296296296</v>
      </c>
      <c r="K853" s="8" t="n">
        <v>0.004351851851851852</v>
      </c>
      <c r="L853" s="8" t="n">
        <v>0.004166666666666667</v>
      </c>
      <c r="M853" s="8" t="n">
        <v>0.004305555555555556</v>
      </c>
      <c r="N853" s="8" t="n">
        <v>0.003842592592592593</v>
      </c>
      <c r="O853" s="8" t="n">
        <v>0.003946759259259259</v>
      </c>
      <c r="P853" s="8" t="n">
        <v>0.001400462962962963</v>
      </c>
      <c r="Q853" s="8" t="n">
        <v>0.004189814814814815</v>
      </c>
      <c r="R853" s="8" t="n">
        <v>0.004178240740740741</v>
      </c>
      <c r="S853" s="8" t="n">
        <v>0.004791666666666666</v>
      </c>
      <c r="T853" s="8" t="n">
        <v>0.004756944444444445</v>
      </c>
      <c r="U853" s="8" t="n">
        <v>0.004768518518518518</v>
      </c>
      <c r="V853" t="inlineStr">
        <is>
          <t>–</t>
        </is>
      </c>
      <c r="W853">
        <f>E853 + G853 + I853 + K853 + M853 + O853 + Q853 + S853</f>
        <v/>
      </c>
      <c r="X853" s="9">
        <f>W853 / 8</f>
        <v/>
      </c>
      <c r="Y853" s="9">
        <f>MAX(ABS(E853 - X853), ABS(G853 - X853), ABS(I853 - X853), ABS(K853 - X853), ABS(M853 - X853), ABS(O853 - X853), ABS(Q853 - X853), ABS(S853 - X853))</f>
        <v/>
      </c>
      <c r="Z853" s="8" t="n">
        <v>0.06846064814814815</v>
      </c>
    </row>
    <row r="854">
      <c r="A854" t="inlineStr">
        <is>
          <t>Deakin, Nick (GBR)</t>
        </is>
      </c>
      <c r="B854" t="inlineStr">
        <is>
          <t>35-39</t>
        </is>
      </c>
      <c r="C854" t="inlineStr">
        <is>
          <t>2023 Birmingham</t>
        </is>
      </c>
      <c r="D854" t="inlineStr">
        <is>
          <t>HYROX</t>
        </is>
      </c>
      <c r="E854" s="8" t="n">
        <v>0.002476851851851852</v>
      </c>
      <c r="F854" s="8" t="n">
        <v>0.003229166666666667</v>
      </c>
      <c r="G854" s="8" t="n">
        <v>0.003657407407407407</v>
      </c>
      <c r="H854" s="8" t="n">
        <v>0.003483796296296296</v>
      </c>
      <c r="I854" s="8" t="n">
        <v>0.004155092592592592</v>
      </c>
      <c r="J854" s="8" t="n">
        <v>0.006446759259259259</v>
      </c>
      <c r="K854" s="8" t="n">
        <v>0.003969907407407407</v>
      </c>
      <c r="L854" s="8" t="n">
        <v>0.00306712962962963</v>
      </c>
      <c r="M854" s="8" t="n">
        <v>0.004027777777777778</v>
      </c>
      <c r="N854" s="8" t="n">
        <v>0.003657407407407407</v>
      </c>
      <c r="O854" s="8" t="n">
        <v>0.0040625</v>
      </c>
      <c r="P854" s="8" t="n">
        <v>0.002349537037037037</v>
      </c>
      <c r="Q854" s="8" t="n">
        <v>0.00443287037037037</v>
      </c>
      <c r="R854" s="8" t="n">
        <v>0.00337962962962963</v>
      </c>
      <c r="S854" s="8" t="n">
        <v>0.005092592592592593</v>
      </c>
      <c r="T854" s="8" t="n">
        <v>0.005914351851851852</v>
      </c>
      <c r="U854" s="8" t="n">
        <v>0.005162037037037037</v>
      </c>
      <c r="V854" t="inlineStr">
        <is>
          <t>–</t>
        </is>
      </c>
      <c r="W854">
        <f>E854 + G854 + I854 + K854 + M854 + O854 + Q854 + S854</f>
        <v/>
      </c>
      <c r="X854" s="9">
        <f>W854 / 8</f>
        <v/>
      </c>
      <c r="Y854" s="9">
        <f>MAX(ABS(E854 - X854), ABS(G854 - X854), ABS(I854 - X854), ABS(K854 - X854), ABS(M854 - X854), ABS(O854 - X854), ABS(Q854 - X854), ABS(S854 - X854))</f>
        <v/>
      </c>
      <c r="Z854" s="8" t="n">
        <v>0.06847222222222223</v>
      </c>
    </row>
    <row r="855">
      <c r="A855" t="inlineStr">
        <is>
          <t>Bezuidenhout, Shane (GBR)</t>
        </is>
      </c>
      <c r="B855" t="inlineStr">
        <is>
          <t>25-29</t>
        </is>
      </c>
      <c r="C855" t="inlineStr">
        <is>
          <t>2023 Birmingham</t>
        </is>
      </c>
      <c r="D855" t="inlineStr">
        <is>
          <t>HYROX</t>
        </is>
      </c>
      <c r="E855" s="8" t="n">
        <v>0.002824074074074074</v>
      </c>
      <c r="F855" s="8" t="n">
        <v>0.00318287037037037</v>
      </c>
      <c r="G855" s="8" t="n">
        <v>0.003738425925925926</v>
      </c>
      <c r="H855" s="8" t="n">
        <v>0.003784722222222222</v>
      </c>
      <c r="I855" s="8" t="n">
        <v>0.00380787037037037</v>
      </c>
      <c r="J855" s="8" t="n">
        <v>0.005081018518518519</v>
      </c>
      <c r="K855" s="8" t="n">
        <v>0.003831018518518518</v>
      </c>
      <c r="L855" s="8" t="n">
        <v>0.004270833333333333</v>
      </c>
      <c r="M855" s="8" t="n">
        <v>0.003900462962962963</v>
      </c>
      <c r="N855" s="8" t="n">
        <v>0.003449074074074074</v>
      </c>
      <c r="O855" s="8" t="n">
        <v>0.003784722222222222</v>
      </c>
      <c r="P855" s="8" t="n">
        <v>0.001238425925925926</v>
      </c>
      <c r="Q855" s="8" t="n">
        <v>0.003900462962962963</v>
      </c>
      <c r="R855" s="8" t="n">
        <v>0.002164351851851852</v>
      </c>
      <c r="S855" s="8" t="n">
        <v>0.004351851851851852</v>
      </c>
      <c r="T855" s="8" t="n">
        <v>0.00537037037037037</v>
      </c>
      <c r="U855" s="8" t="n">
        <v>0.009965277777777778</v>
      </c>
      <c r="V855" t="inlineStr">
        <is>
          <t>–</t>
        </is>
      </c>
      <c r="W855">
        <f>E855 + G855 + I855 + K855 + M855 + O855 + Q855 + S855</f>
        <v/>
      </c>
      <c r="X855" s="9">
        <f>W855 / 8</f>
        <v/>
      </c>
      <c r="Y855" s="9">
        <f>MAX(ABS(E855 - X855), ABS(G855 - X855), ABS(I855 - X855), ABS(K855 - X855), ABS(M855 - X855), ABS(O855 - X855), ABS(Q855 - X855), ABS(S855 - X855))</f>
        <v/>
      </c>
      <c r="Z855" s="8" t="n">
        <v>0.06855324074074073</v>
      </c>
    </row>
    <row r="856">
      <c r="A856" t="inlineStr">
        <is>
          <t>Mcnamara, Liam (GBR)</t>
        </is>
      </c>
      <c r="B856" t="inlineStr">
        <is>
          <t>30-34</t>
        </is>
      </c>
      <c r="C856" t="inlineStr">
        <is>
          <t>2023 Birmingham</t>
        </is>
      </c>
      <c r="D856" t="inlineStr">
        <is>
          <t>HYROX</t>
        </is>
      </c>
      <c r="E856" s="8" t="n">
        <v>0.002372685185185185</v>
      </c>
      <c r="F856" s="8" t="n">
        <v>0.002962962962962963</v>
      </c>
      <c r="G856" s="8" t="n">
        <v>0.004131944444444444</v>
      </c>
      <c r="H856" s="8" t="n">
        <v>0.00181712962962963</v>
      </c>
      <c r="I856" s="8" t="n">
        <v>0.004803240740740741</v>
      </c>
      <c r="J856" s="8" t="n">
        <v>0.00443287037037037</v>
      </c>
      <c r="K856" s="8" t="n">
        <v>0.005243055555555555</v>
      </c>
      <c r="L856" s="8" t="n">
        <v>0.004733796296296297</v>
      </c>
      <c r="M856" s="8" t="n">
        <v>0.004976851851851852</v>
      </c>
      <c r="N856" s="8" t="n">
        <v>0.003680555555555555</v>
      </c>
      <c r="O856" s="8" t="n">
        <v>0.004305555555555556</v>
      </c>
      <c r="P856" s="8" t="n">
        <v>0.001469907407407407</v>
      </c>
      <c r="Q856" s="8" t="n">
        <v>0.004409722222222222</v>
      </c>
      <c r="R856" s="8" t="n">
        <v>0.003680555555555555</v>
      </c>
      <c r="S856" s="8" t="n">
        <v>0.004930555555555555</v>
      </c>
      <c r="T856" s="8" t="n">
        <v>0.004398148148148148</v>
      </c>
      <c r="U856" s="8" t="n">
        <v>0.006331018518518519</v>
      </c>
      <c r="V856" t="inlineStr">
        <is>
          <t>–</t>
        </is>
      </c>
      <c r="W856">
        <f>E856 + G856 + I856 + K856 + M856 + O856 + Q856 + S856</f>
        <v/>
      </c>
      <c r="X856" s="9">
        <f>W856 / 8</f>
        <v/>
      </c>
      <c r="Y856" s="9">
        <f>MAX(ABS(E856 - X856), ABS(G856 - X856), ABS(I856 - X856), ABS(K856 - X856), ABS(M856 - X856), ABS(O856 - X856), ABS(Q856 - X856), ABS(S856 - X856))</f>
        <v/>
      </c>
      <c r="Z856" s="8" t="n">
        <v>0.06858796296296296</v>
      </c>
    </row>
    <row r="857">
      <c r="A857" t="inlineStr">
        <is>
          <t>Mcdowall, Robert (GBR)</t>
        </is>
      </c>
      <c r="B857" t="inlineStr">
        <is>
          <t>55-59</t>
        </is>
      </c>
      <c r="C857" t="inlineStr">
        <is>
          <t>2023 Birmingham</t>
        </is>
      </c>
      <c r="D857" t="inlineStr">
        <is>
          <t>HYROX</t>
        </is>
      </c>
      <c r="E857" s="8" t="n">
        <v>0.002523148148148148</v>
      </c>
      <c r="F857" s="8" t="n">
        <v>0.00306712962962963</v>
      </c>
      <c r="G857" s="8" t="n">
        <v>0.003553240740740741</v>
      </c>
      <c r="H857" s="8" t="n">
        <v>0.003032407407407407</v>
      </c>
      <c r="I857" s="8" t="n">
        <v>0.007048611111111111</v>
      </c>
      <c r="J857" s="8" t="n">
        <v>0.006898148148148148</v>
      </c>
      <c r="K857" s="8" t="n">
        <v>0.00380787037037037</v>
      </c>
      <c r="L857" s="8" t="n">
        <v>0.002928240740740741</v>
      </c>
      <c r="M857" s="8" t="n">
        <v>0.003900462962962963</v>
      </c>
      <c r="N857" s="8" t="n">
        <v>0.003356481481481482</v>
      </c>
      <c r="O857" s="8" t="n">
        <v>0.003611111111111111</v>
      </c>
      <c r="P857" s="8" t="n">
        <v>0.001226851851851852</v>
      </c>
      <c r="Q857" s="8" t="n">
        <v>0.003935185185185185</v>
      </c>
      <c r="R857" s="8" t="n">
        <v>0.003287037037037037</v>
      </c>
      <c r="S857" s="8" t="n">
        <v>0.004097222222222223</v>
      </c>
      <c r="T857" s="8" t="n">
        <v>0.007777777777777778</v>
      </c>
      <c r="U857" s="8" t="n">
        <v>0.004652777777777777</v>
      </c>
      <c r="V857" t="inlineStr">
        <is>
          <t>7 Minutes</t>
        </is>
      </c>
      <c r="W857">
        <f>E857 + G857 + I857 + K857 + M857 + O857 + Q857 + S857</f>
        <v/>
      </c>
      <c r="X857" s="9">
        <f>W857 / 8</f>
        <v/>
      </c>
      <c r="Y857" s="9">
        <f>MAX(ABS(E857 - X857), ABS(G857 - X857), ABS(I857 - X857), ABS(K857 - X857), ABS(M857 - X857), ABS(O857 - X857), ABS(Q857 - X857), ABS(S857 - X857))</f>
        <v/>
      </c>
      <c r="Z857" s="8" t="n">
        <v>0.06859953703703704</v>
      </c>
    </row>
    <row r="858">
      <c r="A858" t="inlineStr">
        <is>
          <t>Hall, Sam (GBR)</t>
        </is>
      </c>
      <c r="B858" t="inlineStr">
        <is>
          <t>25-29</t>
        </is>
      </c>
      <c r="C858" t="inlineStr">
        <is>
          <t>2023 Birmingham</t>
        </is>
      </c>
      <c r="D858" t="inlineStr">
        <is>
          <t>HYROX</t>
        </is>
      </c>
      <c r="E858" s="8" t="n">
        <v>0.002696759259259259</v>
      </c>
      <c r="F858" s="8" t="n">
        <v>0.003206018518518519</v>
      </c>
      <c r="G858" s="8" t="n">
        <v>0.003900462962962963</v>
      </c>
      <c r="H858" s="8" t="n">
        <v>0.002962962962962963</v>
      </c>
      <c r="I858" s="8" t="n">
        <v>0.004074074074074074</v>
      </c>
      <c r="J858" s="8" t="n">
        <v>0.005127314814814815</v>
      </c>
      <c r="K858" s="8" t="n">
        <v>0.004236111111111112</v>
      </c>
      <c r="L858" s="8" t="n">
        <v>0.005532407407407408</v>
      </c>
      <c r="M858" s="8" t="n">
        <v>0.004189814814814815</v>
      </c>
      <c r="N858" s="8" t="n">
        <v>0.003668981481481481</v>
      </c>
      <c r="O858" s="8" t="n">
        <v>0.004131944444444444</v>
      </c>
      <c r="P858" s="8" t="n">
        <v>0.001886574074074074</v>
      </c>
      <c r="Q858" s="8" t="n">
        <v>0.003969907407407407</v>
      </c>
      <c r="R858" s="8" t="n">
        <v>0.00375</v>
      </c>
      <c r="S858" s="8" t="n">
        <v>0.004456018518518519</v>
      </c>
      <c r="T858" s="8" t="n">
        <v>0.006296296296296296</v>
      </c>
      <c r="U858" s="8" t="n">
        <v>0.004710648148148148</v>
      </c>
      <c r="V858" t="inlineStr">
        <is>
          <t>–</t>
        </is>
      </c>
      <c r="W858">
        <f>E858 + G858 + I858 + K858 + M858 + O858 + Q858 + S858</f>
        <v/>
      </c>
      <c r="X858" s="9">
        <f>W858 / 8</f>
        <v/>
      </c>
      <c r="Y858" s="9">
        <f>MAX(ABS(E858 - X858), ABS(G858 - X858), ABS(I858 - X858), ABS(K858 - X858), ABS(M858 - X858), ABS(O858 - X858), ABS(Q858 - X858), ABS(S858 - X858))</f>
        <v/>
      </c>
      <c r="Z858" s="8" t="n">
        <v>0.06868055555555555</v>
      </c>
    </row>
    <row r="859">
      <c r="A859" t="inlineStr">
        <is>
          <t>Dean, Steven (GBR)</t>
        </is>
      </c>
      <c r="B859" t="inlineStr">
        <is>
          <t>40-44</t>
        </is>
      </c>
      <c r="C859" t="inlineStr">
        <is>
          <t>2023 Birmingham</t>
        </is>
      </c>
      <c r="D859" t="inlineStr">
        <is>
          <t>HYROX</t>
        </is>
      </c>
      <c r="E859" s="8" t="n">
        <v>0.003101851851851852</v>
      </c>
      <c r="F859" s="8" t="n">
        <v>0.00318287037037037</v>
      </c>
      <c r="G859" s="8" t="n">
        <v>0.003946759259259259</v>
      </c>
      <c r="H859" s="8" t="n">
        <v>0.002650462962962963</v>
      </c>
      <c r="I859" s="8" t="n">
        <v>0.003923611111111111</v>
      </c>
      <c r="J859" s="8" t="n">
        <v>0.00375</v>
      </c>
      <c r="K859" s="8" t="n">
        <v>0.004467592592592592</v>
      </c>
      <c r="L859" s="8" t="n">
        <v>0.004293981481481481</v>
      </c>
      <c r="M859" s="8" t="n">
        <v>0.004166666666666667</v>
      </c>
      <c r="N859" s="8" t="n">
        <v>0.003460648148148148</v>
      </c>
      <c r="O859" s="8" t="n">
        <v>0.004155092592592592</v>
      </c>
      <c r="P859" s="8" t="n">
        <v>0.001550925925925926</v>
      </c>
      <c r="Q859" s="8" t="n">
        <v>0.00425925925925926</v>
      </c>
      <c r="R859" s="8" t="n">
        <v>0.005856481481481482</v>
      </c>
      <c r="S859" s="8" t="n">
        <v>0.0046875</v>
      </c>
      <c r="T859" s="8" t="n">
        <v>0.006412037037037037</v>
      </c>
      <c r="U859" s="8" t="n">
        <v>0.004988425925925926</v>
      </c>
      <c r="V859" t="inlineStr">
        <is>
          <t>–</t>
        </is>
      </c>
      <c r="W859">
        <f>E859 + G859 + I859 + K859 + M859 + O859 + Q859 + S859</f>
        <v/>
      </c>
      <c r="X859" s="9">
        <f>W859 / 8</f>
        <v/>
      </c>
      <c r="Y859" s="9">
        <f>MAX(ABS(E859 - X859), ABS(G859 - X859), ABS(I859 - X859), ABS(K859 - X859), ABS(M859 - X859), ABS(O859 - X859), ABS(Q859 - X859), ABS(S859 - X859))</f>
        <v/>
      </c>
      <c r="Z859" s="8" t="n">
        <v>0.06873842592592593</v>
      </c>
    </row>
    <row r="860">
      <c r="A860" t="inlineStr">
        <is>
          <t>Wilsher, Matthew (GBR)</t>
        </is>
      </c>
      <c r="B860" t="inlineStr">
        <is>
          <t>40-44</t>
        </is>
      </c>
      <c r="C860" t="inlineStr">
        <is>
          <t>2023 Birmingham</t>
        </is>
      </c>
      <c r="D860" t="inlineStr">
        <is>
          <t>HYROX</t>
        </is>
      </c>
      <c r="E860" s="8" t="n">
        <v>0.002696759259259259</v>
      </c>
      <c r="F860" s="8" t="n">
        <v>0.002951388888888889</v>
      </c>
      <c r="G860" s="8" t="n">
        <v>0.003900462962962963</v>
      </c>
      <c r="H860" s="8" t="n">
        <v>0.002928240740740741</v>
      </c>
      <c r="I860" s="8" t="n">
        <v>0.00400462962962963</v>
      </c>
      <c r="J860" s="8" t="n">
        <v>0.004131944444444444</v>
      </c>
      <c r="K860" s="8" t="n">
        <v>0.003969907407407407</v>
      </c>
      <c r="L860" s="8" t="n">
        <v>0.005555555555555556</v>
      </c>
      <c r="M860" s="8" t="n">
        <v>0.004224537037037037</v>
      </c>
      <c r="N860" s="8" t="n">
        <v>0.003344907407407408</v>
      </c>
      <c r="O860" s="8" t="n">
        <v>0.004398148148148148</v>
      </c>
      <c r="P860" s="8" t="n">
        <v>0.001226851851851852</v>
      </c>
      <c r="Q860" s="8" t="n">
        <v>0.004791666666666666</v>
      </c>
      <c r="R860" s="8" t="n">
        <v>0.003078703703703704</v>
      </c>
      <c r="S860" s="8" t="n">
        <v>0.007465277777777778</v>
      </c>
      <c r="T860" s="8" t="n">
        <v>0.005069444444444444</v>
      </c>
      <c r="U860" s="8" t="n">
        <v>0.005138888888888889</v>
      </c>
      <c r="V860" t="inlineStr">
        <is>
          <t>–</t>
        </is>
      </c>
      <c r="W860">
        <f>E860 + G860 + I860 + K860 + M860 + O860 + Q860 + S860</f>
        <v/>
      </c>
      <c r="X860" s="9">
        <f>W860 / 8</f>
        <v/>
      </c>
      <c r="Y860" s="9">
        <f>MAX(ABS(E860 - X860), ABS(G860 - X860), ABS(I860 - X860), ABS(K860 - X860), ABS(M860 - X860), ABS(O860 - X860), ABS(Q860 - X860), ABS(S860 - X860))</f>
        <v/>
      </c>
      <c r="Z860" s="8" t="n">
        <v>0.06877314814814815</v>
      </c>
    </row>
    <row r="861">
      <c r="A861" t="inlineStr">
        <is>
          <t>Cawston, Alan (GBR)</t>
        </is>
      </c>
      <c r="B861" t="inlineStr">
        <is>
          <t>45-49</t>
        </is>
      </c>
      <c r="C861" t="inlineStr">
        <is>
          <t>2023 Birmingham</t>
        </is>
      </c>
      <c r="D861" t="inlineStr">
        <is>
          <t>HYROX</t>
        </is>
      </c>
      <c r="E861" s="8" t="n">
        <v>0.003043981481481481</v>
      </c>
      <c r="F861" s="8" t="n">
        <v>0.002974537037037037</v>
      </c>
      <c r="G861" s="8" t="n">
        <v>0.003900462962962963</v>
      </c>
      <c r="H861" s="8" t="n">
        <v>0.002708333333333333</v>
      </c>
      <c r="I861" s="8" t="n">
        <v>0.004166666666666667</v>
      </c>
      <c r="J861" s="8" t="n">
        <v>0.004039351851851852</v>
      </c>
      <c r="K861" s="8" t="n">
        <v>0.004097222222222223</v>
      </c>
      <c r="L861" s="8" t="n">
        <v>0.004629629629629629</v>
      </c>
      <c r="M861" s="8" t="n">
        <v>0.004837962962962963</v>
      </c>
      <c r="N861" s="8" t="n">
        <v>0.003333333333333334</v>
      </c>
      <c r="O861" s="8" t="n">
        <v>0.004710648148148148</v>
      </c>
      <c r="P861" s="8" t="n">
        <v>0.001585648148148148</v>
      </c>
      <c r="Q861" s="8" t="n">
        <v>0.00443287037037037</v>
      </c>
      <c r="R861" s="8" t="n">
        <v>0.003726851851851852</v>
      </c>
      <c r="S861" s="8" t="n">
        <v>0.005393518518518519</v>
      </c>
      <c r="T861" s="8" t="n">
        <v>0.005590277777777777</v>
      </c>
      <c r="U861" s="8" t="n">
        <v>0.005729166666666666</v>
      </c>
      <c r="V861" t="inlineStr">
        <is>
          <t>–</t>
        </is>
      </c>
      <c r="W861">
        <f>E861 + G861 + I861 + K861 + M861 + O861 + Q861 + S861</f>
        <v/>
      </c>
      <c r="X861" s="9">
        <f>W861 / 8</f>
        <v/>
      </c>
      <c r="Y861" s="9">
        <f>MAX(ABS(E861 - X861), ABS(G861 - X861), ABS(I861 - X861), ABS(K861 - X861), ABS(M861 - X861), ABS(O861 - X861), ABS(Q861 - X861), ABS(S861 - X861))</f>
        <v/>
      </c>
      <c r="Z861" s="8" t="n">
        <v>0.0687962962962963</v>
      </c>
    </row>
    <row r="862">
      <c r="A862" t="inlineStr">
        <is>
          <t>Walker, Allen (GBR)</t>
        </is>
      </c>
      <c r="B862" t="inlineStr">
        <is>
          <t>30-34</t>
        </is>
      </c>
      <c r="C862" t="inlineStr">
        <is>
          <t>2023 Birmingham</t>
        </is>
      </c>
      <c r="D862" t="inlineStr">
        <is>
          <t>HYROX</t>
        </is>
      </c>
      <c r="E862" s="8" t="n">
        <v>0.002928240740740741</v>
      </c>
      <c r="F862" s="8" t="n">
        <v>0.002789351851851852</v>
      </c>
      <c r="G862" s="8" t="n">
        <v>0.004016203703703704</v>
      </c>
      <c r="H862" s="8" t="n">
        <v>0.003657407407407407</v>
      </c>
      <c r="I862" s="8" t="n">
        <v>0.004571759259259259</v>
      </c>
      <c r="J862" s="8" t="n">
        <v>0.005150462962962963</v>
      </c>
      <c r="K862" s="8" t="n">
        <v>0.004444444444444444</v>
      </c>
      <c r="L862" s="8" t="n">
        <v>0.004236111111111112</v>
      </c>
      <c r="M862" s="8" t="n">
        <v>0.004513888888888888</v>
      </c>
      <c r="N862" s="8" t="n">
        <v>0.003449074074074074</v>
      </c>
      <c r="O862" s="8" t="n">
        <v>0.00443287037037037</v>
      </c>
      <c r="P862" s="8" t="n">
        <v>0.001643518518518519</v>
      </c>
      <c r="Q862" s="8" t="n">
        <v>0.004247685185185185</v>
      </c>
      <c r="R862" s="8" t="n">
        <v>0.003958333333333334</v>
      </c>
      <c r="S862" s="8" t="n">
        <v>0.004467592592592592</v>
      </c>
      <c r="T862" s="8" t="n">
        <v>0.005104166666666667</v>
      </c>
      <c r="U862" s="8" t="n">
        <v>0.005289351851851852</v>
      </c>
      <c r="V862" t="inlineStr">
        <is>
          <t>–</t>
        </is>
      </c>
      <c r="W862">
        <f>E862 + G862 + I862 + K862 + M862 + O862 + Q862 + S862</f>
        <v/>
      </c>
      <c r="X862" s="9">
        <f>W862 / 8</f>
        <v/>
      </c>
      <c r="Y862" s="9">
        <f>MAX(ABS(E862 - X862), ABS(G862 - X862), ABS(I862 - X862), ABS(K862 - X862), ABS(M862 - X862), ABS(O862 - X862), ABS(Q862 - X862), ABS(S862 - X862))</f>
        <v/>
      </c>
      <c r="Z862" s="8" t="n">
        <v>0.0687962962962963</v>
      </c>
    </row>
    <row r="863">
      <c r="A863" t="inlineStr">
        <is>
          <t>Lowe, Tom (GBR)</t>
        </is>
      </c>
      <c r="B863" t="inlineStr">
        <is>
          <t>35-39</t>
        </is>
      </c>
      <c r="C863" t="inlineStr">
        <is>
          <t>2023 Birmingham</t>
        </is>
      </c>
      <c r="D863" t="inlineStr">
        <is>
          <t>HYROX</t>
        </is>
      </c>
      <c r="E863" s="8" t="n">
        <v>0.002905092592592593</v>
      </c>
      <c r="F863" s="8" t="n">
        <v>0.003009259259259259</v>
      </c>
      <c r="G863" s="8" t="n">
        <v>0.003888888888888889</v>
      </c>
      <c r="H863" s="8" t="n">
        <v>0.003680555555555555</v>
      </c>
      <c r="I863" s="8" t="n">
        <v>0.00443287037037037</v>
      </c>
      <c r="J863" s="8" t="n">
        <v>0.005104166666666667</v>
      </c>
      <c r="K863" s="8" t="n">
        <v>0.00425925925925926</v>
      </c>
      <c r="L863" s="8" t="n">
        <v>0.004224537037037037</v>
      </c>
      <c r="M863" s="8" t="n">
        <v>0.004293981481481481</v>
      </c>
      <c r="N863" s="8" t="n">
        <v>0.003298611111111111</v>
      </c>
      <c r="O863" s="8" t="n">
        <v>0.004328703703703704</v>
      </c>
      <c r="P863" s="8" t="n">
        <v>0.001990740740740741</v>
      </c>
      <c r="Q863" s="8" t="n">
        <v>0.004351851851851852</v>
      </c>
      <c r="R863" s="8" t="n">
        <v>0.004189814814814815</v>
      </c>
      <c r="S863" s="8" t="n">
        <v>0.005069444444444444</v>
      </c>
      <c r="T863" s="8" t="n">
        <v>0.004502314814814815</v>
      </c>
      <c r="U863" s="8" t="n">
        <v>0.005381944444444444</v>
      </c>
      <c r="V863" t="inlineStr">
        <is>
          <t>–</t>
        </is>
      </c>
      <c r="W863">
        <f>E863 + G863 + I863 + K863 + M863 + O863 + Q863 + S863</f>
        <v/>
      </c>
      <c r="X863" s="9">
        <f>W863 / 8</f>
        <v/>
      </c>
      <c r="Y863" s="9">
        <f>MAX(ABS(E863 - X863), ABS(G863 - X863), ABS(I863 - X863), ABS(K863 - X863), ABS(M863 - X863), ABS(O863 - X863), ABS(Q863 - X863), ABS(S863 - X863))</f>
        <v/>
      </c>
      <c r="Z863" s="8" t="n">
        <v>0.06881944444444445</v>
      </c>
    </row>
    <row r="864">
      <c r="A864" t="inlineStr">
        <is>
          <t>Jarvis, Seb (GBR)</t>
        </is>
      </c>
      <c r="B864" t="inlineStr">
        <is>
          <t>25-29</t>
        </is>
      </c>
      <c r="C864" t="inlineStr">
        <is>
          <t>2023 Birmingham</t>
        </is>
      </c>
      <c r="D864" t="inlineStr">
        <is>
          <t>HYROX</t>
        </is>
      </c>
      <c r="E864" s="8" t="n">
        <v>0.002997685185185185</v>
      </c>
      <c r="F864" s="8" t="n">
        <v>0.002951388888888889</v>
      </c>
      <c r="G864" s="8" t="n">
        <v>0.003831018518518518</v>
      </c>
      <c r="H864" s="8" t="n">
        <v>0.003298611111111111</v>
      </c>
      <c r="I864" s="8" t="n">
        <v>0.003935185185185185</v>
      </c>
      <c r="J864" s="8" t="n">
        <v>0.003761574074074074</v>
      </c>
      <c r="K864" s="8" t="n">
        <v>0.003842592592592593</v>
      </c>
      <c r="L864" s="8" t="n">
        <v>0.00917824074074074</v>
      </c>
      <c r="M864" s="8" t="n">
        <v>0.003796296296296296</v>
      </c>
      <c r="N864" s="8" t="n">
        <v>0.003113425925925926</v>
      </c>
      <c r="O864" s="8" t="n">
        <v>0.003715277777777778</v>
      </c>
      <c r="P864" s="8" t="n">
        <v>0.001296296296296296</v>
      </c>
      <c r="Q864" s="8" t="n">
        <v>0.003946759259259259</v>
      </c>
      <c r="R864" s="8" t="n">
        <v>0.004479166666666667</v>
      </c>
      <c r="S864" s="8" t="n">
        <v>0.004965277777777778</v>
      </c>
      <c r="T864" s="8" t="n">
        <v>0.004675925925925926</v>
      </c>
      <c r="U864" s="8" t="n">
        <v>0.005150462962962963</v>
      </c>
      <c r="V864" t="inlineStr">
        <is>
          <t>–</t>
        </is>
      </c>
      <c r="W864">
        <f>E864 + G864 + I864 + K864 + M864 + O864 + Q864 + S864</f>
        <v/>
      </c>
      <c r="X864" s="9">
        <f>W864 / 8</f>
        <v/>
      </c>
      <c r="Y864" s="9">
        <f>MAX(ABS(E864 - X864), ABS(G864 - X864), ABS(I864 - X864), ABS(K864 - X864), ABS(M864 - X864), ABS(O864 - X864), ABS(Q864 - X864), ABS(S864 - X864))</f>
        <v/>
      </c>
      <c r="Z864" s="8" t="n">
        <v>0.06886574074074074</v>
      </c>
    </row>
    <row r="865">
      <c r="A865" t="inlineStr">
        <is>
          <t>Cary, Tom (GBR)</t>
        </is>
      </c>
      <c r="B865" t="inlineStr">
        <is>
          <t>35-39</t>
        </is>
      </c>
      <c r="C865" t="inlineStr">
        <is>
          <t>2023 Birmingham</t>
        </is>
      </c>
      <c r="D865" t="inlineStr">
        <is>
          <t>HYROX</t>
        </is>
      </c>
      <c r="E865" s="8" t="n">
        <v>0.00287037037037037</v>
      </c>
      <c r="F865" s="8" t="n">
        <v>0.003020833333333333</v>
      </c>
      <c r="G865" s="8" t="n">
        <v>0.003819444444444444</v>
      </c>
      <c r="H865" s="8" t="n">
        <v>0.003043981481481481</v>
      </c>
      <c r="I865" s="8" t="n">
        <v>0.004074074074074074</v>
      </c>
      <c r="J865" s="8" t="n">
        <v>0.004375</v>
      </c>
      <c r="K865" s="8" t="n">
        <v>0.004016203703703704</v>
      </c>
      <c r="L865" s="8" t="n">
        <v>0.005289351851851852</v>
      </c>
      <c r="M865" s="8" t="n">
        <v>0.004282407407407408</v>
      </c>
      <c r="N865" s="8" t="n">
        <v>0.003194444444444445</v>
      </c>
      <c r="O865" s="8" t="n">
        <v>0.004131944444444444</v>
      </c>
      <c r="P865" s="8" t="n">
        <v>0.001168981481481482</v>
      </c>
      <c r="Q865" s="8" t="n">
        <v>0.004155092592592592</v>
      </c>
      <c r="R865" s="8" t="n">
        <v>0.005092592592592593</v>
      </c>
      <c r="S865" s="8" t="n">
        <v>0.005300925925925926</v>
      </c>
      <c r="T865" s="8" t="n">
        <v>0.006354166666666667</v>
      </c>
      <c r="U865" s="8" t="n">
        <v>0.004756944444444445</v>
      </c>
      <c r="V865" t="inlineStr">
        <is>
          <t>–</t>
        </is>
      </c>
      <c r="W865">
        <f>E865 + G865 + I865 + K865 + M865 + O865 + Q865 + S865</f>
        <v/>
      </c>
      <c r="X865" s="9">
        <f>W865 / 8</f>
        <v/>
      </c>
      <c r="Y865" s="9">
        <f>MAX(ABS(E865 - X865), ABS(G865 - X865), ABS(I865 - X865), ABS(K865 - X865), ABS(M865 - X865), ABS(O865 - X865), ABS(Q865 - X865), ABS(S865 - X865))</f>
        <v/>
      </c>
      <c r="Z865" s="8" t="n">
        <v>0.06886574074074074</v>
      </c>
    </row>
    <row r="866">
      <c r="A866" t="inlineStr">
        <is>
          <t>Tibble, Kevin (GBR)</t>
        </is>
      </c>
      <c r="B866" t="inlineStr">
        <is>
          <t>40-44</t>
        </is>
      </c>
      <c r="C866" t="inlineStr">
        <is>
          <t>2023 Birmingham</t>
        </is>
      </c>
      <c r="D866" t="inlineStr">
        <is>
          <t>HYROX</t>
        </is>
      </c>
      <c r="E866" s="8" t="n">
        <v>0.0028125</v>
      </c>
      <c r="F866" s="8" t="n">
        <v>0.003263888888888889</v>
      </c>
      <c r="G866" s="8" t="n">
        <v>0.003900462962962963</v>
      </c>
      <c r="H866" s="8" t="n">
        <v>0.003368055555555556</v>
      </c>
      <c r="I866" s="8" t="n">
        <v>0.003761574074074074</v>
      </c>
      <c r="J866" s="8" t="n">
        <v>0.003553240740740741</v>
      </c>
      <c r="K866" s="8" t="n">
        <v>0.003773148148148148</v>
      </c>
      <c r="L866" s="8" t="n">
        <v>0.006053240740740741</v>
      </c>
      <c r="M866" s="8" t="n">
        <v>0.004212962962962963</v>
      </c>
      <c r="N866" s="8" t="n">
        <v>0.003425925925925926</v>
      </c>
      <c r="O866" s="8" t="n">
        <v>0.003935185185185185</v>
      </c>
      <c r="P866" s="8" t="n">
        <v>0.00193287037037037</v>
      </c>
      <c r="Q866" s="8" t="n">
        <v>0.003958333333333334</v>
      </c>
      <c r="R866" s="8" t="n">
        <v>0.004224537037037037</v>
      </c>
      <c r="S866" s="8" t="n">
        <v>0.004675925925925926</v>
      </c>
      <c r="T866" s="8" t="n">
        <v>0.006053240740740741</v>
      </c>
      <c r="U866" s="8" t="n">
        <v>0.006053240740740741</v>
      </c>
      <c r="V866" t="inlineStr">
        <is>
          <t>–</t>
        </is>
      </c>
      <c r="W866">
        <f>E866 + G866 + I866 + K866 + M866 + O866 + Q866 + S866</f>
        <v/>
      </c>
      <c r="X866" s="9">
        <f>W866 / 8</f>
        <v/>
      </c>
      <c r="Y866" s="9">
        <f>MAX(ABS(E866 - X866), ABS(G866 - X866), ABS(I866 - X866), ABS(K866 - X866), ABS(M866 - X866), ABS(O866 - X866), ABS(Q866 - X866), ABS(S866 - X866))</f>
        <v/>
      </c>
      <c r="Z866" s="8" t="n">
        <v>0.06887731481481481</v>
      </c>
    </row>
    <row r="867">
      <c r="A867" t="inlineStr">
        <is>
          <t>Murphy, Ainsley (GBR)</t>
        </is>
      </c>
      <c r="B867" t="inlineStr">
        <is>
          <t>50-54</t>
        </is>
      </c>
      <c r="C867" t="inlineStr">
        <is>
          <t>2023 Birmingham</t>
        </is>
      </c>
      <c r="D867" t="inlineStr">
        <is>
          <t>HYROX</t>
        </is>
      </c>
      <c r="E867" s="8" t="n">
        <v>0.00287037037037037</v>
      </c>
      <c r="F867" s="8" t="n">
        <v>0.003101851851851852</v>
      </c>
      <c r="G867" s="8" t="n">
        <v>0.005416666666666667</v>
      </c>
      <c r="H867" s="8" t="n">
        <v>0.002685185185185185</v>
      </c>
      <c r="I867" s="8" t="n">
        <v>0.003726851851851852</v>
      </c>
      <c r="J867" s="8" t="n">
        <v>0.004930555555555555</v>
      </c>
      <c r="K867" s="8" t="n">
        <v>0.004016203703703704</v>
      </c>
      <c r="L867" s="8" t="n">
        <v>0.004965277777777778</v>
      </c>
      <c r="M867" s="8" t="n">
        <v>0.004409722222222222</v>
      </c>
      <c r="N867" s="8" t="n">
        <v>0.003680555555555555</v>
      </c>
      <c r="O867" s="8" t="n">
        <v>0.003935185185185185</v>
      </c>
      <c r="P867" s="8" t="n">
        <v>0.001481481481481481</v>
      </c>
      <c r="Q867" s="8" t="n">
        <v>0.004108796296296296</v>
      </c>
      <c r="R867" s="8" t="n">
        <v>0.004236111111111112</v>
      </c>
      <c r="S867" s="8" t="n">
        <v>0.005</v>
      </c>
      <c r="T867" s="8" t="n">
        <v>0.006180555555555555</v>
      </c>
      <c r="U867" s="8" t="n">
        <v>0.00431712962962963</v>
      </c>
      <c r="V867" t="inlineStr">
        <is>
          <t>–</t>
        </is>
      </c>
      <c r="W867">
        <f>E867 + G867 + I867 + K867 + M867 + O867 + Q867 + S867</f>
        <v/>
      </c>
      <c r="X867" s="9">
        <f>W867 / 8</f>
        <v/>
      </c>
      <c r="Y867" s="9">
        <f>MAX(ABS(E867 - X867), ABS(G867 - X867), ABS(I867 - X867), ABS(K867 - X867), ABS(M867 - X867), ABS(O867 - X867), ABS(Q867 - X867), ABS(S867 - X867))</f>
        <v/>
      </c>
      <c r="Z867" s="8" t="n">
        <v>0.06894675925925926</v>
      </c>
    </row>
    <row r="868">
      <c r="A868" t="inlineStr">
        <is>
          <t>Hobbs, Mitchell (GBR)</t>
        </is>
      </c>
      <c r="B868" t="inlineStr">
        <is>
          <t>35-39</t>
        </is>
      </c>
      <c r="C868" t="inlineStr">
        <is>
          <t>2023 Birmingham</t>
        </is>
      </c>
      <c r="D868" t="inlineStr">
        <is>
          <t>HYROX</t>
        </is>
      </c>
      <c r="E868" s="8" t="n">
        <v>0.002754629629629629</v>
      </c>
      <c r="F868" s="8" t="n">
        <v>0.002986111111111111</v>
      </c>
      <c r="G868" s="8" t="n">
        <v>0.003923611111111111</v>
      </c>
      <c r="H868" s="8" t="n">
        <v>0.002696759259259259</v>
      </c>
      <c r="I868" s="8" t="n">
        <v>0.004305555555555556</v>
      </c>
      <c r="J868" s="8" t="n">
        <v>0.004409722222222222</v>
      </c>
      <c r="K868" s="8" t="n">
        <v>0.004282407407407408</v>
      </c>
      <c r="L868" s="8" t="n">
        <v>0.004849537037037037</v>
      </c>
      <c r="M868" s="8" t="n">
        <v>0.004560185185185185</v>
      </c>
      <c r="N868" s="8" t="n">
        <v>0.003356481481481482</v>
      </c>
      <c r="O868" s="8" t="n">
        <v>0.004351851851851852</v>
      </c>
      <c r="P868" s="8" t="n">
        <v>0.001539351851851852</v>
      </c>
      <c r="Q868" s="8" t="n">
        <v>0.004201388888888889</v>
      </c>
      <c r="R868" s="8" t="n">
        <v>0.004224537037037037</v>
      </c>
      <c r="S868" s="8" t="n">
        <v>0.005324074074074074</v>
      </c>
      <c r="T868" s="8" t="n">
        <v>0.006018518518518519</v>
      </c>
      <c r="U868" s="8" t="n">
        <v>0.005266203703703703</v>
      </c>
      <c r="V868" t="inlineStr">
        <is>
          <t>–</t>
        </is>
      </c>
      <c r="W868">
        <f>E868 + G868 + I868 + K868 + M868 + O868 + Q868 + S868</f>
        <v/>
      </c>
      <c r="X868" s="9">
        <f>W868 / 8</f>
        <v/>
      </c>
      <c r="Y868" s="9">
        <f>MAX(ABS(E868 - X868), ABS(G868 - X868), ABS(I868 - X868), ABS(K868 - X868), ABS(M868 - X868), ABS(O868 - X868), ABS(Q868 - X868), ABS(S868 - X868))</f>
        <v/>
      </c>
      <c r="Z868" s="8" t="n">
        <v>0.06896990740740741</v>
      </c>
    </row>
    <row r="869">
      <c r="A869" t="inlineStr">
        <is>
          <t>Bezuidenhout, Nickolas (GBR)</t>
        </is>
      </c>
      <c r="B869" t="inlineStr">
        <is>
          <t>40-44</t>
        </is>
      </c>
      <c r="C869" t="inlineStr">
        <is>
          <t>2023 Birmingham</t>
        </is>
      </c>
      <c r="D869" t="inlineStr">
        <is>
          <t>HYROX</t>
        </is>
      </c>
      <c r="E869" s="8" t="n">
        <v>0.0028125</v>
      </c>
      <c r="F869" s="8" t="n">
        <v>0.00318287037037037</v>
      </c>
      <c r="G869" s="8" t="n">
        <v>0.003738425925925926</v>
      </c>
      <c r="H869" s="8" t="n">
        <v>0.003796296296296296</v>
      </c>
      <c r="I869" s="8" t="n">
        <v>0.00380787037037037</v>
      </c>
      <c r="J869" s="8" t="n">
        <v>0.005104166666666667</v>
      </c>
      <c r="K869" s="8" t="n">
        <v>0.003842592592592593</v>
      </c>
      <c r="L869" s="8" t="n">
        <v>0.005752314814814815</v>
      </c>
      <c r="M869" s="8" t="n">
        <v>0.003865740740740741</v>
      </c>
      <c r="N869" s="8" t="n">
        <v>0.003414351851851852</v>
      </c>
      <c r="O869" s="8" t="n">
        <v>0.003784722222222222</v>
      </c>
      <c r="P869" s="8" t="n">
        <v>0.001689814814814815</v>
      </c>
      <c r="Q869" s="8" t="n">
        <v>0.003935185185185185</v>
      </c>
      <c r="R869" s="8" t="n">
        <v>0.005358796296296296</v>
      </c>
      <c r="S869" s="8" t="n">
        <v>0.004421296296296296</v>
      </c>
      <c r="T869" s="8" t="n">
        <v>0.005833333333333334</v>
      </c>
      <c r="U869" s="8" t="n">
        <v>0.004849537037037037</v>
      </c>
      <c r="V869" t="inlineStr">
        <is>
          <t>–</t>
        </is>
      </c>
      <c r="W869">
        <f>E869 + G869 + I869 + K869 + M869 + O869 + Q869 + S869</f>
        <v/>
      </c>
      <c r="X869" s="9">
        <f>W869 / 8</f>
        <v/>
      </c>
      <c r="Y869" s="9">
        <f>MAX(ABS(E869 - X869), ABS(G869 - X869), ABS(I869 - X869), ABS(K869 - X869), ABS(M869 - X869), ABS(O869 - X869), ABS(Q869 - X869), ABS(S869 - X869))</f>
        <v/>
      </c>
      <c r="Z869" s="8" t="n">
        <v>0.06908564814814815</v>
      </c>
    </row>
    <row r="870">
      <c r="A870" t="inlineStr">
        <is>
          <t>Oulton, Dean (GBR)</t>
        </is>
      </c>
      <c r="B870" t="inlineStr">
        <is>
          <t>35-39</t>
        </is>
      </c>
      <c r="C870" t="inlineStr">
        <is>
          <t>2023 Birmingham</t>
        </is>
      </c>
      <c r="D870" t="inlineStr">
        <is>
          <t>HYROX</t>
        </is>
      </c>
      <c r="E870" s="8" t="n">
        <v>0.002708333333333333</v>
      </c>
      <c r="F870" s="8" t="n">
        <v>0.003043981481481481</v>
      </c>
      <c r="G870" s="8" t="n">
        <v>0.00369212962962963</v>
      </c>
      <c r="H870" s="8" t="n">
        <v>0.002615740740740741</v>
      </c>
      <c r="I870" s="8" t="n">
        <v>0.004178240740740741</v>
      </c>
      <c r="J870" s="8" t="n">
        <v>0.004328703703703704</v>
      </c>
      <c r="K870" s="8" t="n">
        <v>0.00425925925925926</v>
      </c>
      <c r="L870" s="8" t="n">
        <v>0.004386574074074074</v>
      </c>
      <c r="M870" s="8" t="n">
        <v>0.0040625</v>
      </c>
      <c r="N870" s="8" t="n">
        <v>0.003414351851851852</v>
      </c>
      <c r="O870" s="8" t="n">
        <v>0.003923611111111111</v>
      </c>
      <c r="P870" s="8" t="n">
        <v>0.001666666666666667</v>
      </c>
      <c r="Q870" s="8" t="n">
        <v>0.003831018518518518</v>
      </c>
      <c r="R870" s="8" t="n">
        <v>0.003356481481481482</v>
      </c>
      <c r="S870" s="8" t="n">
        <v>0.004513888888888888</v>
      </c>
      <c r="T870" s="8" t="n">
        <v>0.008009259259259259</v>
      </c>
      <c r="U870" s="8" t="n">
        <v>0.007199074074074074</v>
      </c>
      <c r="V870" t="inlineStr">
        <is>
          <t>–</t>
        </is>
      </c>
      <c r="W870">
        <f>E870 + G870 + I870 + K870 + M870 + O870 + Q870 + S870</f>
        <v/>
      </c>
      <c r="X870" s="9">
        <f>W870 / 8</f>
        <v/>
      </c>
      <c r="Y870" s="9">
        <f>MAX(ABS(E870 - X870), ABS(G870 - X870), ABS(I870 - X870), ABS(K870 - X870), ABS(M870 - X870), ABS(O870 - X870), ABS(Q870 - X870), ABS(S870 - X870))</f>
        <v/>
      </c>
      <c r="Z870" s="8" t="n">
        <v>0.06910879629629629</v>
      </c>
    </row>
    <row r="871">
      <c r="A871" t="inlineStr">
        <is>
          <t>Rodgers, Jacob (GBR)</t>
        </is>
      </c>
      <c r="B871" t="inlineStr">
        <is>
          <t>25-29</t>
        </is>
      </c>
      <c r="C871" t="inlineStr">
        <is>
          <t>2023 Birmingham</t>
        </is>
      </c>
      <c r="D871" t="inlineStr">
        <is>
          <t>HYROX</t>
        </is>
      </c>
      <c r="E871" s="8" t="n">
        <v>0.002962962962962963</v>
      </c>
      <c r="F871" s="8" t="n">
        <v>0.003275462962962963</v>
      </c>
      <c r="G871" s="8" t="n">
        <v>0.003865740740740741</v>
      </c>
      <c r="H871" s="8" t="n">
        <v>0.002997685185185185</v>
      </c>
      <c r="I871" s="8" t="n">
        <v>0.003923611111111111</v>
      </c>
      <c r="J871" s="8" t="n">
        <v>0.006134259259259259</v>
      </c>
      <c r="K871" s="8" t="n">
        <v>0.00400462962962963</v>
      </c>
      <c r="L871" s="8" t="n">
        <v>0.003865740740740741</v>
      </c>
      <c r="M871" s="8" t="n">
        <v>0.004351851851851852</v>
      </c>
      <c r="N871" s="8" t="n">
        <v>0.003842592592592593</v>
      </c>
      <c r="O871" s="8" t="n">
        <v>0.004375</v>
      </c>
      <c r="P871" s="8" t="n">
        <v>0.002118055555555556</v>
      </c>
      <c r="Q871" s="8" t="n">
        <v>0.004293981481481481</v>
      </c>
      <c r="R871" s="8" t="n">
        <v>0.003009259259259259</v>
      </c>
      <c r="S871" s="8" t="n">
        <v>0.004571759259259259</v>
      </c>
      <c r="T871" s="8" t="n">
        <v>0.005671296296296297</v>
      </c>
      <c r="U871" s="8" t="n">
        <v>0.005925925925925926</v>
      </c>
      <c r="V871" t="inlineStr">
        <is>
          <t>–</t>
        </is>
      </c>
      <c r="W871">
        <f>E871 + G871 + I871 + K871 + M871 + O871 + Q871 + S871</f>
        <v/>
      </c>
      <c r="X871" s="9">
        <f>W871 / 8</f>
        <v/>
      </c>
      <c r="Y871" s="9">
        <f>MAX(ABS(E871 - X871), ABS(G871 - X871), ABS(I871 - X871), ABS(K871 - X871), ABS(M871 - X871), ABS(O871 - X871), ABS(Q871 - X871), ABS(S871 - X871))</f>
        <v/>
      </c>
      <c r="Z871" s="8" t="n">
        <v>0.06912037037037037</v>
      </c>
    </row>
    <row r="872">
      <c r="A872" t="inlineStr">
        <is>
          <t>Lewis, Craig (GBR)</t>
        </is>
      </c>
      <c r="B872" t="inlineStr">
        <is>
          <t>35-39</t>
        </is>
      </c>
      <c r="C872" t="inlineStr">
        <is>
          <t>2023 Birmingham</t>
        </is>
      </c>
      <c r="D872" t="inlineStr">
        <is>
          <t>HYROX</t>
        </is>
      </c>
      <c r="E872" s="8" t="n">
        <v>0.002604166666666667</v>
      </c>
      <c r="F872" s="8" t="n">
        <v>0.002986111111111111</v>
      </c>
      <c r="G872" s="8" t="n">
        <v>0.003541666666666666</v>
      </c>
      <c r="H872" s="8" t="n">
        <v>0.002986111111111111</v>
      </c>
      <c r="I872" s="8" t="n">
        <v>0.00425925925925926</v>
      </c>
      <c r="J872" s="8" t="n">
        <v>0.003645833333333333</v>
      </c>
      <c r="K872" s="8" t="n">
        <v>0.004178240740740741</v>
      </c>
      <c r="L872" s="8" t="n">
        <v>0.004976851851851852</v>
      </c>
      <c r="M872" s="8" t="n">
        <v>0.004594907407407408</v>
      </c>
      <c r="N872" s="8" t="n">
        <v>0.00369212962962963</v>
      </c>
      <c r="O872" s="8" t="n">
        <v>0.00425925925925926</v>
      </c>
      <c r="P872" s="8" t="n">
        <v>0.001921296296296296</v>
      </c>
      <c r="Q872" s="8" t="n">
        <v>0.004467592592592592</v>
      </c>
      <c r="R872" s="8" t="n">
        <v>0.004780092592592593</v>
      </c>
      <c r="S872" s="8" t="n">
        <v>0.005740740740740741</v>
      </c>
      <c r="T872" s="8" t="n">
        <v>0.005671296296296297</v>
      </c>
      <c r="U872" s="8" t="n">
        <v>0.004918981481481482</v>
      </c>
      <c r="V872" t="inlineStr">
        <is>
          <t>–</t>
        </is>
      </c>
      <c r="W872">
        <f>E872 + G872 + I872 + K872 + M872 + O872 + Q872 + S872</f>
        <v/>
      </c>
      <c r="X872" s="9">
        <f>W872 / 8</f>
        <v/>
      </c>
      <c r="Y872" s="9">
        <f>MAX(ABS(E872 - X872), ABS(G872 - X872), ABS(I872 - X872), ABS(K872 - X872), ABS(M872 - X872), ABS(O872 - X872), ABS(Q872 - X872), ABS(S872 - X872))</f>
        <v/>
      </c>
      <c r="Z872" s="8" t="n">
        <v>0.06913194444444444</v>
      </c>
    </row>
    <row r="873">
      <c r="A873" t="inlineStr">
        <is>
          <t>Ahmed, Fayaz (GBR)</t>
        </is>
      </c>
      <c r="B873" t="inlineStr">
        <is>
          <t>40-44</t>
        </is>
      </c>
      <c r="C873" t="inlineStr">
        <is>
          <t>2023 Birmingham</t>
        </is>
      </c>
      <c r="D873" t="inlineStr">
        <is>
          <t>HYROX</t>
        </is>
      </c>
      <c r="E873" s="8" t="n">
        <v>0.00380787037037037</v>
      </c>
      <c r="F873" s="8" t="n">
        <v>0.00337962962962963</v>
      </c>
      <c r="G873" s="8" t="n">
        <v>0.004976851851851852</v>
      </c>
      <c r="H873" s="8" t="n">
        <v>0.003333333333333334</v>
      </c>
      <c r="I873" s="8" t="n">
        <v>0.003576388888888889</v>
      </c>
      <c r="J873" s="8" t="n">
        <v>0.0065625</v>
      </c>
      <c r="K873" s="8" t="n">
        <v>0.003587962962962963</v>
      </c>
      <c r="L873" s="8" t="n">
        <v>0.003599537037037037</v>
      </c>
      <c r="M873" s="8" t="n">
        <v>0.003622685185185185</v>
      </c>
      <c r="N873" s="8" t="n">
        <v>0.003784722222222222</v>
      </c>
      <c r="O873" s="8" t="n">
        <v>0.003773148148148148</v>
      </c>
      <c r="P873" s="8" t="n">
        <v>0.001759259259259259</v>
      </c>
      <c r="Q873" s="8" t="n">
        <v>0.003796296296296296</v>
      </c>
      <c r="R873" s="8" t="n">
        <v>0.003831018518518518</v>
      </c>
      <c r="S873" s="8" t="n">
        <v>0.004340277777777778</v>
      </c>
      <c r="T873" s="8" t="n">
        <v>0.006759259259259259</v>
      </c>
      <c r="U873" s="8" t="n">
        <v>0.004756944444444445</v>
      </c>
      <c r="V873" t="inlineStr">
        <is>
          <t>–</t>
        </is>
      </c>
      <c r="W873">
        <f>E873 + G873 + I873 + K873 + M873 + O873 + Q873 + S873</f>
        <v/>
      </c>
      <c r="X873" s="9">
        <f>W873 / 8</f>
        <v/>
      </c>
      <c r="Y873" s="9">
        <f>MAX(ABS(E873 - X873), ABS(G873 - X873), ABS(I873 - X873), ABS(K873 - X873), ABS(M873 - X873), ABS(O873 - X873), ABS(Q873 - X873), ABS(S873 - X873))</f>
        <v/>
      </c>
      <c r="Z873" s="8" t="n">
        <v>0.06914351851851852</v>
      </c>
    </row>
    <row r="874">
      <c r="A874" t="inlineStr">
        <is>
          <t>Crudden, Ciaran (IRL)</t>
        </is>
      </c>
      <c r="B874" t="inlineStr">
        <is>
          <t>40-44</t>
        </is>
      </c>
      <c r="C874" t="inlineStr">
        <is>
          <t>2023 Birmingham</t>
        </is>
      </c>
      <c r="D874" t="inlineStr">
        <is>
          <t>HYROX</t>
        </is>
      </c>
      <c r="E874" s="8" t="n">
        <v>0.0028125</v>
      </c>
      <c r="F874" s="8" t="n">
        <v>0.00306712962962963</v>
      </c>
      <c r="G874" s="8" t="n">
        <v>0.004016203703703704</v>
      </c>
      <c r="H874" s="8" t="n">
        <v>0.002777777777777778</v>
      </c>
      <c r="I874" s="8" t="n">
        <v>0.004537037037037037</v>
      </c>
      <c r="J874" s="8" t="n">
        <v>0.0040625</v>
      </c>
      <c r="K874" s="8" t="n">
        <v>0.004548611111111111</v>
      </c>
      <c r="L874" s="8" t="n">
        <v>0.003634259259259259</v>
      </c>
      <c r="M874" s="8" t="n">
        <v>0.005196759259259259</v>
      </c>
      <c r="N874" s="8" t="n">
        <v>0.003472222222222222</v>
      </c>
      <c r="O874" s="8" t="n">
        <v>0.004849537037037037</v>
      </c>
      <c r="P874" s="8" t="n">
        <v>0.001956018518518518</v>
      </c>
      <c r="Q874" s="8" t="n">
        <v>0.004803240740740741</v>
      </c>
      <c r="R874" s="8" t="n">
        <v>0.004212962962962963</v>
      </c>
      <c r="S874" s="8" t="n">
        <v>0.005902777777777778</v>
      </c>
      <c r="T874" s="8" t="n">
        <v>0.003599537037037037</v>
      </c>
      <c r="U874" s="8" t="n">
        <v>0.005798611111111111</v>
      </c>
      <c r="V874" t="inlineStr">
        <is>
          <t>–</t>
        </is>
      </c>
      <c r="W874">
        <f>E874 + G874 + I874 + K874 + M874 + O874 + Q874 + S874</f>
        <v/>
      </c>
      <c r="X874" s="9">
        <f>W874 / 8</f>
        <v/>
      </c>
      <c r="Y874" s="9">
        <f>MAX(ABS(E874 - X874), ABS(G874 - X874), ABS(I874 - X874), ABS(K874 - X874), ABS(M874 - X874), ABS(O874 - X874), ABS(Q874 - X874), ABS(S874 - X874))</f>
        <v/>
      </c>
      <c r="Z874" s="8" t="n">
        <v>0.06916666666666667</v>
      </c>
    </row>
    <row r="875">
      <c r="A875" t="inlineStr">
        <is>
          <t>Baker, Stephen (GBR)</t>
        </is>
      </c>
      <c r="B875" t="inlineStr">
        <is>
          <t>35-39</t>
        </is>
      </c>
      <c r="C875" t="inlineStr">
        <is>
          <t>2023 Birmingham</t>
        </is>
      </c>
      <c r="D875" t="inlineStr">
        <is>
          <t>HYROX</t>
        </is>
      </c>
      <c r="E875" s="8" t="n">
        <v>0.002881944444444444</v>
      </c>
      <c r="F875" s="8" t="n">
        <v>0.003171296296296296</v>
      </c>
      <c r="G875" s="8" t="n">
        <v>0.00400462962962963</v>
      </c>
      <c r="H875" s="8" t="n">
        <v>0.003275462962962963</v>
      </c>
      <c r="I875" s="8" t="n">
        <v>0.004050925925925926</v>
      </c>
      <c r="J875" s="8" t="n">
        <v>0.004571759259259259</v>
      </c>
      <c r="K875" s="8" t="n">
        <v>0.004050925925925926</v>
      </c>
      <c r="L875" s="8" t="n">
        <v>0.005046296296296296</v>
      </c>
      <c r="M875" s="8" t="n">
        <v>0.004120370370370371</v>
      </c>
      <c r="N875" s="8" t="n">
        <v>0.003530092592592592</v>
      </c>
      <c r="O875" s="8" t="n">
        <v>0.004085648148148148</v>
      </c>
      <c r="P875" s="8" t="n">
        <v>0.002094907407407407</v>
      </c>
      <c r="Q875" s="8" t="n">
        <v>0.004166666666666667</v>
      </c>
      <c r="R875" s="8" t="n">
        <v>0.004224537037037037</v>
      </c>
      <c r="S875" s="8" t="n">
        <v>0.004803240740740741</v>
      </c>
      <c r="T875" s="8" t="n">
        <v>0.006215277777777778</v>
      </c>
      <c r="U875" s="8" t="n">
        <v>0.004953703703703704</v>
      </c>
      <c r="V875" t="inlineStr">
        <is>
          <t>–</t>
        </is>
      </c>
      <c r="W875">
        <f>E875 + G875 + I875 + K875 + M875 + O875 + Q875 + S875</f>
        <v/>
      </c>
      <c r="X875" s="9">
        <f>W875 / 8</f>
        <v/>
      </c>
      <c r="Y875" s="9">
        <f>MAX(ABS(E875 - X875), ABS(G875 - X875), ABS(I875 - X875), ABS(K875 - X875), ABS(M875 - X875), ABS(O875 - X875), ABS(Q875 - X875), ABS(S875 - X875))</f>
        <v/>
      </c>
      <c r="Z875" s="8" t="n">
        <v>0.06917824074074073</v>
      </c>
    </row>
    <row r="876">
      <c r="A876" t="inlineStr">
        <is>
          <t>Peck, David (GBR)</t>
        </is>
      </c>
      <c r="B876" t="inlineStr">
        <is>
          <t>35-39</t>
        </is>
      </c>
      <c r="C876" t="inlineStr">
        <is>
          <t>2023 Birmingham</t>
        </is>
      </c>
      <c r="D876" t="inlineStr">
        <is>
          <t>HYROX</t>
        </is>
      </c>
      <c r="E876" s="8" t="n">
        <v>0.002696759259259259</v>
      </c>
      <c r="F876" s="8" t="n">
        <v>0.003194444444444445</v>
      </c>
      <c r="G876" s="8" t="n">
        <v>0.003611111111111111</v>
      </c>
      <c r="H876" s="8" t="n">
        <v>0.002569444444444445</v>
      </c>
      <c r="I876" s="8" t="n">
        <v>0.003912037037037037</v>
      </c>
      <c r="J876" s="8" t="n">
        <v>0.004560185185185185</v>
      </c>
      <c r="K876" s="8" t="n">
        <v>0.004131944444444444</v>
      </c>
      <c r="L876" s="8" t="n">
        <v>0.006296296296296296</v>
      </c>
      <c r="M876" s="8" t="n">
        <v>0.004155092592592592</v>
      </c>
      <c r="N876" s="8" t="n">
        <v>0.003645833333333333</v>
      </c>
      <c r="O876" s="8" t="n">
        <v>0.004108796296296296</v>
      </c>
      <c r="P876" s="8" t="n">
        <v>0.001458333333333333</v>
      </c>
      <c r="Q876" s="8" t="n">
        <v>0.004085648148148148</v>
      </c>
      <c r="R876" s="8" t="n">
        <v>0.003958333333333334</v>
      </c>
      <c r="S876" s="8" t="n">
        <v>0.0046875</v>
      </c>
      <c r="T876" s="8" t="n">
        <v>0.007071759259259259</v>
      </c>
      <c r="U876" s="8" t="n">
        <v>0.005173611111111111</v>
      </c>
      <c r="V876" t="inlineStr">
        <is>
          <t>–</t>
        </is>
      </c>
      <c r="W876">
        <f>E876 + G876 + I876 + K876 + M876 + O876 + Q876 + S876</f>
        <v/>
      </c>
      <c r="X876" s="9">
        <f>W876 / 8</f>
        <v/>
      </c>
      <c r="Y876" s="9">
        <f>MAX(ABS(E876 - X876), ABS(G876 - X876), ABS(I876 - X876), ABS(K876 - X876), ABS(M876 - X876), ABS(O876 - X876), ABS(Q876 - X876), ABS(S876 - X876))</f>
        <v/>
      </c>
      <c r="Z876" s="8" t="n">
        <v>0.06923611111111111</v>
      </c>
    </row>
    <row r="877">
      <c r="A877" t="inlineStr">
        <is>
          <t>Palmer, Ryan (GBR)</t>
        </is>
      </c>
      <c r="B877" t="inlineStr">
        <is>
          <t>25-29</t>
        </is>
      </c>
      <c r="C877" t="inlineStr">
        <is>
          <t>2023 Birmingham</t>
        </is>
      </c>
      <c r="D877" t="inlineStr">
        <is>
          <t>HYROX</t>
        </is>
      </c>
      <c r="E877" s="8" t="n">
        <v>0.003148148148148148</v>
      </c>
      <c r="F877" s="8" t="n">
        <v>0.00318287037037037</v>
      </c>
      <c r="G877" s="8" t="n">
        <v>0.003611111111111111</v>
      </c>
      <c r="H877" s="8" t="n">
        <v>0.002546296296296297</v>
      </c>
      <c r="I877" s="8" t="n">
        <v>0.003738425925925926</v>
      </c>
      <c r="J877" s="8" t="n">
        <v>0.005671296296296297</v>
      </c>
      <c r="K877" s="8" t="n">
        <v>0.003854166666666667</v>
      </c>
      <c r="L877" s="8" t="n">
        <v>0.004733796296296297</v>
      </c>
      <c r="M877" s="8" t="n">
        <v>0.003900462962962963</v>
      </c>
      <c r="N877" s="8" t="n">
        <v>0.003275462962962963</v>
      </c>
      <c r="O877" s="8" t="n">
        <v>0.003854166666666667</v>
      </c>
      <c r="P877" s="8" t="n">
        <v>0.002488425925925926</v>
      </c>
      <c r="Q877" s="8" t="n">
        <v>0.003958333333333334</v>
      </c>
      <c r="R877" s="8" t="n">
        <v>0.004050925925925926</v>
      </c>
      <c r="S877" s="8" t="n">
        <v>0.004351851851851852</v>
      </c>
      <c r="T877" s="8" t="n">
        <v>0.008784722222222222</v>
      </c>
      <c r="U877" s="8" t="n">
        <v>0.004305555555555556</v>
      </c>
      <c r="V877" t="inlineStr">
        <is>
          <t>–</t>
        </is>
      </c>
      <c r="W877">
        <f>E877 + G877 + I877 + K877 + M877 + O877 + Q877 + S877</f>
        <v/>
      </c>
      <c r="X877" s="9">
        <f>W877 / 8</f>
        <v/>
      </c>
      <c r="Y877" s="9">
        <f>MAX(ABS(E877 - X877), ABS(G877 - X877), ABS(I877 - X877), ABS(K877 - X877), ABS(M877 - X877), ABS(O877 - X877), ABS(Q877 - X877), ABS(S877 - X877))</f>
        <v/>
      </c>
      <c r="Z877" s="8" t="n">
        <v>0.06937500000000001</v>
      </c>
    </row>
    <row r="878">
      <c r="A878" t="inlineStr">
        <is>
          <t>Shiel, Ryan (GBR)</t>
        </is>
      </c>
      <c r="B878" t="inlineStr">
        <is>
          <t>25-29</t>
        </is>
      </c>
      <c r="C878" t="inlineStr">
        <is>
          <t>2023 Birmingham</t>
        </is>
      </c>
      <c r="D878" t="inlineStr">
        <is>
          <t>HYROX</t>
        </is>
      </c>
      <c r="E878" s="8" t="n">
        <v>0.00306712962962963</v>
      </c>
      <c r="F878" s="8" t="n">
        <v>0.002962962962962963</v>
      </c>
      <c r="G878" s="8" t="n">
        <v>0.004120370370370371</v>
      </c>
      <c r="H878" s="8" t="n">
        <v>0.002650462962962963</v>
      </c>
      <c r="I878" s="8" t="n">
        <v>0.004386574074074074</v>
      </c>
      <c r="J878" s="8" t="n">
        <v>0.004039351851851852</v>
      </c>
      <c r="K878" s="8" t="n">
        <v>0.0046875</v>
      </c>
      <c r="L878" s="8" t="n">
        <v>0.004467592592592592</v>
      </c>
      <c r="M878" s="8" t="n">
        <v>0.004907407407407407</v>
      </c>
      <c r="N878" s="8" t="n">
        <v>0.003506944444444444</v>
      </c>
      <c r="O878" s="8" t="n">
        <v>0.005046296296296296</v>
      </c>
      <c r="P878" s="8" t="n">
        <v>0.001875</v>
      </c>
      <c r="Q878" s="8" t="n">
        <v>0.004652777777777777</v>
      </c>
      <c r="R878" s="8" t="n">
        <v>0.003958333333333334</v>
      </c>
      <c r="S878" s="8" t="n">
        <v>0.005520833333333333</v>
      </c>
      <c r="T878" s="8" t="n">
        <v>0.004282407407407408</v>
      </c>
      <c r="U878" s="8" t="n">
        <v>0.005347222222222222</v>
      </c>
      <c r="V878" t="inlineStr">
        <is>
          <t>–</t>
        </is>
      </c>
      <c r="W878">
        <f>E878 + G878 + I878 + K878 + M878 + O878 + Q878 + S878</f>
        <v/>
      </c>
      <c r="X878" s="9">
        <f>W878 / 8</f>
        <v/>
      </c>
      <c r="Y878" s="9">
        <f>MAX(ABS(E878 - X878), ABS(G878 - X878), ABS(I878 - X878), ABS(K878 - X878), ABS(M878 - X878), ABS(O878 - X878), ABS(Q878 - X878), ABS(S878 - X878))</f>
        <v/>
      </c>
      <c r="Z878" s="8" t="n">
        <v>0.06939814814814815</v>
      </c>
    </row>
    <row r="879">
      <c r="A879" t="inlineStr">
        <is>
          <t>Chater, Alan (GBR)</t>
        </is>
      </c>
      <c r="B879" t="inlineStr">
        <is>
          <t>35-39</t>
        </is>
      </c>
      <c r="C879" t="inlineStr">
        <is>
          <t>2023 Birmingham</t>
        </is>
      </c>
      <c r="D879" t="inlineStr">
        <is>
          <t>HYROX</t>
        </is>
      </c>
      <c r="E879" s="8" t="n">
        <v>0.002511574074074074</v>
      </c>
      <c r="F879" s="8" t="n">
        <v>0.003159722222222222</v>
      </c>
      <c r="G879" s="8" t="n">
        <v>0.004050925925925926</v>
      </c>
      <c r="H879" s="8" t="n">
        <v>0.003101851851851852</v>
      </c>
      <c r="I879" s="8" t="n">
        <v>0.00542824074074074</v>
      </c>
      <c r="J879" s="8" t="n">
        <v>0.004618055555555556</v>
      </c>
      <c r="K879" s="8" t="n">
        <v>0.004907407407407407</v>
      </c>
      <c r="L879" s="8" t="n">
        <v>0.003460648148148148</v>
      </c>
      <c r="M879" s="8" t="n">
        <v>0.005069444444444444</v>
      </c>
      <c r="N879" s="8" t="n">
        <v>0.003460648148148148</v>
      </c>
      <c r="O879" s="8" t="n">
        <v>0.00449074074074074</v>
      </c>
      <c r="P879" s="8" t="n">
        <v>0.001481481481481481</v>
      </c>
      <c r="Q879" s="8" t="n">
        <v>0.004907407407407407</v>
      </c>
      <c r="R879" s="8" t="n">
        <v>0.003993055555555555</v>
      </c>
      <c r="S879" s="8" t="n">
        <v>0.005092592592592593</v>
      </c>
      <c r="T879" s="8" t="n">
        <v>0.005046296296296296</v>
      </c>
      <c r="U879" s="8" t="n">
        <v>0.004733796296296297</v>
      </c>
      <c r="V879" t="inlineStr">
        <is>
          <t>–</t>
        </is>
      </c>
      <c r="W879">
        <f>E879 + G879 + I879 + K879 + M879 + O879 + Q879 + S879</f>
        <v/>
      </c>
      <c r="X879" s="9">
        <f>W879 / 8</f>
        <v/>
      </c>
      <c r="Y879" s="9">
        <f>MAX(ABS(E879 - X879), ABS(G879 - X879), ABS(I879 - X879), ABS(K879 - X879), ABS(M879 - X879), ABS(O879 - X879), ABS(Q879 - X879), ABS(S879 - X879))</f>
        <v/>
      </c>
      <c r="Z879" s="8" t="n">
        <v>0.06943287037037037</v>
      </c>
    </row>
    <row r="880">
      <c r="A880" t="inlineStr">
        <is>
          <t>Kerridge, Mike (GBR)</t>
        </is>
      </c>
      <c r="B880" t="inlineStr">
        <is>
          <t>45-49</t>
        </is>
      </c>
      <c r="C880" t="inlineStr">
        <is>
          <t>2023 Birmingham</t>
        </is>
      </c>
      <c r="D880" t="inlineStr">
        <is>
          <t>HYROX</t>
        </is>
      </c>
      <c r="E880" s="8" t="n">
        <v>0.003136574074074074</v>
      </c>
      <c r="F880" s="8" t="n">
        <v>0.003078703703703704</v>
      </c>
      <c r="G880" s="8" t="n">
        <v>0.003958333333333334</v>
      </c>
      <c r="H880" s="8" t="n">
        <v>0.00287037037037037</v>
      </c>
      <c r="I880" s="8" t="n">
        <v>0.004351851851851852</v>
      </c>
      <c r="J880" s="8" t="n">
        <v>0.004074074074074074</v>
      </c>
      <c r="K880" s="8" t="n">
        <v>0.004375</v>
      </c>
      <c r="L880" s="8" t="n">
        <v>0.003993055555555555</v>
      </c>
      <c r="M880" s="8" t="n">
        <v>0.0046875</v>
      </c>
      <c r="N880" s="8" t="n">
        <v>0.003287037037037037</v>
      </c>
      <c r="O880" s="8" t="n">
        <v>0.004444444444444444</v>
      </c>
      <c r="P880" s="8" t="n">
        <v>0.001701388888888889</v>
      </c>
      <c r="Q880" s="8" t="n">
        <v>0.004641203703703704</v>
      </c>
      <c r="R880" s="8" t="n">
        <v>0.00425925925925926</v>
      </c>
      <c r="S880" s="8" t="n">
        <v>0.004965277777777778</v>
      </c>
      <c r="T880" s="8" t="n">
        <v>0.005694444444444445</v>
      </c>
      <c r="U880" s="8" t="n">
        <v>0.006018518518518519</v>
      </c>
      <c r="V880" t="inlineStr">
        <is>
          <t>–</t>
        </is>
      </c>
      <c r="W880">
        <f>E880 + G880 + I880 + K880 + M880 + O880 + Q880 + S880</f>
        <v/>
      </c>
      <c r="X880" s="9">
        <f>W880 / 8</f>
        <v/>
      </c>
      <c r="Y880" s="9">
        <f>MAX(ABS(E880 - X880), ABS(G880 - X880), ABS(I880 - X880), ABS(K880 - X880), ABS(M880 - X880), ABS(O880 - X880), ABS(Q880 - X880), ABS(S880 - X880))</f>
        <v/>
      </c>
      <c r="Z880" s="8" t="n">
        <v>0.06946759259259259</v>
      </c>
    </row>
    <row r="881">
      <c r="A881" t="inlineStr">
        <is>
          <t>Beattie, James (GBR)</t>
        </is>
      </c>
      <c r="B881" t="inlineStr">
        <is>
          <t>40-44</t>
        </is>
      </c>
      <c r="C881" t="inlineStr">
        <is>
          <t>2023 Birmingham</t>
        </is>
      </c>
      <c r="D881" t="inlineStr">
        <is>
          <t>HYROX</t>
        </is>
      </c>
      <c r="E881" s="8" t="n">
        <v>0.003159722222222222</v>
      </c>
      <c r="F881" s="8" t="n">
        <v>0.003518518518518518</v>
      </c>
      <c r="G881" s="8" t="n">
        <v>0.004155092592592592</v>
      </c>
      <c r="H881" s="8" t="n">
        <v>0.002361111111111111</v>
      </c>
      <c r="I881" s="8" t="n">
        <v>0.004421296296296296</v>
      </c>
      <c r="J881" s="8" t="n">
        <v>0.004583333333333333</v>
      </c>
      <c r="K881" s="8" t="n">
        <v>0.004444444444444444</v>
      </c>
      <c r="L881" s="8" t="n">
        <v>0.00542824074074074</v>
      </c>
      <c r="M881" s="8" t="n">
        <v>0.004479166666666667</v>
      </c>
      <c r="N881" s="8" t="n">
        <v>0.003634259259259259</v>
      </c>
      <c r="O881" s="8" t="n">
        <v>0.004444444444444444</v>
      </c>
      <c r="P881" s="8" t="n">
        <v>0.001469907407407407</v>
      </c>
      <c r="Q881" s="8" t="n">
        <v>0.004571759259259259</v>
      </c>
      <c r="R881" s="8" t="n">
        <v>0.004131944444444444</v>
      </c>
      <c r="S881" s="8" t="n">
        <v>0.005277777777777778</v>
      </c>
      <c r="T881" s="8" t="n">
        <v>0.004826388888888889</v>
      </c>
      <c r="U881" s="8" t="n">
        <v>0.004768518518518518</v>
      </c>
      <c r="V881" t="inlineStr">
        <is>
          <t>–</t>
        </is>
      </c>
      <c r="W881">
        <f>E881 + G881 + I881 + K881 + M881 + O881 + Q881 + S881</f>
        <v/>
      </c>
      <c r="X881" s="9">
        <f>W881 / 8</f>
        <v/>
      </c>
      <c r="Y881" s="9">
        <f>MAX(ABS(E881 - X881), ABS(G881 - X881), ABS(I881 - X881), ABS(K881 - X881), ABS(M881 - X881), ABS(O881 - X881), ABS(Q881 - X881), ABS(S881 - X881))</f>
        <v/>
      </c>
      <c r="Z881" s="8" t="n">
        <v>0.06958333333333333</v>
      </c>
    </row>
    <row r="882">
      <c r="A882" t="inlineStr">
        <is>
          <t>Yarwood, Jake (GBR)</t>
        </is>
      </c>
      <c r="B882" t="inlineStr">
        <is>
          <t>25-29</t>
        </is>
      </c>
      <c r="C882" t="inlineStr">
        <is>
          <t>2023 Birmingham</t>
        </is>
      </c>
      <c r="D882" t="inlineStr">
        <is>
          <t>HYROX</t>
        </is>
      </c>
      <c r="E882" s="8" t="n">
        <v>0.003032407407407407</v>
      </c>
      <c r="F882" s="8" t="n">
        <v>0.003159722222222222</v>
      </c>
      <c r="G882" s="8" t="n">
        <v>0.003969907407407407</v>
      </c>
      <c r="H882" s="8" t="n">
        <v>0.002696759259259259</v>
      </c>
      <c r="I882" s="8" t="n">
        <v>0.004918981481481482</v>
      </c>
      <c r="J882" s="8" t="n">
        <v>0.003831018518518518</v>
      </c>
      <c r="K882" s="8" t="n">
        <v>0.004513888888888888</v>
      </c>
      <c r="L882" s="8" t="n">
        <v>0.004085648148148148</v>
      </c>
      <c r="M882" s="8" t="n">
        <v>0.004803240740740741</v>
      </c>
      <c r="N882" s="8" t="n">
        <v>0.003842592592592593</v>
      </c>
      <c r="O882" s="8" t="n">
        <v>0.004270833333333333</v>
      </c>
      <c r="P882" s="8" t="n">
        <v>0.002280092592592593</v>
      </c>
      <c r="Q882" s="8" t="n">
        <v>0.004166666666666667</v>
      </c>
      <c r="R882" s="8" t="n">
        <v>0.003263888888888889</v>
      </c>
      <c r="S882" s="8" t="n">
        <v>0.004930555555555555</v>
      </c>
      <c r="T882" s="8" t="n">
        <v>0.006990740740740741</v>
      </c>
      <c r="U882" s="8" t="n">
        <v>0.004976851851851852</v>
      </c>
      <c r="V882" t="inlineStr">
        <is>
          <t>–</t>
        </is>
      </c>
      <c r="W882">
        <f>E882 + G882 + I882 + K882 + M882 + O882 + Q882 + S882</f>
        <v/>
      </c>
      <c r="X882" s="9">
        <f>W882 / 8</f>
        <v/>
      </c>
      <c r="Y882" s="9">
        <f>MAX(ABS(E882 - X882), ABS(G882 - X882), ABS(I882 - X882), ABS(K882 - X882), ABS(M882 - X882), ABS(O882 - X882), ABS(Q882 - X882), ABS(S882 - X882))</f>
        <v/>
      </c>
      <c r="Z882" s="8" t="n">
        <v>0.06964120370370371</v>
      </c>
    </row>
    <row r="883">
      <c r="A883" t="inlineStr">
        <is>
          <t>Warren, Paul (GBR)</t>
        </is>
      </c>
      <c r="B883" t="inlineStr">
        <is>
          <t>60-64</t>
        </is>
      </c>
      <c r="C883" t="inlineStr">
        <is>
          <t>2023 Birmingham</t>
        </is>
      </c>
      <c r="D883" t="inlineStr">
        <is>
          <t>HYROX</t>
        </is>
      </c>
      <c r="E883" s="8" t="n">
        <v>0.002731481481481481</v>
      </c>
      <c r="F883" s="8" t="n">
        <v>0.003553240740740741</v>
      </c>
      <c r="G883" s="8" t="n">
        <v>0.003449074074074074</v>
      </c>
      <c r="H883" s="8" t="n">
        <v>0.003217592592592593</v>
      </c>
      <c r="I883" s="8" t="n">
        <v>0.003657407407407407</v>
      </c>
      <c r="J883" s="8" t="n">
        <v>0.006574074074074074</v>
      </c>
      <c r="K883" s="8" t="n">
        <v>0.00369212962962963</v>
      </c>
      <c r="L883" s="8" t="n">
        <v>0.004513888888888888</v>
      </c>
      <c r="M883" s="8" t="n">
        <v>0.003668981481481481</v>
      </c>
      <c r="N883" s="8" t="n">
        <v>0.003888888888888889</v>
      </c>
      <c r="O883" s="8" t="n">
        <v>0.003668981481481481</v>
      </c>
      <c r="P883" s="8" t="n">
        <v>0.002650462962962963</v>
      </c>
      <c r="Q883" s="8" t="n">
        <v>0.003773148148148148</v>
      </c>
      <c r="R883" s="8" t="n">
        <v>0.005497685185185185</v>
      </c>
      <c r="S883" s="8" t="n">
        <v>0.00400462962962963</v>
      </c>
      <c r="T883" s="8" t="n">
        <v>0.007615740740740741</v>
      </c>
      <c r="U883" s="8" t="n">
        <v>0.003715277777777778</v>
      </c>
      <c r="V883" t="inlineStr">
        <is>
          <t>–</t>
        </is>
      </c>
      <c r="W883">
        <f>E883 + G883 + I883 + K883 + M883 + O883 + Q883 + S883</f>
        <v/>
      </c>
      <c r="X883" s="9">
        <f>W883 / 8</f>
        <v/>
      </c>
      <c r="Y883" s="9">
        <f>MAX(ABS(E883 - X883), ABS(G883 - X883), ABS(I883 - X883), ABS(K883 - X883), ABS(M883 - X883), ABS(O883 - X883), ABS(Q883 - X883), ABS(S883 - X883))</f>
        <v/>
      </c>
      <c r="Z883" s="8" t="n">
        <v>0.06978009259259259</v>
      </c>
    </row>
    <row r="884">
      <c r="A884" t="inlineStr">
        <is>
          <t>Haggar, Dylan (GBR)</t>
        </is>
      </c>
      <c r="B884" t="inlineStr">
        <is>
          <t>U24</t>
        </is>
      </c>
      <c r="C884" t="inlineStr">
        <is>
          <t>2023 Birmingham</t>
        </is>
      </c>
      <c r="D884" t="inlineStr">
        <is>
          <t>HYROX</t>
        </is>
      </c>
      <c r="E884" s="8" t="n">
        <v>0.003113425925925926</v>
      </c>
      <c r="F884" s="8" t="n">
        <v>0.003240740740740741</v>
      </c>
      <c r="G884" s="8" t="n">
        <v>0.004224537037037037</v>
      </c>
      <c r="H884" s="8" t="n">
        <v>0.002523148148148148</v>
      </c>
      <c r="I884" s="8" t="n">
        <v>0.004664351851851852</v>
      </c>
      <c r="J884" s="8" t="n">
        <v>0.00425925925925926</v>
      </c>
      <c r="K884" s="8" t="n">
        <v>0.004594907407407408</v>
      </c>
      <c r="L884" s="8" t="n">
        <v>0.001215277777777778</v>
      </c>
      <c r="M884" s="8" t="n">
        <v>0.005381944444444444</v>
      </c>
      <c r="N884" s="8" t="n">
        <v>0.003518518518518518</v>
      </c>
      <c r="O884" s="8" t="n">
        <v>0.005451388888888889</v>
      </c>
      <c r="P884" s="8" t="n">
        <v>0.001944444444444444</v>
      </c>
      <c r="Q884" s="8" t="n">
        <v>0.004884259259259259</v>
      </c>
      <c r="R884" s="8" t="n">
        <v>0.004756944444444445</v>
      </c>
      <c r="S884" s="8" t="n">
        <v>0.005324074074074074</v>
      </c>
      <c r="T884" s="8" t="n">
        <v>0.003888888888888889</v>
      </c>
      <c r="U884" s="8" t="n">
        <v>0.006898148148148148</v>
      </c>
      <c r="V884" t="inlineStr">
        <is>
          <t>–</t>
        </is>
      </c>
      <c r="W884">
        <f>E884 + G884 + I884 + K884 + M884 + O884 + Q884 + S884</f>
        <v/>
      </c>
      <c r="X884" s="9">
        <f>W884 / 8</f>
        <v/>
      </c>
      <c r="Y884" s="9">
        <f>MAX(ABS(E884 - X884), ABS(G884 - X884), ABS(I884 - X884), ABS(K884 - X884), ABS(M884 - X884), ABS(O884 - X884), ABS(Q884 - X884), ABS(S884 - X884))</f>
        <v/>
      </c>
      <c r="Z884" s="8" t="n">
        <v>0.06979166666666667</v>
      </c>
    </row>
    <row r="885">
      <c r="A885" t="inlineStr">
        <is>
          <t>Chaplin, Matt (GBR)</t>
        </is>
      </c>
      <c r="B885" t="inlineStr">
        <is>
          <t>40-44</t>
        </is>
      </c>
      <c r="C885" t="inlineStr">
        <is>
          <t>2023 Birmingham</t>
        </is>
      </c>
      <c r="D885" t="inlineStr">
        <is>
          <t>HYROX</t>
        </is>
      </c>
      <c r="E885" s="8" t="n">
        <v>0.0025</v>
      </c>
      <c r="F885" s="8" t="n">
        <v>0.003090277777777778</v>
      </c>
      <c r="G885" s="8" t="n">
        <v>0.003715277777777778</v>
      </c>
      <c r="H885" s="8" t="n">
        <v>0.003078703703703704</v>
      </c>
      <c r="I885" s="8" t="n">
        <v>0.0046875</v>
      </c>
      <c r="J885" s="8" t="n">
        <v>0.004375</v>
      </c>
      <c r="K885" s="8" t="n">
        <v>0.004618055555555556</v>
      </c>
      <c r="L885" s="8" t="n">
        <v>0.003425925925925926</v>
      </c>
      <c r="M885" s="8" t="n">
        <v>0.005347222222222222</v>
      </c>
      <c r="N885" s="8" t="n">
        <v>0.003587962962962963</v>
      </c>
      <c r="O885" s="8" t="n">
        <v>0.004340277777777778</v>
      </c>
      <c r="P885" s="8" t="n">
        <v>0.001400462962962963</v>
      </c>
      <c r="Q885" s="8" t="n">
        <v>0.004513888888888888</v>
      </c>
      <c r="R885" s="8" t="n">
        <v>0.007418981481481481</v>
      </c>
      <c r="S885" s="8" t="n">
        <v>0.005613425925925926</v>
      </c>
      <c r="T885" s="8" t="n">
        <v>0.003703703703703704</v>
      </c>
      <c r="U885" s="8" t="n">
        <v>0.00449074074074074</v>
      </c>
      <c r="V885" t="inlineStr">
        <is>
          <t>–</t>
        </is>
      </c>
      <c r="W885">
        <f>E885 + G885 + I885 + K885 + M885 + O885 + Q885 + S885</f>
        <v/>
      </c>
      <c r="X885" s="9">
        <f>W885 / 8</f>
        <v/>
      </c>
      <c r="Y885" s="9">
        <f>MAX(ABS(E885 - X885), ABS(G885 - X885), ABS(I885 - X885), ABS(K885 - X885), ABS(M885 - X885), ABS(O885 - X885), ABS(Q885 - X885), ABS(S885 - X885))</f>
        <v/>
      </c>
      <c r="Z885" s="8" t="n">
        <v>0.06980324074074074</v>
      </c>
    </row>
    <row r="886">
      <c r="A886" t="inlineStr">
        <is>
          <t>Hands, Simon (GBR)</t>
        </is>
      </c>
      <c r="B886" t="inlineStr">
        <is>
          <t>40-44</t>
        </is>
      </c>
      <c r="C886" t="inlineStr">
        <is>
          <t>2023 Birmingham</t>
        </is>
      </c>
      <c r="D886" t="inlineStr">
        <is>
          <t>HYROX</t>
        </is>
      </c>
      <c r="E886" s="8" t="n">
        <v>0.002557870370370371</v>
      </c>
      <c r="F886" s="8" t="n">
        <v>0.002974537037037037</v>
      </c>
      <c r="G886" s="8" t="n">
        <v>0.003587962962962963</v>
      </c>
      <c r="H886" s="8" t="n">
        <v>0.002349537037037037</v>
      </c>
      <c r="I886" s="8" t="n">
        <v>0.003842592592592593</v>
      </c>
      <c r="J886" s="8" t="n">
        <v>0.0040625</v>
      </c>
      <c r="K886" s="8" t="n">
        <v>0.004050925925925926</v>
      </c>
      <c r="L886" s="8" t="n">
        <v>0.00537037037037037</v>
      </c>
      <c r="M886" s="8" t="n">
        <v>0.004444444444444444</v>
      </c>
      <c r="N886" s="8" t="n">
        <v>0.003263888888888889</v>
      </c>
      <c r="O886" s="8" t="n">
        <v>0.004363425925925926</v>
      </c>
      <c r="P886" s="8" t="n">
        <v>0.00181712962962963</v>
      </c>
      <c r="Q886" s="8" t="n">
        <v>0.004097222222222223</v>
      </c>
      <c r="R886" s="8" t="n">
        <v>0.003622685185185185</v>
      </c>
      <c r="S886" s="8" t="n">
        <v>0.004907407407407407</v>
      </c>
      <c r="T886" s="8" t="n">
        <v>0.009328703703703704</v>
      </c>
      <c r="U886" s="8" t="n">
        <v>0.005266203703703703</v>
      </c>
      <c r="V886" t="inlineStr">
        <is>
          <t>–</t>
        </is>
      </c>
      <c r="W886">
        <f>E886 + G886 + I886 + K886 + M886 + O886 + Q886 + S886</f>
        <v/>
      </c>
      <c r="X886" s="9">
        <f>W886 / 8</f>
        <v/>
      </c>
      <c r="Y886" s="9">
        <f>MAX(ABS(E886 - X886), ABS(G886 - X886), ABS(I886 - X886), ABS(K886 - X886), ABS(M886 - X886), ABS(O886 - X886), ABS(Q886 - X886), ABS(S886 - X886))</f>
        <v/>
      </c>
      <c r="Z886" s="8" t="n">
        <v>0.06982638888888888</v>
      </c>
    </row>
    <row r="887">
      <c r="A887" t="inlineStr">
        <is>
          <t>Gilbert, Peter (GBR)</t>
        </is>
      </c>
      <c r="B887" t="inlineStr">
        <is>
          <t>55-59</t>
        </is>
      </c>
      <c r="C887" t="inlineStr">
        <is>
          <t>2023 Birmingham</t>
        </is>
      </c>
      <c r="D887" t="inlineStr">
        <is>
          <t>HYROX</t>
        </is>
      </c>
      <c r="E887" s="8" t="n">
        <v>0.002731481481481481</v>
      </c>
      <c r="F887" s="8" t="n">
        <v>0.003101851851851852</v>
      </c>
      <c r="G887" s="8" t="n">
        <v>0.003888888888888889</v>
      </c>
      <c r="H887" s="8" t="n">
        <v>0.002673611111111111</v>
      </c>
      <c r="I887" s="8" t="n">
        <v>0.00431712962962963</v>
      </c>
      <c r="J887" s="8" t="n">
        <v>0.004699074074074074</v>
      </c>
      <c r="K887" s="8" t="n">
        <v>0.004236111111111112</v>
      </c>
      <c r="L887" s="8" t="n">
        <v>0.004409722222222222</v>
      </c>
      <c r="M887" s="8" t="n">
        <v>0.004513888888888888</v>
      </c>
      <c r="N887" s="8" t="n">
        <v>0.003576388888888889</v>
      </c>
      <c r="O887" s="8" t="n">
        <v>0.004479166666666667</v>
      </c>
      <c r="P887" s="8" t="n">
        <v>0.002118055555555556</v>
      </c>
      <c r="Q887" s="8" t="n">
        <v>0.004502314814814815</v>
      </c>
      <c r="R887" s="8" t="n">
        <v>0.003958333333333334</v>
      </c>
      <c r="S887" s="8" t="n">
        <v>0.005775462962962963</v>
      </c>
      <c r="T887" s="8" t="n">
        <v>0.00587962962962963</v>
      </c>
      <c r="U887" s="8" t="n">
        <v>0.005092592592592593</v>
      </c>
      <c r="V887" t="inlineStr">
        <is>
          <t>–</t>
        </is>
      </c>
      <c r="W887">
        <f>E887 + G887 + I887 + K887 + M887 + O887 + Q887 + S887</f>
        <v/>
      </c>
      <c r="X887" s="9">
        <f>W887 / 8</f>
        <v/>
      </c>
      <c r="Y887" s="9">
        <f>MAX(ABS(E887 - X887), ABS(G887 - X887), ABS(I887 - X887), ABS(K887 - X887), ABS(M887 - X887), ABS(O887 - X887), ABS(Q887 - X887), ABS(S887 - X887))</f>
        <v/>
      </c>
      <c r="Z887" s="8" t="n">
        <v>0.06986111111111111</v>
      </c>
    </row>
    <row r="888">
      <c r="A888" t="inlineStr">
        <is>
          <t>Wall, Greg (GBR)</t>
        </is>
      </c>
      <c r="B888" t="inlineStr">
        <is>
          <t>40-44</t>
        </is>
      </c>
      <c r="C888" t="inlineStr">
        <is>
          <t>2023 Birmingham</t>
        </is>
      </c>
      <c r="D888" t="inlineStr">
        <is>
          <t>HYROX</t>
        </is>
      </c>
      <c r="E888" s="8" t="n">
        <v>0.002430555555555556</v>
      </c>
      <c r="F888" s="8" t="n">
        <v>0.003206018518518519</v>
      </c>
      <c r="G888" s="8" t="n">
        <v>0.006458333333333333</v>
      </c>
      <c r="H888" s="8" t="n">
        <v>0.00244212962962963</v>
      </c>
      <c r="I888" s="8" t="n">
        <v>0.006597222222222222</v>
      </c>
      <c r="J888" s="8" t="n">
        <v>0.005358796296296296</v>
      </c>
      <c r="K888" s="8" t="n">
        <v>0.003402777777777778</v>
      </c>
      <c r="L888" s="8" t="n">
        <v>0.004375</v>
      </c>
      <c r="M888" s="8" t="n">
        <v>0.003564814814814815</v>
      </c>
      <c r="N888" s="8" t="n">
        <v>0.003518518518518518</v>
      </c>
      <c r="O888" s="8" t="n">
        <v>0.003553240740740741</v>
      </c>
      <c r="P888" s="8" t="n">
        <v>0.002037037037037037</v>
      </c>
      <c r="Q888" s="8" t="n">
        <v>0.003599537037037037</v>
      </c>
      <c r="R888" s="8" t="n">
        <v>0.004212962962962963</v>
      </c>
      <c r="S888" s="8" t="n">
        <v>0.004212962962962963</v>
      </c>
      <c r="T888" s="8" t="n">
        <v>0.005590277777777777</v>
      </c>
      <c r="U888" s="8" t="n">
        <v>0.005486111111111111</v>
      </c>
      <c r="V888" t="inlineStr">
        <is>
          <t>14 Minutes</t>
        </is>
      </c>
      <c r="W888">
        <f>E888 + G888 + I888 + K888 + M888 + O888 + Q888 + S888</f>
        <v/>
      </c>
      <c r="X888" s="9">
        <f>W888 / 8</f>
        <v/>
      </c>
      <c r="Y888" s="9">
        <f>MAX(ABS(E888 - X888), ABS(G888 - X888), ABS(I888 - X888), ABS(K888 - X888), ABS(M888 - X888), ABS(O888 - X888), ABS(Q888 - X888), ABS(S888 - X888))</f>
        <v/>
      </c>
      <c r="Z888" s="8" t="n">
        <v>0.0699537037037037</v>
      </c>
    </row>
    <row r="889">
      <c r="A889" t="inlineStr">
        <is>
          <t>Stocker, Mark (GBR)</t>
        </is>
      </c>
      <c r="B889" t="inlineStr">
        <is>
          <t>50-54</t>
        </is>
      </c>
      <c r="C889" t="inlineStr">
        <is>
          <t>2023 Birmingham</t>
        </is>
      </c>
      <c r="D889" t="inlineStr">
        <is>
          <t>HYROX</t>
        </is>
      </c>
      <c r="E889" s="8" t="n">
        <v>0.002592592592592593</v>
      </c>
      <c r="F889" s="8" t="n">
        <v>0.003043981481481481</v>
      </c>
      <c r="G889" s="8" t="n">
        <v>0.003680555555555555</v>
      </c>
      <c r="H889" s="8" t="n">
        <v>0.00306712962962963</v>
      </c>
      <c r="I889" s="8" t="n">
        <v>0.004074074074074074</v>
      </c>
      <c r="J889" s="8" t="n">
        <v>0.00431712962962963</v>
      </c>
      <c r="K889" s="8" t="n">
        <v>0.004027777777777778</v>
      </c>
      <c r="L889" s="8" t="n">
        <v>0.00449074074074074</v>
      </c>
      <c r="M889" s="8" t="n">
        <v>0.004351851851851852</v>
      </c>
      <c r="N889" s="8" t="n">
        <v>0.0034375</v>
      </c>
      <c r="O889" s="8" t="n">
        <v>0.004120370370370371</v>
      </c>
      <c r="P889" s="8" t="n">
        <v>0.001469907407407407</v>
      </c>
      <c r="Q889" s="8" t="n">
        <v>0.004189814814814815</v>
      </c>
      <c r="R889" s="8" t="n">
        <v>0.004606481481481481</v>
      </c>
      <c r="S889" s="8" t="n">
        <v>0.005081018518518519</v>
      </c>
      <c r="T889" s="8" t="n">
        <v>0.007314814814814815</v>
      </c>
      <c r="U889" s="8" t="n">
        <v>0.00619212962962963</v>
      </c>
      <c r="V889" t="inlineStr">
        <is>
          <t>–</t>
        </is>
      </c>
      <c r="W889">
        <f>E889 + G889 + I889 + K889 + M889 + O889 + Q889 + S889</f>
        <v/>
      </c>
      <c r="X889" s="9">
        <f>W889 / 8</f>
        <v/>
      </c>
      <c r="Y889" s="9">
        <f>MAX(ABS(E889 - X889), ABS(G889 - X889), ABS(I889 - X889), ABS(K889 - X889), ABS(M889 - X889), ABS(O889 - X889), ABS(Q889 - X889), ABS(S889 - X889))</f>
        <v/>
      </c>
      <c r="Z889" s="8" t="n">
        <v>0.0699537037037037</v>
      </c>
    </row>
    <row r="890">
      <c r="A890" t="inlineStr">
        <is>
          <t>Earnshaw, Guy (GBR)</t>
        </is>
      </c>
      <c r="B890" t="inlineStr">
        <is>
          <t>35-39</t>
        </is>
      </c>
      <c r="C890" t="inlineStr">
        <is>
          <t>2023 Birmingham</t>
        </is>
      </c>
      <c r="D890" t="inlineStr">
        <is>
          <t>HYROX</t>
        </is>
      </c>
      <c r="E890" s="8" t="n">
        <v>0.002731481481481481</v>
      </c>
      <c r="F890" s="8" t="n">
        <v>0.003194444444444445</v>
      </c>
      <c r="G890" s="8" t="n">
        <v>0.003865740740740741</v>
      </c>
      <c r="H890" s="8" t="n">
        <v>0.00318287037037037</v>
      </c>
      <c r="I890" s="8" t="n">
        <v>0.00400462962962963</v>
      </c>
      <c r="J890" s="8" t="n">
        <v>0.004652777777777777</v>
      </c>
      <c r="K890" s="8" t="n">
        <v>0.004224537037037037</v>
      </c>
      <c r="L890" s="8" t="n">
        <v>0.003449074074074074</v>
      </c>
      <c r="M890" s="8" t="n">
        <v>0.004375</v>
      </c>
      <c r="N890" s="8" t="n">
        <v>0.003402777777777778</v>
      </c>
      <c r="O890" s="8" t="n">
        <v>0.004201388888888889</v>
      </c>
      <c r="P890" s="8" t="n">
        <v>0.0015625</v>
      </c>
      <c r="Q890" s="8" t="n">
        <v>0.004155092592592592</v>
      </c>
      <c r="R890" s="8" t="n">
        <v>0.004664351851851852</v>
      </c>
      <c r="S890" s="8" t="n">
        <v>0.005381944444444444</v>
      </c>
      <c r="T890" s="8" t="n">
        <v>0.008460648148148148</v>
      </c>
      <c r="U890" s="8" t="n">
        <v>0.004560185185185185</v>
      </c>
      <c r="V890" t="inlineStr">
        <is>
          <t>–</t>
        </is>
      </c>
      <c r="W890">
        <f>E890 + G890 + I890 + K890 + M890 + O890 + Q890 + S890</f>
        <v/>
      </c>
      <c r="X890" s="9">
        <f>W890 / 8</f>
        <v/>
      </c>
      <c r="Y890" s="9">
        <f>MAX(ABS(E890 - X890), ABS(G890 - X890), ABS(I890 - X890), ABS(K890 - X890), ABS(M890 - X890), ABS(O890 - X890), ABS(Q890 - X890), ABS(S890 - X890))</f>
        <v/>
      </c>
      <c r="Z890" s="8" t="n">
        <v>0.06998842592592593</v>
      </c>
    </row>
    <row r="891">
      <c r="A891" t="inlineStr">
        <is>
          <t>Lumsden, Gary (GBR)</t>
        </is>
      </c>
      <c r="B891" t="inlineStr">
        <is>
          <t>50-54</t>
        </is>
      </c>
      <c r="C891" t="inlineStr">
        <is>
          <t>2023 Birmingham</t>
        </is>
      </c>
      <c r="D891" t="inlineStr">
        <is>
          <t>HYROX</t>
        </is>
      </c>
      <c r="E891" s="8" t="n">
        <v>0.002858796296296296</v>
      </c>
      <c r="F891" s="8" t="n">
        <v>0.002939814814814815</v>
      </c>
      <c r="G891" s="8" t="n">
        <v>0.003599537037037037</v>
      </c>
      <c r="H891" s="8" t="n">
        <v>0.002847222222222222</v>
      </c>
      <c r="I891" s="8" t="n">
        <v>0.004270833333333333</v>
      </c>
      <c r="J891" s="8" t="n">
        <v>0.005810185185185186</v>
      </c>
      <c r="K891" s="8" t="n">
        <v>0.004039351851851852</v>
      </c>
      <c r="L891" s="8" t="n">
        <v>0.005104166666666667</v>
      </c>
      <c r="M891" s="8" t="n">
        <v>0.004050925925925926</v>
      </c>
      <c r="N891" s="8" t="n">
        <v>0.00349537037037037</v>
      </c>
      <c r="O891" s="8" t="n">
        <v>0.003958333333333334</v>
      </c>
      <c r="P891" s="8" t="n">
        <v>0.001377314814814815</v>
      </c>
      <c r="Q891" s="8" t="n">
        <v>0.004155092592592592</v>
      </c>
      <c r="R891" s="8" t="n">
        <v>0.005081018518518519</v>
      </c>
      <c r="S891" s="8" t="n">
        <v>0.004652777777777777</v>
      </c>
      <c r="T891" s="8" t="n">
        <v>0.007152777777777778</v>
      </c>
      <c r="U891" s="8" t="n">
        <v>0.004733796296296297</v>
      </c>
      <c r="V891" t="inlineStr">
        <is>
          <t>–</t>
        </is>
      </c>
      <c r="W891">
        <f>E891 + G891 + I891 + K891 + M891 + O891 + Q891 + S891</f>
        <v/>
      </c>
      <c r="X891" s="9">
        <f>W891 / 8</f>
        <v/>
      </c>
      <c r="Y891" s="9">
        <f>MAX(ABS(E891 - X891), ABS(G891 - X891), ABS(I891 - X891), ABS(K891 - X891), ABS(M891 - X891), ABS(O891 - X891), ABS(Q891 - X891), ABS(S891 - X891))</f>
        <v/>
      </c>
      <c r="Z891" s="8" t="n">
        <v>0.07000000000000001</v>
      </c>
    </row>
    <row r="892">
      <c r="A892" t="inlineStr">
        <is>
          <t>Burns, John (GBR)</t>
        </is>
      </c>
      <c r="B892" t="inlineStr">
        <is>
          <t>45-49</t>
        </is>
      </c>
      <c r="C892" t="inlineStr">
        <is>
          <t>2023 Birmingham</t>
        </is>
      </c>
      <c r="D892" t="inlineStr">
        <is>
          <t>HYROX</t>
        </is>
      </c>
      <c r="E892" s="8" t="n">
        <v>0.002905092592592593</v>
      </c>
      <c r="F892" s="8" t="n">
        <v>0.003159722222222222</v>
      </c>
      <c r="G892" s="8" t="n">
        <v>0.003854166666666667</v>
      </c>
      <c r="H892" s="8" t="n">
        <v>0.002569444444444445</v>
      </c>
      <c r="I892" s="8" t="n">
        <v>0.004537037037037037</v>
      </c>
      <c r="J892" s="8" t="n">
        <v>0.005289351851851852</v>
      </c>
      <c r="K892" s="8" t="n">
        <v>0.004814814814814815</v>
      </c>
      <c r="L892" s="8" t="n">
        <v>0.004108796296296296</v>
      </c>
      <c r="M892" s="8" t="n">
        <v>0.005185185185185185</v>
      </c>
      <c r="N892" s="8" t="n">
        <v>0.003634259259259259</v>
      </c>
      <c r="O892" s="8" t="n">
        <v>0.004525462962962963</v>
      </c>
      <c r="P892" s="8" t="n">
        <v>0.001435185185185185</v>
      </c>
      <c r="Q892" s="8" t="n">
        <v>0.004421296296296296</v>
      </c>
      <c r="R892" s="8" t="n">
        <v>0.004756944444444445</v>
      </c>
      <c r="S892" s="8" t="n">
        <v>0.004837962962962963</v>
      </c>
      <c r="T892" s="8" t="n">
        <v>0.00537037037037037</v>
      </c>
      <c r="U892" s="8" t="n">
        <v>0.004791666666666666</v>
      </c>
      <c r="V892" t="inlineStr">
        <is>
          <t>–</t>
        </is>
      </c>
      <c r="W892">
        <f>E892 + G892 + I892 + K892 + M892 + O892 + Q892 + S892</f>
        <v/>
      </c>
      <c r="X892" s="9">
        <f>W892 / 8</f>
        <v/>
      </c>
      <c r="Y892" s="9">
        <f>MAX(ABS(E892 - X892), ABS(G892 - X892), ABS(I892 - X892), ABS(K892 - X892), ABS(M892 - X892), ABS(O892 - X892), ABS(Q892 - X892), ABS(S892 - X892))</f>
        <v/>
      </c>
      <c r="Z892" s="8" t="n">
        <v>0.0700925925925926</v>
      </c>
    </row>
    <row r="893">
      <c r="A893" t="inlineStr">
        <is>
          <t>Lantsbery, Nick (GBR)</t>
        </is>
      </c>
      <c r="B893" t="inlineStr">
        <is>
          <t>50-54</t>
        </is>
      </c>
      <c r="C893" t="inlineStr">
        <is>
          <t>2023 Birmingham</t>
        </is>
      </c>
      <c r="D893" t="inlineStr">
        <is>
          <t>HYROX</t>
        </is>
      </c>
      <c r="E893" s="8" t="n">
        <v>0.002743055555555555</v>
      </c>
      <c r="F893" s="8" t="n">
        <v>0.003113425925925926</v>
      </c>
      <c r="G893" s="8" t="n">
        <v>0.003518518518518518</v>
      </c>
      <c r="H893" s="8" t="n">
        <v>0.002534722222222222</v>
      </c>
      <c r="I893" s="8" t="n">
        <v>0.00369212962962963</v>
      </c>
      <c r="J893" s="8" t="n">
        <v>0.005474537037037037</v>
      </c>
      <c r="K893" s="8" t="n">
        <v>0.003831018518518518</v>
      </c>
      <c r="L893" s="8" t="n">
        <v>0.003599537037037037</v>
      </c>
      <c r="M893" s="8" t="n">
        <v>0.003738425925925926</v>
      </c>
      <c r="N893" s="8" t="n">
        <v>0.003298611111111111</v>
      </c>
      <c r="O893" s="8" t="n">
        <v>0.003923611111111111</v>
      </c>
      <c r="P893" s="8" t="n">
        <v>0.002337962962962963</v>
      </c>
      <c r="Q893" s="8" t="n">
        <v>0.004178240740740741</v>
      </c>
      <c r="R893" s="8" t="n">
        <v>0.004791666666666666</v>
      </c>
      <c r="S893" s="8" t="n">
        <v>0.004826388888888889</v>
      </c>
      <c r="T893" s="8" t="n">
        <v>0.01008101851851852</v>
      </c>
      <c r="U893" s="8" t="n">
        <v>0.004606481481481481</v>
      </c>
      <c r="V893" t="inlineStr">
        <is>
          <t>–</t>
        </is>
      </c>
      <c r="W893">
        <f>E893 + G893 + I893 + K893 + M893 + O893 + Q893 + S893</f>
        <v/>
      </c>
      <c r="X893" s="9">
        <f>W893 / 8</f>
        <v/>
      </c>
      <c r="Y893" s="9">
        <f>MAX(ABS(E893 - X893), ABS(G893 - X893), ABS(I893 - X893), ABS(K893 - X893), ABS(M893 - X893), ABS(O893 - X893), ABS(Q893 - X893), ABS(S893 - X893))</f>
        <v/>
      </c>
      <c r="Z893" s="8" t="n">
        <v>0.07018518518518518</v>
      </c>
    </row>
    <row r="894">
      <c r="A894" t="inlineStr">
        <is>
          <t>Wicks, Ben (GBR)</t>
        </is>
      </c>
      <c r="B894" t="inlineStr">
        <is>
          <t>30-34</t>
        </is>
      </c>
      <c r="C894" t="inlineStr">
        <is>
          <t>2023 Birmingham</t>
        </is>
      </c>
      <c r="D894" t="inlineStr">
        <is>
          <t>HYROX</t>
        </is>
      </c>
      <c r="E894" s="8" t="n">
        <v>0.002962962962962963</v>
      </c>
      <c r="F894" s="8" t="n">
        <v>0.003229166666666667</v>
      </c>
      <c r="G894" s="8" t="n">
        <v>0.004189814814814815</v>
      </c>
      <c r="H894" s="8" t="n">
        <v>0.002407407407407408</v>
      </c>
      <c r="I894" s="8" t="n">
        <v>0.004074074074074074</v>
      </c>
      <c r="J894" s="8" t="n">
        <v>0.003252314814814815</v>
      </c>
      <c r="K894" s="8" t="n">
        <v>0.00443287037037037</v>
      </c>
      <c r="L894" s="8" t="n">
        <v>0.004456018518518519</v>
      </c>
      <c r="M894" s="8" t="n">
        <v>0.005798611111111111</v>
      </c>
      <c r="N894" s="8" t="n">
        <v>0.004212962962962963</v>
      </c>
      <c r="O894" s="8" t="n">
        <v>0.006134259259259259</v>
      </c>
      <c r="P894" s="8" t="n">
        <v>0.002407407407407408</v>
      </c>
      <c r="Q894" s="8" t="n">
        <v>0.004861111111111111</v>
      </c>
      <c r="R894" s="8" t="n">
        <v>0.003483796296296296</v>
      </c>
      <c r="S894" s="8" t="n">
        <v>0.00568287037037037</v>
      </c>
      <c r="T894" s="8" t="n">
        <v>0.004143518518518519</v>
      </c>
      <c r="U894" s="8" t="n">
        <v>0.004537037037037037</v>
      </c>
      <c r="V894" t="inlineStr">
        <is>
          <t>–</t>
        </is>
      </c>
      <c r="W894">
        <f>E894 + G894 + I894 + K894 + M894 + O894 + Q894 + S894</f>
        <v/>
      </c>
      <c r="X894" s="9">
        <f>W894 / 8</f>
        <v/>
      </c>
      <c r="Y894" s="9">
        <f>MAX(ABS(E894 - X894), ABS(G894 - X894), ABS(I894 - X894), ABS(K894 - X894), ABS(M894 - X894), ABS(O894 - X894), ABS(Q894 - X894), ABS(S894 - X894))</f>
        <v/>
      </c>
      <c r="Z894" s="8" t="n">
        <v>0.07019675925925926</v>
      </c>
    </row>
    <row r="895">
      <c r="A895" t="inlineStr">
        <is>
          <t>Hackett, Simon (GBR)</t>
        </is>
      </c>
      <c r="B895" t="inlineStr">
        <is>
          <t>40-44</t>
        </is>
      </c>
      <c r="C895" t="inlineStr">
        <is>
          <t>2023 Birmingham</t>
        </is>
      </c>
      <c r="D895" t="inlineStr">
        <is>
          <t>HYROX</t>
        </is>
      </c>
      <c r="E895" s="8" t="n">
        <v>0.002881944444444444</v>
      </c>
      <c r="F895" s="8" t="n">
        <v>0.003275462962962963</v>
      </c>
      <c r="G895" s="8" t="n">
        <v>0.003865740740740741</v>
      </c>
      <c r="H895" s="8" t="n">
        <v>0.002858796296296296</v>
      </c>
      <c r="I895" s="8" t="n">
        <v>0.0040625</v>
      </c>
      <c r="J895" s="8" t="n">
        <v>0.004155092592592592</v>
      </c>
      <c r="K895" s="8" t="n">
        <v>0.007013888888888889</v>
      </c>
      <c r="L895" s="8" t="n">
        <v>0.004212962962962963</v>
      </c>
      <c r="M895" s="8" t="n">
        <v>0.004212962962962963</v>
      </c>
      <c r="N895" s="8" t="n">
        <v>0.003483796296296296</v>
      </c>
      <c r="O895" s="8" t="n">
        <v>0.004085648148148148</v>
      </c>
      <c r="P895" s="8" t="n">
        <v>0.001226851851851852</v>
      </c>
      <c r="Q895" s="8" t="n">
        <v>0.004201388888888889</v>
      </c>
      <c r="R895" s="8" t="n">
        <v>0.003842592592592593</v>
      </c>
      <c r="S895" s="8" t="n">
        <v>0.004988425925925926</v>
      </c>
      <c r="T895" s="8" t="n">
        <v>0.005474537037037037</v>
      </c>
      <c r="U895" s="8" t="n">
        <v>0.006481481481481481</v>
      </c>
      <c r="V895" t="inlineStr">
        <is>
          <t>7 Minutes</t>
        </is>
      </c>
      <c r="W895">
        <f>E895 + G895 + I895 + K895 + M895 + O895 + Q895 + S895</f>
        <v/>
      </c>
      <c r="X895" s="9">
        <f>W895 / 8</f>
        <v/>
      </c>
      <c r="Y895" s="9">
        <f>MAX(ABS(E895 - X895), ABS(G895 - X895), ABS(I895 - X895), ABS(K895 - X895), ABS(M895 - X895), ABS(O895 - X895), ABS(Q895 - X895), ABS(S895 - X895))</f>
        <v/>
      </c>
      <c r="Z895" s="8" t="n">
        <v>0.07021990740740741</v>
      </c>
    </row>
    <row r="896">
      <c r="A896" t="inlineStr">
        <is>
          <t>Emmott-Mangnall, Chris (GBR)</t>
        </is>
      </c>
      <c r="B896" t="inlineStr">
        <is>
          <t>40-44</t>
        </is>
      </c>
      <c r="C896" t="inlineStr">
        <is>
          <t>2023 Birmingham</t>
        </is>
      </c>
      <c r="D896" t="inlineStr">
        <is>
          <t>HYROX</t>
        </is>
      </c>
      <c r="E896" s="8" t="n">
        <v>0.002986111111111111</v>
      </c>
      <c r="F896" s="8" t="n">
        <v>0.003113425925925926</v>
      </c>
      <c r="G896" s="8" t="n">
        <v>0.004513888888888888</v>
      </c>
      <c r="H896" s="8" t="n">
        <v>0.003368055555555556</v>
      </c>
      <c r="I896" s="8" t="n">
        <v>0.004907407407407407</v>
      </c>
      <c r="J896" s="8" t="n">
        <v>0.004351851851851852</v>
      </c>
      <c r="K896" s="8" t="n">
        <v>0.004537037037037037</v>
      </c>
      <c r="L896" s="8" t="n">
        <v>0.005185185185185185</v>
      </c>
      <c r="M896" s="8" t="n">
        <v>0.004398148148148148</v>
      </c>
      <c r="N896" s="8" t="n">
        <v>0.003888888888888889</v>
      </c>
      <c r="O896" s="8" t="n">
        <v>0.004282407407407408</v>
      </c>
      <c r="P896" s="8" t="n">
        <v>0.001412037037037037</v>
      </c>
      <c r="Q896" s="8" t="n">
        <v>0.004282407407407408</v>
      </c>
      <c r="R896" s="8" t="n">
        <v>0.003321759259259259</v>
      </c>
      <c r="S896" s="8" t="n">
        <v>0.004918981481481482</v>
      </c>
      <c r="T896" s="8" t="n">
        <v>0.005833333333333334</v>
      </c>
      <c r="U896" s="8" t="n">
        <v>0.005046296296296296</v>
      </c>
      <c r="V896" t="inlineStr">
        <is>
          <t>–</t>
        </is>
      </c>
      <c r="W896">
        <f>E896 + G896 + I896 + K896 + M896 + O896 + Q896 + S896</f>
        <v/>
      </c>
      <c r="X896" s="9">
        <f>W896 / 8</f>
        <v/>
      </c>
      <c r="Y896" s="9">
        <f>MAX(ABS(E896 - X896), ABS(G896 - X896), ABS(I896 - X896), ABS(K896 - X896), ABS(M896 - X896), ABS(O896 - X896), ABS(Q896 - X896), ABS(S896 - X896))</f>
        <v/>
      </c>
      <c r="Z896" s="8" t="n">
        <v>0.07026620370370371</v>
      </c>
    </row>
    <row r="897">
      <c r="A897" t="inlineStr">
        <is>
          <t>Lapsins, Uldis (GBR)</t>
        </is>
      </c>
      <c r="B897" t="inlineStr">
        <is>
          <t>45-49</t>
        </is>
      </c>
      <c r="C897" t="inlineStr">
        <is>
          <t>2023 Birmingham</t>
        </is>
      </c>
      <c r="D897" t="inlineStr">
        <is>
          <t>HYROX</t>
        </is>
      </c>
      <c r="E897" s="8" t="n">
        <v>0.004375</v>
      </c>
      <c r="F897" s="8" t="n">
        <v>0.003113425925925926</v>
      </c>
      <c r="G897" s="8" t="n">
        <v>0.003935185185185185</v>
      </c>
      <c r="H897" s="8" t="n">
        <v>0.002488425925925926</v>
      </c>
      <c r="I897" s="8" t="n">
        <v>0.004085648148148148</v>
      </c>
      <c r="J897" s="8" t="n">
        <v>0.003831018518518518</v>
      </c>
      <c r="K897" s="8" t="n">
        <v>0.004189814814814815</v>
      </c>
      <c r="L897" s="8" t="n">
        <v>0.005046296296296296</v>
      </c>
      <c r="M897" s="8" t="n">
        <v>0.004386574074074074</v>
      </c>
      <c r="N897" s="8" t="n">
        <v>0.003472222222222222</v>
      </c>
      <c r="O897" s="8" t="n">
        <v>0.004328703703703704</v>
      </c>
      <c r="P897" s="8" t="n">
        <v>0.001597222222222222</v>
      </c>
      <c r="Q897" s="8" t="n">
        <v>0.00443287037037037</v>
      </c>
      <c r="R897" s="8" t="n">
        <v>0.005543981481481481</v>
      </c>
      <c r="S897" s="8" t="n">
        <v>0.005787037037037037</v>
      </c>
      <c r="T897" s="8" t="n">
        <v>0.005381944444444444</v>
      </c>
      <c r="U897" s="8" t="n">
        <v>0.004409722222222222</v>
      </c>
      <c r="V897" t="inlineStr">
        <is>
          <t>–</t>
        </is>
      </c>
      <c r="W897">
        <f>E897 + G897 + I897 + K897 + M897 + O897 + Q897 + S897</f>
        <v/>
      </c>
      <c r="X897" s="9">
        <f>W897 / 8</f>
        <v/>
      </c>
      <c r="Y897" s="9">
        <f>MAX(ABS(E897 - X897), ABS(G897 - X897), ABS(I897 - X897), ABS(K897 - X897), ABS(M897 - X897), ABS(O897 - X897), ABS(Q897 - X897), ABS(S897 - X897))</f>
        <v/>
      </c>
      <c r="Z897" s="8" t="n">
        <v>0.07030092592592592</v>
      </c>
    </row>
    <row r="898">
      <c r="A898" t="inlineStr">
        <is>
          <t>Nevin, Michael (GBR)</t>
        </is>
      </c>
      <c r="B898" t="inlineStr">
        <is>
          <t>25-29</t>
        </is>
      </c>
      <c r="C898" t="inlineStr">
        <is>
          <t>2023 Birmingham</t>
        </is>
      </c>
      <c r="D898" t="inlineStr">
        <is>
          <t>HYROX</t>
        </is>
      </c>
      <c r="E898" s="8" t="n">
        <v>0.002696759259259259</v>
      </c>
      <c r="F898" s="8" t="n">
        <v>0.003310185185185185</v>
      </c>
      <c r="G898" s="8" t="n">
        <v>0.003738425925925926</v>
      </c>
      <c r="H898" s="8" t="n">
        <v>0.003101851851851852</v>
      </c>
      <c r="I898" s="8" t="n">
        <v>0.004178240740740741</v>
      </c>
      <c r="J898" s="8" t="n">
        <v>0.005451388888888889</v>
      </c>
      <c r="K898" s="8" t="n">
        <v>0.004212962962962963</v>
      </c>
      <c r="L898" s="8" t="n">
        <v>0.004861111111111111</v>
      </c>
      <c r="M898" s="8" t="n">
        <v>0.00431712962962963</v>
      </c>
      <c r="N898" s="8" t="n">
        <v>0.003703703703703704</v>
      </c>
      <c r="O898" s="8" t="n">
        <v>0.004548611111111111</v>
      </c>
      <c r="P898" s="8" t="n">
        <v>0.002060185185185185</v>
      </c>
      <c r="Q898" s="8" t="n">
        <v>0.004918981481481482</v>
      </c>
      <c r="R898" s="8" t="n">
        <v>0.003587962962962963</v>
      </c>
      <c r="S898" s="8" t="n">
        <v>0.005752314814814815</v>
      </c>
      <c r="T898" s="8" t="n">
        <v>0.005694444444444445</v>
      </c>
      <c r="U898" s="8" t="n">
        <v>0.004328703703703704</v>
      </c>
      <c r="V898" t="inlineStr">
        <is>
          <t>–</t>
        </is>
      </c>
      <c r="W898">
        <f>E898 + G898 + I898 + K898 + M898 + O898 + Q898 + S898</f>
        <v/>
      </c>
      <c r="X898" s="9">
        <f>W898 / 8</f>
        <v/>
      </c>
      <c r="Y898" s="9">
        <f>MAX(ABS(E898 - X898), ABS(G898 - X898), ABS(I898 - X898), ABS(K898 - X898), ABS(M898 - X898), ABS(O898 - X898), ABS(Q898 - X898), ABS(S898 - X898))</f>
        <v/>
      </c>
      <c r="Z898" s="8" t="n">
        <v>0.07037037037037037</v>
      </c>
    </row>
    <row r="899">
      <c r="A899" t="inlineStr">
        <is>
          <t>Johnson, Daryl (GBR)</t>
        </is>
      </c>
      <c r="B899" t="inlineStr">
        <is>
          <t>25-29</t>
        </is>
      </c>
      <c r="C899" t="inlineStr">
        <is>
          <t>2023 Birmingham</t>
        </is>
      </c>
      <c r="D899" t="inlineStr">
        <is>
          <t>HYROX</t>
        </is>
      </c>
      <c r="E899" s="8" t="n">
        <v>0.002650462962962963</v>
      </c>
      <c r="F899" s="8" t="n">
        <v>0.003020833333333333</v>
      </c>
      <c r="G899" s="8" t="n">
        <v>0.003842592592592593</v>
      </c>
      <c r="H899" s="8" t="n">
        <v>0.003599537037037037</v>
      </c>
      <c r="I899" s="8" t="n">
        <v>0.004675925925925926</v>
      </c>
      <c r="J899" s="8" t="n">
        <v>0.004618055555555556</v>
      </c>
      <c r="K899" s="8" t="n">
        <v>0.004039351851851852</v>
      </c>
      <c r="L899" s="8" t="n">
        <v>0.003391203703703704</v>
      </c>
      <c r="M899" s="8" t="n">
        <v>0.004027777777777778</v>
      </c>
      <c r="N899" s="8" t="n">
        <v>0.00349537037037037</v>
      </c>
      <c r="O899" s="8" t="n">
        <v>0.003935185185185185</v>
      </c>
      <c r="P899" s="8" t="n">
        <v>0.002222222222222222</v>
      </c>
      <c r="Q899" s="8" t="n">
        <v>0.004039351851851852</v>
      </c>
      <c r="R899" s="8" t="n">
        <v>0.004525462962962963</v>
      </c>
      <c r="S899" s="8" t="n">
        <v>0.004664351851851852</v>
      </c>
      <c r="T899" s="8" t="n">
        <v>0.007662037037037037</v>
      </c>
      <c r="U899" s="8" t="n">
        <v>0.006064814814814815</v>
      </c>
      <c r="V899" t="inlineStr">
        <is>
          <t>–</t>
        </is>
      </c>
      <c r="W899">
        <f>E899 + G899 + I899 + K899 + M899 + O899 + Q899 + S899</f>
        <v/>
      </c>
      <c r="X899" s="9">
        <f>W899 / 8</f>
        <v/>
      </c>
      <c r="Y899" s="9">
        <f>MAX(ABS(E899 - X899), ABS(G899 - X899), ABS(I899 - X899), ABS(K899 - X899), ABS(M899 - X899), ABS(O899 - X899), ABS(Q899 - X899), ABS(S899 - X899))</f>
        <v/>
      </c>
      <c r="Z899" s="8" t="n">
        <v>0.07037037037037037</v>
      </c>
    </row>
    <row r="900">
      <c r="A900" t="inlineStr">
        <is>
          <t>Knight, Russell (GBR)</t>
        </is>
      </c>
      <c r="B900" t="inlineStr">
        <is>
          <t>45-49</t>
        </is>
      </c>
      <c r="C900" t="inlineStr">
        <is>
          <t>2023 Birmingham</t>
        </is>
      </c>
      <c r="D900" t="inlineStr">
        <is>
          <t>HYROX</t>
        </is>
      </c>
      <c r="E900" s="8" t="n">
        <v>0.003194444444444445</v>
      </c>
      <c r="F900" s="8" t="n">
        <v>0.003136574074074074</v>
      </c>
      <c r="G900" s="8" t="n">
        <v>0.004664351851851852</v>
      </c>
      <c r="H900" s="8" t="n">
        <v>0.002118055555555556</v>
      </c>
      <c r="I900" s="8" t="n">
        <v>0.004282407407407408</v>
      </c>
      <c r="J900" s="8" t="n">
        <v>0.00431712962962963</v>
      </c>
      <c r="K900" s="8" t="n">
        <v>0.004421296296296296</v>
      </c>
      <c r="L900" s="8" t="n">
        <v>0.005844907407407407</v>
      </c>
      <c r="M900" s="8" t="n">
        <v>0.004641203703703704</v>
      </c>
      <c r="N900" s="8" t="n">
        <v>0.003599537037037037</v>
      </c>
      <c r="O900" s="8" t="n">
        <v>0.00449074074074074</v>
      </c>
      <c r="P900" s="8" t="n">
        <v>0.00150462962962963</v>
      </c>
      <c r="Q900" s="8" t="n">
        <v>0.004594907407407408</v>
      </c>
      <c r="R900" s="8" t="n">
        <v>0.004641203703703704</v>
      </c>
      <c r="S900" s="8" t="n">
        <v>0.005196759259259259</v>
      </c>
      <c r="T900" s="8" t="n">
        <v>0.005289351851851852</v>
      </c>
      <c r="U900" s="8" t="n">
        <v>0.004583333333333333</v>
      </c>
      <c r="V900" t="inlineStr">
        <is>
          <t>–</t>
        </is>
      </c>
      <c r="W900">
        <f>E900 + G900 + I900 + K900 + M900 + O900 + Q900 + S900</f>
        <v/>
      </c>
      <c r="X900" s="9">
        <f>W900 / 8</f>
        <v/>
      </c>
      <c r="Y900" s="9">
        <f>MAX(ABS(E900 - X900), ABS(G900 - X900), ABS(I900 - X900), ABS(K900 - X900), ABS(M900 - X900), ABS(O900 - X900), ABS(Q900 - X900), ABS(S900 - X900))</f>
        <v/>
      </c>
      <c r="Z900" s="8" t="n">
        <v>0.07041666666666667</v>
      </c>
    </row>
    <row r="901">
      <c r="A901" t="inlineStr">
        <is>
          <t>Yates, Adam (GBR)</t>
        </is>
      </c>
      <c r="B901" t="inlineStr">
        <is>
          <t>35-39</t>
        </is>
      </c>
      <c r="C901" t="inlineStr">
        <is>
          <t>2023 Birmingham</t>
        </is>
      </c>
      <c r="D901" t="inlineStr">
        <is>
          <t>HYROX</t>
        </is>
      </c>
      <c r="E901" s="8" t="n">
        <v>0.003298611111111111</v>
      </c>
      <c r="F901" s="8" t="n">
        <v>0.003645833333333333</v>
      </c>
      <c r="G901" s="8" t="n">
        <v>0.004189814814814815</v>
      </c>
      <c r="H901" s="8" t="n">
        <v>0.002881944444444444</v>
      </c>
      <c r="I901" s="8" t="n">
        <v>0.004351851851851852</v>
      </c>
      <c r="J901" s="8" t="n">
        <v>0.004293981481481481</v>
      </c>
      <c r="K901" s="8" t="n">
        <v>0.004548611111111111</v>
      </c>
      <c r="L901" s="8" t="n">
        <v>0.005925925925925926</v>
      </c>
      <c r="M901" s="8" t="n">
        <v>0.004791666666666666</v>
      </c>
      <c r="N901" s="8" t="n">
        <v>0.00375</v>
      </c>
      <c r="O901" s="8" t="n">
        <v>0.004467592592592592</v>
      </c>
      <c r="P901" s="8" t="n">
        <v>0.001481481481481481</v>
      </c>
      <c r="Q901" s="8" t="n">
        <v>0.00443287037037037</v>
      </c>
      <c r="R901" s="8" t="n">
        <v>0.003773148148148148</v>
      </c>
      <c r="S901" s="8" t="n">
        <v>0.004814814814814815</v>
      </c>
      <c r="T901" s="8" t="n">
        <v>0.005590277777777777</v>
      </c>
      <c r="U901" s="8" t="n">
        <v>0.004305555555555556</v>
      </c>
      <c r="V901" t="inlineStr">
        <is>
          <t>–</t>
        </is>
      </c>
      <c r="W901">
        <f>E901 + G901 + I901 + K901 + M901 + O901 + Q901 + S901</f>
        <v/>
      </c>
      <c r="X901" s="9">
        <f>W901 / 8</f>
        <v/>
      </c>
      <c r="Y901" s="9">
        <f>MAX(ABS(E901 - X901), ABS(G901 - X901), ABS(I901 - X901), ABS(K901 - X901), ABS(M901 - X901), ABS(O901 - X901), ABS(Q901 - X901), ABS(S901 - X901))</f>
        <v/>
      </c>
      <c r="Z901" s="8" t="n">
        <v>0.07042824074074074</v>
      </c>
    </row>
    <row r="902">
      <c r="A902" t="inlineStr">
        <is>
          <t>Newton, Craig (GBR)</t>
        </is>
      </c>
      <c r="B902" t="inlineStr">
        <is>
          <t>40-44</t>
        </is>
      </c>
      <c r="C902" t="inlineStr">
        <is>
          <t>2023 Birmingham</t>
        </is>
      </c>
      <c r="D902" t="inlineStr">
        <is>
          <t>HYROX</t>
        </is>
      </c>
      <c r="E902" s="8" t="n">
        <v>0.002893518518518518</v>
      </c>
      <c r="F902" s="8" t="n">
        <v>0.003032407407407407</v>
      </c>
      <c r="G902" s="8" t="n">
        <v>0.003946759259259259</v>
      </c>
      <c r="H902" s="8" t="n">
        <v>0.003055555555555556</v>
      </c>
      <c r="I902" s="8" t="n">
        <v>0.004375</v>
      </c>
      <c r="J902" s="8" t="n">
        <v>0.004328703703703704</v>
      </c>
      <c r="K902" s="8" t="n">
        <v>0.004525462962962963</v>
      </c>
      <c r="L902" s="8" t="n">
        <v>0.005069444444444444</v>
      </c>
      <c r="M902" s="8" t="n">
        <v>0.005</v>
      </c>
      <c r="N902" s="8" t="n">
        <v>0.003703703703703704</v>
      </c>
      <c r="O902" s="8" t="n">
        <v>0.00449074074074074</v>
      </c>
      <c r="P902" s="8" t="n">
        <v>0.001550925925925926</v>
      </c>
      <c r="Q902" s="8" t="n">
        <v>0.004351851851851852</v>
      </c>
      <c r="R902" s="8" t="n">
        <v>0.004467592592592592</v>
      </c>
      <c r="S902" s="8" t="n">
        <v>0.004918981481481482</v>
      </c>
      <c r="T902" s="8" t="n">
        <v>0.006273148148148148</v>
      </c>
      <c r="U902" s="8" t="n">
        <v>0.004548611111111111</v>
      </c>
      <c r="V902" t="inlineStr">
        <is>
          <t>–</t>
        </is>
      </c>
      <c r="W902">
        <f>E902 + G902 + I902 + K902 + M902 + O902 + Q902 + S902</f>
        <v/>
      </c>
      <c r="X902" s="9">
        <f>W902 / 8</f>
        <v/>
      </c>
      <c r="Y902" s="9">
        <f>MAX(ABS(E902 - X902), ABS(G902 - X902), ABS(I902 - X902), ABS(K902 - X902), ABS(M902 - X902), ABS(O902 - X902), ABS(Q902 - X902), ABS(S902 - X902))</f>
        <v/>
      </c>
      <c r="Z902" s="8" t="n">
        <v>0.07046296296296296</v>
      </c>
    </row>
    <row r="903">
      <c r="A903" t="inlineStr">
        <is>
          <t>Blackett, Philip (GBR)</t>
        </is>
      </c>
      <c r="B903" t="inlineStr">
        <is>
          <t>40-44</t>
        </is>
      </c>
      <c r="C903" t="inlineStr">
        <is>
          <t>2023 Birmingham</t>
        </is>
      </c>
      <c r="D903" t="inlineStr">
        <is>
          <t>HYROX</t>
        </is>
      </c>
      <c r="E903" s="8" t="n">
        <v>0.002986111111111111</v>
      </c>
      <c r="F903" s="8" t="n">
        <v>0.003020833333333333</v>
      </c>
      <c r="G903" s="8" t="n">
        <v>0.003842592592592593</v>
      </c>
      <c r="H903" s="8" t="n">
        <v>0.002430555555555556</v>
      </c>
      <c r="I903" s="8" t="n">
        <v>0.003969907407407407</v>
      </c>
      <c r="J903" s="8" t="n">
        <v>0.003043981481481481</v>
      </c>
      <c r="K903" s="8" t="n">
        <v>0.004143518518518519</v>
      </c>
      <c r="L903" s="8" t="n">
        <v>0.004467592592592592</v>
      </c>
      <c r="M903" s="8" t="n">
        <v>0.004560185185185185</v>
      </c>
      <c r="N903" s="8" t="n">
        <v>0.003217592592592593</v>
      </c>
      <c r="O903" s="8" t="n">
        <v>0.00449074074074074</v>
      </c>
      <c r="P903" s="8" t="n">
        <v>0.00212962962962963</v>
      </c>
      <c r="Q903" s="8" t="n">
        <v>0.004756944444444445</v>
      </c>
      <c r="R903" s="8" t="n">
        <v>0.003715277777777778</v>
      </c>
      <c r="S903" s="8" t="n">
        <v>0.005960648148148148</v>
      </c>
      <c r="T903" s="8" t="n">
        <v>0.009328703703703704</v>
      </c>
      <c r="U903" s="8" t="n">
        <v>0.004513888888888888</v>
      </c>
      <c r="V903" t="inlineStr">
        <is>
          <t>–</t>
        </is>
      </c>
      <c r="W903">
        <f>E903 + G903 + I903 + K903 + M903 + O903 + Q903 + S903</f>
        <v/>
      </c>
      <c r="X903" s="9">
        <f>W903 / 8</f>
        <v/>
      </c>
      <c r="Y903" s="9">
        <f>MAX(ABS(E903 - X903), ABS(G903 - X903), ABS(I903 - X903), ABS(K903 - X903), ABS(M903 - X903), ABS(O903 - X903), ABS(Q903 - X903), ABS(S903 - X903))</f>
        <v/>
      </c>
      <c r="Z903" s="8" t="n">
        <v>0.07049768518518519</v>
      </c>
    </row>
    <row r="904">
      <c r="A904" t="inlineStr">
        <is>
          <t>Mayor, Rob (GBR)</t>
        </is>
      </c>
      <c r="B904" t="inlineStr">
        <is>
          <t>35-39</t>
        </is>
      </c>
      <c r="C904" t="inlineStr">
        <is>
          <t>2023 Birmingham</t>
        </is>
      </c>
      <c r="D904" t="inlineStr">
        <is>
          <t>HYROX</t>
        </is>
      </c>
      <c r="E904" s="8" t="n">
        <v>0.002881944444444444</v>
      </c>
      <c r="F904" s="8" t="n">
        <v>0.003078703703703704</v>
      </c>
      <c r="G904" s="8" t="n">
        <v>0.003958333333333334</v>
      </c>
      <c r="H904" s="8" t="n">
        <v>0.002465277777777778</v>
      </c>
      <c r="I904" s="8" t="n">
        <v>0.004166666666666667</v>
      </c>
      <c r="J904" s="8" t="n">
        <v>0.003888888888888889</v>
      </c>
      <c r="K904" s="8" t="n">
        <v>0.004201388888888889</v>
      </c>
      <c r="L904" s="8" t="n">
        <v>0.005960648148148148</v>
      </c>
      <c r="M904" s="8" t="n">
        <v>0.004398148148148148</v>
      </c>
      <c r="N904" s="8" t="n">
        <v>0.003240740740740741</v>
      </c>
      <c r="O904" s="8" t="n">
        <v>0.004375</v>
      </c>
      <c r="P904" s="8" t="n">
        <v>0.001550925925925926</v>
      </c>
      <c r="Q904" s="8" t="n">
        <v>0.004247685185185185</v>
      </c>
      <c r="R904" s="8" t="n">
        <v>0.004895833333333334</v>
      </c>
      <c r="S904" s="8" t="n">
        <v>0.005011574074074074</v>
      </c>
      <c r="T904" s="8" t="n">
        <v>0.008217592592592592</v>
      </c>
      <c r="U904" s="8" t="n">
        <v>0.004039351851851852</v>
      </c>
      <c r="V904" t="inlineStr">
        <is>
          <t>–</t>
        </is>
      </c>
      <c r="W904">
        <f>E904 + G904 + I904 + K904 + M904 + O904 + Q904 + S904</f>
        <v/>
      </c>
      <c r="X904" s="9">
        <f>W904 / 8</f>
        <v/>
      </c>
      <c r="Y904" s="9">
        <f>MAX(ABS(E904 - X904), ABS(G904 - X904), ABS(I904 - X904), ABS(K904 - X904), ABS(M904 - X904), ABS(O904 - X904), ABS(Q904 - X904), ABS(S904 - X904))</f>
        <v/>
      </c>
      <c r="Z904" s="8" t="n">
        <v>0.07049768518518519</v>
      </c>
    </row>
    <row r="905">
      <c r="A905" t="inlineStr">
        <is>
          <t>Baker, David (GBR)</t>
        </is>
      </c>
      <c r="B905" t="inlineStr">
        <is>
          <t>35-39</t>
        </is>
      </c>
      <c r="C905" t="inlineStr">
        <is>
          <t>2023 Birmingham</t>
        </is>
      </c>
      <c r="D905" t="inlineStr">
        <is>
          <t>HYROX</t>
        </is>
      </c>
      <c r="E905" s="8" t="n">
        <v>0.002476851851851852</v>
      </c>
      <c r="F905" s="8" t="n">
        <v>0.003159722222222222</v>
      </c>
      <c r="G905" s="8" t="n">
        <v>0.003738425925925926</v>
      </c>
      <c r="H905" s="8" t="n">
        <v>0.002743055555555555</v>
      </c>
      <c r="I905" s="8" t="n">
        <v>0.004027777777777778</v>
      </c>
      <c r="J905" s="8" t="n">
        <v>0.005509259259259259</v>
      </c>
      <c r="K905" s="8" t="n">
        <v>0.0040625</v>
      </c>
      <c r="L905" s="8" t="n">
        <v>0.005347222222222222</v>
      </c>
      <c r="M905" s="8" t="n">
        <v>0.003981481481481482</v>
      </c>
      <c r="N905" s="8" t="n">
        <v>0.003310185185185185</v>
      </c>
      <c r="O905" s="8" t="n">
        <v>0.004120370370370371</v>
      </c>
      <c r="P905" s="8" t="n">
        <v>0.001180555555555556</v>
      </c>
      <c r="Q905" s="8" t="n">
        <v>0.004236111111111112</v>
      </c>
      <c r="R905" s="8" t="n">
        <v>0.00369212962962963</v>
      </c>
      <c r="S905" s="8" t="n">
        <v>0.004537037037037037</v>
      </c>
      <c r="T905" s="8" t="n">
        <v>0.00982638888888889</v>
      </c>
      <c r="U905" s="8" t="n">
        <v>0.0046875</v>
      </c>
      <c r="V905" t="inlineStr">
        <is>
          <t>–</t>
        </is>
      </c>
      <c r="W905">
        <f>E905 + G905 + I905 + K905 + M905 + O905 + Q905 + S905</f>
        <v/>
      </c>
      <c r="X905" s="9">
        <f>W905 / 8</f>
        <v/>
      </c>
      <c r="Y905" s="9">
        <f>MAX(ABS(E905 - X905), ABS(G905 - X905), ABS(I905 - X905), ABS(K905 - X905), ABS(M905 - X905), ABS(O905 - X905), ABS(Q905 - X905), ABS(S905 - X905))</f>
        <v/>
      </c>
      <c r="Z905" s="8" t="n">
        <v>0.07052083333333334</v>
      </c>
    </row>
    <row r="906">
      <c r="A906" t="inlineStr">
        <is>
          <t>Powell, Lloyd (GBR)</t>
        </is>
      </c>
      <c r="B906" t="inlineStr">
        <is>
          <t>45-49</t>
        </is>
      </c>
      <c r="C906" t="inlineStr">
        <is>
          <t>2023 Birmingham</t>
        </is>
      </c>
      <c r="D906" t="inlineStr">
        <is>
          <t>HYROX</t>
        </is>
      </c>
      <c r="E906" s="8" t="n">
        <v>0.002465277777777778</v>
      </c>
      <c r="F906" s="8" t="n">
        <v>0.003518518518518518</v>
      </c>
      <c r="G906" s="8" t="n">
        <v>0.003506944444444444</v>
      </c>
      <c r="H906" s="8" t="n">
        <v>0.00244212962962963</v>
      </c>
      <c r="I906" s="8" t="n">
        <v>0.00425925925925926</v>
      </c>
      <c r="J906" s="8" t="n">
        <v>0.004895833333333334</v>
      </c>
      <c r="K906" s="8" t="n">
        <v>0.004120370370370371</v>
      </c>
      <c r="L906" s="8" t="n">
        <v>0.004652777777777777</v>
      </c>
      <c r="M906" s="8" t="n">
        <v>0.00431712962962963</v>
      </c>
      <c r="N906" s="8" t="n">
        <v>0.003923611111111111</v>
      </c>
      <c r="O906" s="8" t="n">
        <v>0.004108796296296296</v>
      </c>
      <c r="P906" s="8" t="n">
        <v>0.001238425925925926</v>
      </c>
      <c r="Q906" s="8" t="n">
        <v>0.004236111111111112</v>
      </c>
      <c r="R906" s="8" t="n">
        <v>0.004861111111111111</v>
      </c>
      <c r="S906" s="8" t="n">
        <v>0.005451388888888889</v>
      </c>
      <c r="T906" s="8" t="n">
        <v>0.006574074074074074</v>
      </c>
      <c r="U906" s="8" t="n">
        <v>0.006145833333333333</v>
      </c>
      <c r="V906" t="inlineStr">
        <is>
          <t>–</t>
        </is>
      </c>
      <c r="W906">
        <f>E906 + G906 + I906 + K906 + M906 + O906 + Q906 + S906</f>
        <v/>
      </c>
      <c r="X906" s="9">
        <f>W906 / 8</f>
        <v/>
      </c>
      <c r="Y906" s="9">
        <f>MAX(ABS(E906 - X906), ABS(G906 - X906), ABS(I906 - X906), ABS(K906 - X906), ABS(M906 - X906), ABS(O906 - X906), ABS(Q906 - X906), ABS(S906 - X906))</f>
        <v/>
      </c>
      <c r="Z906" s="8" t="n">
        <v>0.07061342592592593</v>
      </c>
    </row>
    <row r="907">
      <c r="A907" t="inlineStr">
        <is>
          <t>Skilling, Brett (GBR)</t>
        </is>
      </c>
      <c r="B907" t="inlineStr">
        <is>
          <t>40-44</t>
        </is>
      </c>
      <c r="C907" t="inlineStr">
        <is>
          <t>2023 Birmingham</t>
        </is>
      </c>
      <c r="D907" t="inlineStr">
        <is>
          <t>HYROX</t>
        </is>
      </c>
      <c r="E907" s="8" t="n">
        <v>0.002430555555555556</v>
      </c>
      <c r="F907" s="8" t="n">
        <v>0.003356481481481482</v>
      </c>
      <c r="G907" s="8" t="n">
        <v>0.003460648148148148</v>
      </c>
      <c r="H907" s="8" t="n">
        <v>0.00318287037037037</v>
      </c>
      <c r="I907" s="8" t="n">
        <v>0.004178240740740741</v>
      </c>
      <c r="J907" s="8" t="n">
        <v>0.005347222222222222</v>
      </c>
      <c r="K907" s="8" t="n">
        <v>0.003981481481481482</v>
      </c>
      <c r="L907" s="8" t="n">
        <v>0.003449074074074074</v>
      </c>
      <c r="M907" s="8" t="n">
        <v>0.003993055555555555</v>
      </c>
      <c r="N907" s="8" t="n">
        <v>0.003935185185185185</v>
      </c>
      <c r="O907" s="8" t="n">
        <v>0.004363425925925926</v>
      </c>
      <c r="P907" s="8" t="n">
        <v>0.002164351851851852</v>
      </c>
      <c r="Q907" s="8" t="n">
        <v>0.004131944444444444</v>
      </c>
      <c r="R907" s="8" t="n">
        <v>0.004849537037037037</v>
      </c>
      <c r="S907" s="8" t="n">
        <v>0.004837962962962963</v>
      </c>
      <c r="T907" s="8" t="n">
        <v>0.006134259259259259</v>
      </c>
      <c r="U907" s="8" t="n">
        <v>0.006979166666666667</v>
      </c>
      <c r="V907" t="inlineStr">
        <is>
          <t>–</t>
        </is>
      </c>
      <c r="W907">
        <f>E907 + G907 + I907 + K907 + M907 + O907 + Q907 + S907</f>
        <v/>
      </c>
      <c r="X907" s="9">
        <f>W907 / 8</f>
        <v/>
      </c>
      <c r="Y907" s="9">
        <f>MAX(ABS(E907 - X907), ABS(G907 - X907), ABS(I907 - X907), ABS(K907 - X907), ABS(M907 - X907), ABS(O907 - X907), ABS(Q907 - X907), ABS(S907 - X907))</f>
        <v/>
      </c>
      <c r="Z907" s="8" t="n">
        <v>0.07068287037037037</v>
      </c>
    </row>
    <row r="908">
      <c r="A908" t="inlineStr">
        <is>
          <t>Jackson, Ed (GBR)</t>
        </is>
      </c>
      <c r="B908" t="inlineStr">
        <is>
          <t>55-59</t>
        </is>
      </c>
      <c r="C908" t="inlineStr">
        <is>
          <t>2023 Birmingham</t>
        </is>
      </c>
      <c r="D908" t="inlineStr">
        <is>
          <t>HYROX</t>
        </is>
      </c>
      <c r="E908" s="8" t="n">
        <v>0.002743055555555555</v>
      </c>
      <c r="F908" s="8" t="n">
        <v>0.003634259259259259</v>
      </c>
      <c r="G908" s="8" t="n">
        <v>0.003761574074074074</v>
      </c>
      <c r="H908" s="8" t="n">
        <v>0.002256944444444444</v>
      </c>
      <c r="I908" s="8" t="n">
        <v>0.004398148148148148</v>
      </c>
      <c r="J908" s="8" t="n">
        <v>0.005740740740740741</v>
      </c>
      <c r="K908" s="8" t="n">
        <v>0.00431712962962963</v>
      </c>
      <c r="L908" s="8" t="n">
        <v>0.005625</v>
      </c>
      <c r="M908" s="8" t="n">
        <v>0.004363425925925926</v>
      </c>
      <c r="N908" s="8" t="n">
        <v>0.003634259259259259</v>
      </c>
      <c r="O908" s="8" t="n">
        <v>0.004328703703703704</v>
      </c>
      <c r="P908" s="8" t="n">
        <v>0.001805555555555555</v>
      </c>
      <c r="Q908" s="8" t="n">
        <v>0.004363425925925926</v>
      </c>
      <c r="R908" s="8" t="n">
        <v>0.004849537037037037</v>
      </c>
      <c r="S908" s="8" t="n">
        <v>0.00474537037037037</v>
      </c>
      <c r="T908" s="8" t="n">
        <v>0.005520833333333333</v>
      </c>
      <c r="U908" s="8" t="n">
        <v>0.0046875</v>
      </c>
      <c r="V908" t="inlineStr">
        <is>
          <t>–</t>
        </is>
      </c>
      <c r="W908">
        <f>E908 + G908 + I908 + K908 + M908 + O908 + Q908 + S908</f>
        <v/>
      </c>
      <c r="X908" s="9">
        <f>W908 / 8</f>
        <v/>
      </c>
      <c r="Y908" s="9">
        <f>MAX(ABS(E908 - X908), ABS(G908 - X908), ABS(I908 - X908), ABS(K908 - X908), ABS(M908 - X908), ABS(O908 - X908), ABS(Q908 - X908), ABS(S908 - X908))</f>
        <v/>
      </c>
      <c r="Z908" s="8" t="n">
        <v>0.07068287037037037</v>
      </c>
    </row>
    <row r="909">
      <c r="A909" t="inlineStr">
        <is>
          <t>Brookes, Christopher Wayne (GBR)</t>
        </is>
      </c>
      <c r="B909" t="inlineStr">
        <is>
          <t>40-44</t>
        </is>
      </c>
      <c r="C909" t="inlineStr">
        <is>
          <t>2023 Birmingham</t>
        </is>
      </c>
      <c r="D909" t="inlineStr">
        <is>
          <t>HYROX</t>
        </is>
      </c>
      <c r="E909" s="8" t="n">
        <v>0.003298611111111111</v>
      </c>
      <c r="F909" s="8" t="n">
        <v>0.003518518518518518</v>
      </c>
      <c r="G909" s="8" t="n">
        <v>0.003576388888888889</v>
      </c>
      <c r="H909" s="8" t="n">
        <v>0.003101851851851852</v>
      </c>
      <c r="I909" s="8" t="n">
        <v>0.003796296296296296</v>
      </c>
      <c r="J909" s="8" t="n">
        <v>0.004293981481481481</v>
      </c>
      <c r="K909" s="8" t="n">
        <v>0.003958333333333334</v>
      </c>
      <c r="L909" s="8" t="n">
        <v>0.003611111111111111</v>
      </c>
      <c r="M909" s="8" t="n">
        <v>0.003935185185185185</v>
      </c>
      <c r="N909" s="8" t="n">
        <v>0.003449074074074074</v>
      </c>
      <c r="O909" s="8" t="n">
        <v>0.00474537037037037</v>
      </c>
      <c r="P909" s="8" t="n">
        <v>0.002071759259259259</v>
      </c>
      <c r="Q909" s="8" t="n">
        <v>0.004409722222222222</v>
      </c>
      <c r="R909" s="8" t="n">
        <v>0.004861111111111111</v>
      </c>
      <c r="S909" s="8" t="n">
        <v>0.006238425925925926</v>
      </c>
      <c r="T909" s="8" t="n">
        <v>0.006030092592592593</v>
      </c>
      <c r="U909" s="8" t="n">
        <v>0.005914351851851852</v>
      </c>
      <c r="V909" t="inlineStr">
        <is>
          <t>–</t>
        </is>
      </c>
      <c r="W909">
        <f>E909 + G909 + I909 + K909 + M909 + O909 + Q909 + S909</f>
        <v/>
      </c>
      <c r="X909" s="9">
        <f>W909 / 8</f>
        <v/>
      </c>
      <c r="Y909" s="9">
        <f>MAX(ABS(E909 - X909), ABS(G909 - X909), ABS(I909 - X909), ABS(K909 - X909), ABS(M909 - X909), ABS(O909 - X909), ABS(Q909 - X909), ABS(S909 - X909))</f>
        <v/>
      </c>
      <c r="Z909" s="8" t="n">
        <v>0.07068287037037037</v>
      </c>
    </row>
    <row r="910">
      <c r="A910" t="inlineStr">
        <is>
          <t>Allison, John (GBR)</t>
        </is>
      </c>
      <c r="B910" t="inlineStr">
        <is>
          <t>30-34</t>
        </is>
      </c>
      <c r="C910" t="inlineStr">
        <is>
          <t>2023 Birmingham</t>
        </is>
      </c>
      <c r="D910" t="inlineStr">
        <is>
          <t>HYROX</t>
        </is>
      </c>
      <c r="E910" s="8" t="n">
        <v>0.002488425925925926</v>
      </c>
      <c r="F910" s="8" t="n">
        <v>0.002986111111111111</v>
      </c>
      <c r="G910" s="8" t="n">
        <v>0.003831018518518518</v>
      </c>
      <c r="H910" s="8" t="n">
        <v>0.00425925925925926</v>
      </c>
      <c r="I910" s="8" t="n">
        <v>0.003877314814814815</v>
      </c>
      <c r="J910" s="8" t="n">
        <v>0.005196759259259259</v>
      </c>
      <c r="K910" s="8" t="n">
        <v>0.003842592592592593</v>
      </c>
      <c r="L910" s="8" t="n">
        <v>0.007175925925925926</v>
      </c>
      <c r="M910" s="8" t="n">
        <v>0.004178240740740741</v>
      </c>
      <c r="N910" s="8" t="n">
        <v>0.003460648148148148</v>
      </c>
      <c r="O910" s="8" t="n">
        <v>0.003773148148148148</v>
      </c>
      <c r="P910" s="8" t="n">
        <v>0.001041666666666667</v>
      </c>
      <c r="Q910" s="8" t="n">
        <v>0.003773148148148148</v>
      </c>
      <c r="R910" s="8" t="n">
        <v>0.004085648148148148</v>
      </c>
      <c r="S910" s="8" t="n">
        <v>0.00431712962962963</v>
      </c>
      <c r="T910" s="8" t="n">
        <v>0.005196759259259259</v>
      </c>
      <c r="U910" s="8" t="n">
        <v>0.007361111111111111</v>
      </c>
      <c r="V910" t="inlineStr">
        <is>
          <t>–</t>
        </is>
      </c>
      <c r="W910">
        <f>E910 + G910 + I910 + K910 + M910 + O910 + Q910 + S910</f>
        <v/>
      </c>
      <c r="X910" s="9">
        <f>W910 / 8</f>
        <v/>
      </c>
      <c r="Y910" s="9">
        <f>MAX(ABS(E910 - X910), ABS(G910 - X910), ABS(I910 - X910), ABS(K910 - X910), ABS(M910 - X910), ABS(O910 - X910), ABS(Q910 - X910), ABS(S910 - X910))</f>
        <v/>
      </c>
      <c r="Z910" s="8" t="n">
        <v>0.07077546296296296</v>
      </c>
    </row>
    <row r="911">
      <c r="A911" t="inlineStr">
        <is>
          <t>Saint, Tom (GBR)</t>
        </is>
      </c>
      <c r="B911" t="inlineStr">
        <is>
          <t>30-34</t>
        </is>
      </c>
      <c r="C911" t="inlineStr">
        <is>
          <t>2023 Birmingham</t>
        </is>
      </c>
      <c r="D911" t="inlineStr">
        <is>
          <t>HYROX</t>
        </is>
      </c>
      <c r="E911" s="8" t="n">
        <v>0.002928240740740741</v>
      </c>
      <c r="F911" s="8" t="n">
        <v>0.002893518518518518</v>
      </c>
      <c r="G911" s="8" t="n">
        <v>0.004131944444444444</v>
      </c>
      <c r="H911" s="8" t="n">
        <v>0.002835648148148148</v>
      </c>
      <c r="I911" s="8" t="n">
        <v>0.004409722222222222</v>
      </c>
      <c r="J911" s="8" t="n">
        <v>0.004571759259259259</v>
      </c>
      <c r="K911" s="8" t="n">
        <v>0.004756944444444445</v>
      </c>
      <c r="L911" s="8" t="n">
        <v>0.005613425925925926</v>
      </c>
      <c r="M911" s="8" t="n">
        <v>0.004548611111111111</v>
      </c>
      <c r="N911" s="8" t="n">
        <v>0.003310185185185185</v>
      </c>
      <c r="O911" s="8" t="n">
        <v>0.004479166666666667</v>
      </c>
      <c r="P911" s="8" t="n">
        <v>0.001655092592592593</v>
      </c>
      <c r="Q911" s="8" t="n">
        <v>0.004398148148148148</v>
      </c>
      <c r="R911" s="8" t="n">
        <v>0.004594907407407408</v>
      </c>
      <c r="S911" s="8" t="n">
        <v>0.005266203703703703</v>
      </c>
      <c r="T911" s="8" t="n">
        <v>0.00494212962962963</v>
      </c>
      <c r="U911" s="8" t="n">
        <v>0.005659722222222222</v>
      </c>
      <c r="V911" t="inlineStr">
        <is>
          <t>–</t>
        </is>
      </c>
      <c r="W911">
        <f>E911 + G911 + I911 + K911 + M911 + O911 + Q911 + S911</f>
        <v/>
      </c>
      <c r="X911" s="9">
        <f>W911 / 8</f>
        <v/>
      </c>
      <c r="Y911" s="9">
        <f>MAX(ABS(E911 - X911), ABS(G911 - X911), ABS(I911 - X911), ABS(K911 - X911), ABS(M911 - X911), ABS(O911 - X911), ABS(Q911 - X911), ABS(S911 - X911))</f>
        <v/>
      </c>
      <c r="Z911" s="8" t="n">
        <v>0.07087962962962963</v>
      </c>
    </row>
    <row r="912">
      <c r="A912" t="inlineStr">
        <is>
          <t>Sheppard, Steve (GBR)</t>
        </is>
      </c>
      <c r="B912" t="inlineStr">
        <is>
          <t>40-44</t>
        </is>
      </c>
      <c r="C912" t="inlineStr">
        <is>
          <t>2023 Birmingham</t>
        </is>
      </c>
      <c r="D912" t="inlineStr">
        <is>
          <t>HYROX</t>
        </is>
      </c>
      <c r="E912" s="8" t="n">
        <v>0.002476851851851852</v>
      </c>
      <c r="F912" s="8" t="n">
        <v>0.002858796296296296</v>
      </c>
      <c r="G912" s="8" t="n">
        <v>0.00375</v>
      </c>
      <c r="H912" s="8" t="n">
        <v>0.002372685185185185</v>
      </c>
      <c r="I912" s="8" t="n">
        <v>0.004571759259259259</v>
      </c>
      <c r="J912" s="8" t="n">
        <v>0.003680555555555555</v>
      </c>
      <c r="K912" s="8" t="n">
        <v>0.004930555555555555</v>
      </c>
      <c r="L912" s="8" t="n">
        <v>0.004467592592592592</v>
      </c>
      <c r="M912" s="8" t="n">
        <v>0.004791666666666666</v>
      </c>
      <c r="N912" s="8" t="n">
        <v>0.003414351851851852</v>
      </c>
      <c r="O912" s="8" t="n">
        <v>0.004826388888888889</v>
      </c>
      <c r="P912" s="8" t="n">
        <v>0.001458333333333333</v>
      </c>
      <c r="Q912" s="8" t="n">
        <v>0.004965277777777778</v>
      </c>
      <c r="R912" s="8" t="n">
        <v>0.004097222222222223</v>
      </c>
      <c r="S912" s="8" t="n">
        <v>0.005972222222222223</v>
      </c>
      <c r="T912" s="8" t="n">
        <v>0.006006944444444444</v>
      </c>
      <c r="U912" s="8" t="n">
        <v>0.006354166666666667</v>
      </c>
      <c r="V912" t="inlineStr">
        <is>
          <t>–</t>
        </is>
      </c>
      <c r="W912">
        <f>E912 + G912 + I912 + K912 + M912 + O912 + Q912 + S912</f>
        <v/>
      </c>
      <c r="X912" s="9">
        <f>W912 / 8</f>
        <v/>
      </c>
      <c r="Y912" s="9">
        <f>MAX(ABS(E912 - X912), ABS(G912 - X912), ABS(I912 - X912), ABS(K912 - X912), ABS(M912 - X912), ABS(O912 - X912), ABS(Q912 - X912), ABS(S912 - X912))</f>
        <v/>
      </c>
      <c r="Z912" s="8" t="n">
        <v>0.07092592592592592</v>
      </c>
    </row>
    <row r="913">
      <c r="A913" t="inlineStr">
        <is>
          <t>Szabo, David (GBR)</t>
        </is>
      </c>
      <c r="B913" t="inlineStr">
        <is>
          <t>40-44</t>
        </is>
      </c>
      <c r="C913" t="inlineStr">
        <is>
          <t>2023 Birmingham</t>
        </is>
      </c>
      <c r="D913" t="inlineStr">
        <is>
          <t>HYROX</t>
        </is>
      </c>
      <c r="E913" s="8" t="n">
        <v>0.002673611111111111</v>
      </c>
      <c r="F913" s="8" t="n">
        <v>0.003275462962962963</v>
      </c>
      <c r="G913" s="8" t="n">
        <v>0.003587962962962963</v>
      </c>
      <c r="H913" s="8" t="n">
        <v>0.002303240740740741</v>
      </c>
      <c r="I913" s="8" t="n">
        <v>0.004363425925925926</v>
      </c>
      <c r="J913" s="8" t="n">
        <v>0.005069444444444444</v>
      </c>
      <c r="K913" s="8" t="n">
        <v>0.004675925925925926</v>
      </c>
      <c r="L913" s="8" t="n">
        <v>0.00568287037037037</v>
      </c>
      <c r="M913" s="8" t="n">
        <v>0.004710648148148148</v>
      </c>
      <c r="N913" s="8" t="n">
        <v>0.003761574074074074</v>
      </c>
      <c r="O913" s="8" t="n">
        <v>0.004201388888888889</v>
      </c>
      <c r="P913" s="8" t="n">
        <v>0.001423611111111111</v>
      </c>
      <c r="Q913" s="8" t="n">
        <v>0.004502314814814815</v>
      </c>
      <c r="R913" s="8" t="n">
        <v>0.004108796296296296</v>
      </c>
      <c r="S913" s="8" t="n">
        <v>0.005474537037037037</v>
      </c>
      <c r="T913" s="8" t="n">
        <v>0.006307870370370371</v>
      </c>
      <c r="U913" s="8" t="n">
        <v>0.004918981481481482</v>
      </c>
      <c r="V913" t="inlineStr">
        <is>
          <t>–</t>
        </is>
      </c>
      <c r="W913">
        <f>E913 + G913 + I913 + K913 + M913 + O913 + Q913 + S913</f>
        <v/>
      </c>
      <c r="X913" s="9">
        <f>W913 / 8</f>
        <v/>
      </c>
      <c r="Y913" s="9">
        <f>MAX(ABS(E913 - X913), ABS(G913 - X913), ABS(I913 - X913), ABS(K913 - X913), ABS(M913 - X913), ABS(O913 - X913), ABS(Q913 - X913), ABS(S913 - X913))</f>
        <v/>
      </c>
      <c r="Z913" s="8" t="n">
        <v>0.07096064814814815</v>
      </c>
    </row>
    <row r="914">
      <c r="A914" t="inlineStr">
        <is>
          <t>Ellison, Mark (GBR)</t>
        </is>
      </c>
      <c r="B914" t="inlineStr">
        <is>
          <t>60-64</t>
        </is>
      </c>
      <c r="C914" t="inlineStr">
        <is>
          <t>2023 Birmingham</t>
        </is>
      </c>
      <c r="D914" t="inlineStr">
        <is>
          <t>HYROX</t>
        </is>
      </c>
      <c r="E914" s="8" t="n">
        <v>0.002465277777777778</v>
      </c>
      <c r="F914" s="8" t="n">
        <v>0.003287037037037037</v>
      </c>
      <c r="G914" s="8" t="n">
        <v>0.003391203703703704</v>
      </c>
      <c r="H914" s="8" t="n">
        <v>0.003784722222222222</v>
      </c>
      <c r="I914" s="8" t="n">
        <v>0.003460648148148148</v>
      </c>
      <c r="J914" s="8" t="n">
        <v>0.005451388888888889</v>
      </c>
      <c r="K914" s="8" t="n">
        <v>0.003553240740740741</v>
      </c>
      <c r="L914" s="8" t="n">
        <v>0.004074074074074074</v>
      </c>
      <c r="M914" s="8" t="n">
        <v>0.003634259259259259</v>
      </c>
      <c r="N914" s="8" t="n">
        <v>0.003854166666666667</v>
      </c>
      <c r="O914" s="8" t="n">
        <v>0.003622685185185185</v>
      </c>
      <c r="P914" s="8" t="n">
        <v>0.00130787037037037</v>
      </c>
      <c r="Q914" s="8" t="n">
        <v>0.003819444444444444</v>
      </c>
      <c r="R914" s="8" t="n">
        <v>0.007025462962962963</v>
      </c>
      <c r="S914" s="8" t="n">
        <v>0.00443287037037037</v>
      </c>
      <c r="T914" s="8" t="n">
        <v>0.009363425925925926</v>
      </c>
      <c r="U914" s="8" t="n">
        <v>0.004525462962962963</v>
      </c>
      <c r="V914" t="inlineStr">
        <is>
          <t>–</t>
        </is>
      </c>
      <c r="W914">
        <f>E914 + G914 + I914 + K914 + M914 + O914 + Q914 + S914</f>
        <v/>
      </c>
      <c r="X914" s="9">
        <f>W914 / 8</f>
        <v/>
      </c>
      <c r="Y914" s="9">
        <f>MAX(ABS(E914 - X914), ABS(G914 - X914), ABS(I914 - X914), ABS(K914 - X914), ABS(M914 - X914), ABS(O914 - X914), ABS(Q914 - X914), ABS(S914 - X914))</f>
        <v/>
      </c>
      <c r="Z914" s="8" t="n">
        <v>0.07098379629629629</v>
      </c>
    </row>
    <row r="915">
      <c r="A915" t="inlineStr">
        <is>
          <t>North, Ian (GBR)</t>
        </is>
      </c>
      <c r="B915" t="inlineStr">
        <is>
          <t>40-44</t>
        </is>
      </c>
      <c r="C915" t="inlineStr">
        <is>
          <t>2023 Birmingham</t>
        </is>
      </c>
      <c r="D915" t="inlineStr">
        <is>
          <t>HYROX</t>
        </is>
      </c>
      <c r="E915" s="8" t="n">
        <v>0.0025</v>
      </c>
      <c r="F915" s="8" t="n">
        <v>0.003530092592592592</v>
      </c>
      <c r="G915" s="8" t="n">
        <v>0.003622685185185185</v>
      </c>
      <c r="H915" s="8" t="n">
        <v>0.004016203703703704</v>
      </c>
      <c r="I915" s="8" t="n">
        <v>0.004467592592592592</v>
      </c>
      <c r="J915" s="8" t="n">
        <v>0.005810185185185186</v>
      </c>
      <c r="K915" s="8" t="n">
        <v>0.003958333333333334</v>
      </c>
      <c r="L915" s="8" t="n">
        <v>0.003865740740740741</v>
      </c>
      <c r="M915" s="8" t="n">
        <v>0.004178240740740741</v>
      </c>
      <c r="N915" s="8" t="n">
        <v>0.003842592592592593</v>
      </c>
      <c r="O915" s="8" t="n">
        <v>0.003842592592592593</v>
      </c>
      <c r="P915" s="8" t="n">
        <v>0.001863425925925926</v>
      </c>
      <c r="Q915" s="8" t="n">
        <v>0.004027777777777778</v>
      </c>
      <c r="R915" s="8" t="n">
        <v>0.004444444444444444</v>
      </c>
      <c r="S915" s="8" t="n">
        <v>0.004502314814814815</v>
      </c>
      <c r="T915" s="8" t="n">
        <v>0.00775462962962963</v>
      </c>
      <c r="U915" s="8" t="n">
        <v>0.004872685185185185</v>
      </c>
      <c r="V915" t="inlineStr">
        <is>
          <t>–</t>
        </is>
      </c>
      <c r="W915">
        <f>E915 + G915 + I915 + K915 + M915 + O915 + Q915 + S915</f>
        <v/>
      </c>
      <c r="X915" s="9">
        <f>W915 / 8</f>
        <v/>
      </c>
      <c r="Y915" s="9">
        <f>MAX(ABS(E915 - X915), ABS(G915 - X915), ABS(I915 - X915), ABS(K915 - X915), ABS(M915 - X915), ABS(O915 - X915), ABS(Q915 - X915), ABS(S915 - X915))</f>
        <v/>
      </c>
      <c r="Z915" s="8" t="n">
        <v>0.07100694444444444</v>
      </c>
    </row>
    <row r="916">
      <c r="A916" t="inlineStr">
        <is>
          <t>Turner, Andy (GBR)</t>
        </is>
      </c>
      <c r="B916" t="inlineStr">
        <is>
          <t>40-44</t>
        </is>
      </c>
      <c r="C916" t="inlineStr">
        <is>
          <t>2023 Birmingham</t>
        </is>
      </c>
      <c r="D916" t="inlineStr">
        <is>
          <t>HYROX</t>
        </is>
      </c>
      <c r="E916" s="8" t="n">
        <v>0.002824074074074074</v>
      </c>
      <c r="F916" s="8" t="n">
        <v>0.002986111111111111</v>
      </c>
      <c r="G916" s="8" t="n">
        <v>0.003935185185185185</v>
      </c>
      <c r="H916" s="8" t="n">
        <v>0.003009259259259259</v>
      </c>
      <c r="I916" s="8" t="n">
        <v>0.004502314814814815</v>
      </c>
      <c r="J916" s="8" t="n">
        <v>0.005555555555555556</v>
      </c>
      <c r="K916" s="8" t="n">
        <v>0.004583333333333333</v>
      </c>
      <c r="L916" s="8" t="n">
        <v>0.004814814814814815</v>
      </c>
      <c r="M916" s="8" t="n">
        <v>0.004826388888888889</v>
      </c>
      <c r="N916" s="8" t="n">
        <v>0.003425925925925926</v>
      </c>
      <c r="O916" s="8" t="n">
        <v>0.004479166666666667</v>
      </c>
      <c r="P916" s="8" t="n">
        <v>0.001446759259259259</v>
      </c>
      <c r="Q916" s="8" t="n">
        <v>0.004606481481481481</v>
      </c>
      <c r="R916" s="8" t="n">
        <v>0.004050925925925926</v>
      </c>
      <c r="S916" s="8" t="n">
        <v>0.005381944444444444</v>
      </c>
      <c r="T916" s="8" t="n">
        <v>0.005104166666666667</v>
      </c>
      <c r="U916" s="8" t="n">
        <v>0.005636574074074074</v>
      </c>
      <c r="V916" t="inlineStr">
        <is>
          <t>–</t>
        </is>
      </c>
      <c r="W916">
        <f>E916 + G916 + I916 + K916 + M916 + O916 + Q916 + S916</f>
        <v/>
      </c>
      <c r="X916" s="9">
        <f>W916 / 8</f>
        <v/>
      </c>
      <c r="Y916" s="9">
        <f>MAX(ABS(E916 - X916), ABS(G916 - X916), ABS(I916 - X916), ABS(K916 - X916), ABS(M916 - X916), ABS(O916 - X916), ABS(Q916 - X916), ABS(S916 - X916))</f>
        <v/>
      </c>
      <c r="Z916" s="8" t="n">
        <v>0.07106481481481482</v>
      </c>
    </row>
    <row r="917">
      <c r="A917" t="inlineStr">
        <is>
          <t>Collins, Mark (GBR)</t>
        </is>
      </c>
      <c r="B917" t="inlineStr">
        <is>
          <t>45-49</t>
        </is>
      </c>
      <c r="C917" t="inlineStr">
        <is>
          <t>2023 Birmingham</t>
        </is>
      </c>
      <c r="D917" t="inlineStr">
        <is>
          <t>HYROX</t>
        </is>
      </c>
      <c r="E917" s="8" t="n">
        <v>0.002754629629629629</v>
      </c>
      <c r="F917" s="8" t="n">
        <v>0.00337962962962963</v>
      </c>
      <c r="G917" s="8" t="n">
        <v>0.003634259259259259</v>
      </c>
      <c r="H917" s="8" t="n">
        <v>0.002511574074074074</v>
      </c>
      <c r="I917" s="8" t="n">
        <v>0.004039351851851852</v>
      </c>
      <c r="J917" s="8" t="n">
        <v>0.006215277777777778</v>
      </c>
      <c r="K917" s="8" t="n">
        <v>0.004085648148148148</v>
      </c>
      <c r="L917" s="8" t="n">
        <v>0.005243055555555555</v>
      </c>
      <c r="M917" s="8" t="n">
        <v>0.004201388888888889</v>
      </c>
      <c r="N917" s="8" t="n">
        <v>0.003726851851851852</v>
      </c>
      <c r="O917" s="8" t="n">
        <v>0.004155092592592592</v>
      </c>
      <c r="P917" s="8" t="n">
        <v>0.002233796296296296</v>
      </c>
      <c r="Q917" s="8" t="n">
        <v>0.004282407407407408</v>
      </c>
      <c r="R917" s="8" t="n">
        <v>0.00431712962962963</v>
      </c>
      <c r="S917" s="8" t="n">
        <v>0.004895833333333334</v>
      </c>
      <c r="T917" s="8" t="n">
        <v>0.00636574074074074</v>
      </c>
      <c r="U917" s="8" t="n">
        <v>0.005150462962962963</v>
      </c>
      <c r="V917" t="inlineStr">
        <is>
          <t>–</t>
        </is>
      </c>
      <c r="W917">
        <f>E917 + G917 + I917 + K917 + M917 + O917 + Q917 + S917</f>
        <v/>
      </c>
      <c r="X917" s="9">
        <f>W917 / 8</f>
        <v/>
      </c>
      <c r="Y917" s="9">
        <f>MAX(ABS(E917 - X917), ABS(G917 - X917), ABS(I917 - X917), ABS(K917 - X917), ABS(M917 - X917), ABS(O917 - X917), ABS(Q917 - X917), ABS(S917 - X917))</f>
        <v/>
      </c>
      <c r="Z917" s="8" t="n">
        <v>0.07108796296296296</v>
      </c>
    </row>
    <row r="918">
      <c r="A918" t="inlineStr">
        <is>
          <t>Brooks, Stuart (GBR)</t>
        </is>
      </c>
      <c r="B918" t="inlineStr">
        <is>
          <t>35-39</t>
        </is>
      </c>
      <c r="C918" t="inlineStr">
        <is>
          <t>2023 Birmingham</t>
        </is>
      </c>
      <c r="D918" t="inlineStr">
        <is>
          <t>HYROX</t>
        </is>
      </c>
      <c r="E918" s="8" t="n">
        <v>0.002754629629629629</v>
      </c>
      <c r="F918" s="8" t="n">
        <v>0.002939814814814815</v>
      </c>
      <c r="G918" s="8" t="n">
        <v>0.003541666666666666</v>
      </c>
      <c r="H918" s="8" t="n">
        <v>0.002384259259259259</v>
      </c>
      <c r="I918" s="8" t="n">
        <v>0.004027777777777778</v>
      </c>
      <c r="J918" s="8" t="n">
        <v>0.003287037037037037</v>
      </c>
      <c r="K918" s="8" t="n">
        <v>0.003969907407407407</v>
      </c>
      <c r="L918" s="8" t="n">
        <v>0.004884259259259259</v>
      </c>
      <c r="M918" s="8" t="n">
        <v>0.004166666666666667</v>
      </c>
      <c r="N918" s="8" t="n">
        <v>0.003425925925925926</v>
      </c>
      <c r="O918" s="8" t="n">
        <v>0.004375</v>
      </c>
      <c r="P918" s="8" t="n">
        <v>0.001967592592592592</v>
      </c>
      <c r="Q918" s="8" t="n">
        <v>0.004201388888888889</v>
      </c>
      <c r="R918" s="8" t="n">
        <v>0.007314814814814815</v>
      </c>
      <c r="S918" s="8" t="n">
        <v>0.005694444444444445</v>
      </c>
      <c r="T918" s="8" t="n">
        <v>0.007025462962962963</v>
      </c>
      <c r="U918" s="8" t="n">
        <v>0.005266203703703703</v>
      </c>
      <c r="V918" t="inlineStr">
        <is>
          <t>–</t>
        </is>
      </c>
      <c r="W918">
        <f>E918 + G918 + I918 + K918 + M918 + O918 + Q918 + S918</f>
        <v/>
      </c>
      <c r="X918" s="9">
        <f>W918 / 8</f>
        <v/>
      </c>
      <c r="Y918" s="9">
        <f>MAX(ABS(E918 - X918), ABS(G918 - X918), ABS(I918 - X918), ABS(K918 - X918), ABS(M918 - X918), ABS(O918 - X918), ABS(Q918 - X918), ABS(S918 - X918))</f>
        <v/>
      </c>
      <c r="Z918" s="8" t="n">
        <v>0.07114583333333334</v>
      </c>
    </row>
    <row r="919">
      <c r="A919" t="inlineStr">
        <is>
          <t>White, Dave (GBR)</t>
        </is>
      </c>
      <c r="B919" t="inlineStr">
        <is>
          <t>50-54</t>
        </is>
      </c>
      <c r="C919" t="inlineStr">
        <is>
          <t>2023 Birmingham</t>
        </is>
      </c>
      <c r="D919" t="inlineStr">
        <is>
          <t>HYROX</t>
        </is>
      </c>
      <c r="E919" s="8" t="n">
        <v>0.003090277777777778</v>
      </c>
      <c r="F919" s="8" t="n">
        <v>0.003310185185185185</v>
      </c>
      <c r="G919" s="8" t="n">
        <v>0.003819444444444444</v>
      </c>
      <c r="H919" s="8" t="n">
        <v>0.002916666666666667</v>
      </c>
      <c r="I919" s="8" t="n">
        <v>0.004050925925925926</v>
      </c>
      <c r="J919" s="8" t="n">
        <v>0.005902777777777778</v>
      </c>
      <c r="K919" s="8" t="n">
        <v>0.004201388888888889</v>
      </c>
      <c r="L919" s="8" t="n">
        <v>0.004699074074074074</v>
      </c>
      <c r="M919" s="8" t="n">
        <v>0.004548611111111111</v>
      </c>
      <c r="N919" s="8" t="n">
        <v>0.00369212962962963</v>
      </c>
      <c r="O919" s="8" t="n">
        <v>0.00449074074074074</v>
      </c>
      <c r="P919" s="8" t="n">
        <v>0.001527777777777778</v>
      </c>
      <c r="Q919" s="8" t="n">
        <v>0.004340277777777778</v>
      </c>
      <c r="R919" s="8" t="n">
        <v>0.004594907407407408</v>
      </c>
      <c r="S919" s="8" t="n">
        <v>0.004988425925925926</v>
      </c>
      <c r="T919" s="8" t="n">
        <v>0.005335648148148148</v>
      </c>
      <c r="U919" s="8" t="n">
        <v>0.005729166666666666</v>
      </c>
      <c r="V919" t="inlineStr">
        <is>
          <t>–</t>
        </is>
      </c>
      <c r="W919">
        <f>E919 + G919 + I919 + K919 + M919 + O919 + Q919 + S919</f>
        <v/>
      </c>
      <c r="X919" s="9">
        <f>W919 / 8</f>
        <v/>
      </c>
      <c r="Y919" s="9">
        <f>MAX(ABS(E919 - X919), ABS(G919 - X919), ABS(I919 - X919), ABS(K919 - X919), ABS(M919 - X919), ABS(O919 - X919), ABS(Q919 - X919), ABS(S919 - X919))</f>
        <v/>
      </c>
      <c r="Z919" s="8" t="n">
        <v>0.07115740740740741</v>
      </c>
    </row>
    <row r="920">
      <c r="A920" t="inlineStr">
        <is>
          <t>Dean, Mark (GBR)</t>
        </is>
      </c>
      <c r="B920" t="inlineStr">
        <is>
          <t>50-54</t>
        </is>
      </c>
      <c r="C920" t="inlineStr">
        <is>
          <t>2023 Birmingham</t>
        </is>
      </c>
      <c r="D920" t="inlineStr">
        <is>
          <t>HYROX</t>
        </is>
      </c>
      <c r="E920" s="8" t="n">
        <v>0.003090277777777778</v>
      </c>
      <c r="F920" s="8" t="n">
        <v>0.003113425925925926</v>
      </c>
      <c r="G920" s="8" t="n">
        <v>0.004016203703703704</v>
      </c>
      <c r="H920" s="8" t="n">
        <v>0.003009259259259259</v>
      </c>
      <c r="I920" s="8" t="n">
        <v>0.004108796296296296</v>
      </c>
      <c r="J920" s="8" t="n">
        <v>0.004085648148148148</v>
      </c>
      <c r="K920" s="8" t="n">
        <v>0.004212962962962963</v>
      </c>
      <c r="L920" s="8" t="n">
        <v>0.005451388888888889</v>
      </c>
      <c r="M920" s="8" t="n">
        <v>0.004375</v>
      </c>
      <c r="N920" s="8" t="n">
        <v>0.003518518518518518</v>
      </c>
      <c r="O920" s="8" t="n">
        <v>0.004340277777777778</v>
      </c>
      <c r="P920" s="8" t="n">
        <v>0.001412037037037037</v>
      </c>
      <c r="Q920" s="8" t="n">
        <v>0.004502314814814815</v>
      </c>
      <c r="R920" s="8" t="n">
        <v>0.005335648148148148</v>
      </c>
      <c r="S920" s="8" t="n">
        <v>0.005138888888888889</v>
      </c>
      <c r="T920" s="8" t="n">
        <v>0.006689814814814815</v>
      </c>
      <c r="U920" s="8" t="n">
        <v>0.004849537037037037</v>
      </c>
      <c r="V920" t="inlineStr">
        <is>
          <t>–</t>
        </is>
      </c>
      <c r="W920">
        <f>E920 + G920 + I920 + K920 + M920 + O920 + Q920 + S920</f>
        <v/>
      </c>
      <c r="X920" s="9">
        <f>W920 / 8</f>
        <v/>
      </c>
      <c r="Y920" s="9">
        <f>MAX(ABS(E920 - X920), ABS(G920 - X920), ABS(I920 - X920), ABS(K920 - X920), ABS(M920 - X920), ABS(O920 - X920), ABS(Q920 - X920), ABS(S920 - X920))</f>
        <v/>
      </c>
      <c r="Z920" s="8" t="n">
        <v>0.07115740740740741</v>
      </c>
    </row>
    <row r="921">
      <c r="A921" t="inlineStr">
        <is>
          <t>Kaviani, James (GBR)</t>
        </is>
      </c>
      <c r="B921" t="inlineStr">
        <is>
          <t>40-44</t>
        </is>
      </c>
      <c r="C921" t="inlineStr">
        <is>
          <t>2023 Birmingham</t>
        </is>
      </c>
      <c r="D921" t="inlineStr">
        <is>
          <t>HYROX</t>
        </is>
      </c>
      <c r="E921" s="8" t="n">
        <v>0.00244212962962963</v>
      </c>
      <c r="F921" s="8" t="n">
        <v>0.003356481481481482</v>
      </c>
      <c r="G921" s="8" t="n">
        <v>0.00425925925925926</v>
      </c>
      <c r="H921" s="8" t="n">
        <v>0.003680555555555555</v>
      </c>
      <c r="I921" s="8" t="n">
        <v>0.004479166666666667</v>
      </c>
      <c r="J921" s="8" t="n">
        <v>0.005092592592592593</v>
      </c>
      <c r="K921" s="8" t="n">
        <v>0.004027777777777778</v>
      </c>
      <c r="L921" s="8" t="n">
        <v>0.003020833333333333</v>
      </c>
      <c r="M921" s="8" t="n">
        <v>0.004629629629629629</v>
      </c>
      <c r="N921" s="8" t="n">
        <v>0.003888888888888889</v>
      </c>
      <c r="O921" s="8" t="n">
        <v>0.004305555555555556</v>
      </c>
      <c r="P921" s="8" t="n">
        <v>0.001724537037037037</v>
      </c>
      <c r="Q921" s="8" t="n">
        <v>0.004305555555555556</v>
      </c>
      <c r="R921" s="8" t="n">
        <v>0.005416666666666667</v>
      </c>
      <c r="S921" s="8" t="n">
        <v>0.004710648148148148</v>
      </c>
      <c r="T921" s="8" t="n">
        <v>0.005324074074074074</v>
      </c>
      <c r="U921" s="8" t="n">
        <v>0.006597222222222222</v>
      </c>
      <c r="V921" t="inlineStr">
        <is>
          <t>–</t>
        </is>
      </c>
      <c r="W921">
        <f>E921 + G921 + I921 + K921 + M921 + O921 + Q921 + S921</f>
        <v/>
      </c>
      <c r="X921" s="9">
        <f>W921 / 8</f>
        <v/>
      </c>
      <c r="Y921" s="9">
        <f>MAX(ABS(E921 - X921), ABS(G921 - X921), ABS(I921 - X921), ABS(K921 - X921), ABS(M921 - X921), ABS(O921 - X921), ABS(Q921 - X921), ABS(S921 - X921))</f>
        <v/>
      </c>
      <c r="Z921" s="8" t="n">
        <v>0.07116898148148149</v>
      </c>
    </row>
    <row r="922">
      <c r="A922" t="inlineStr">
        <is>
          <t>Fawcett, Adam (GBR)</t>
        </is>
      </c>
      <c r="B922" t="inlineStr">
        <is>
          <t>30-34</t>
        </is>
      </c>
      <c r="C922" t="inlineStr">
        <is>
          <t>2023 Birmingham</t>
        </is>
      </c>
      <c r="D922" t="inlineStr">
        <is>
          <t>HYROX</t>
        </is>
      </c>
      <c r="E922" s="8" t="n">
        <v>0.003020833333333333</v>
      </c>
      <c r="F922" s="8" t="n">
        <v>0.00306712962962963</v>
      </c>
      <c r="G922" s="8" t="n">
        <v>0.003981481481481482</v>
      </c>
      <c r="H922" s="8" t="n">
        <v>0.002164351851851852</v>
      </c>
      <c r="I922" s="8" t="n">
        <v>0.004027777777777778</v>
      </c>
      <c r="J922" s="8" t="n">
        <v>0.004375</v>
      </c>
      <c r="K922" s="8" t="n">
        <v>0.004120370370370371</v>
      </c>
      <c r="L922" s="8" t="n">
        <v>0.005138888888888889</v>
      </c>
      <c r="M922" s="8" t="n">
        <v>0.004166666666666667</v>
      </c>
      <c r="N922" s="8" t="n">
        <v>0.003518518518518518</v>
      </c>
      <c r="O922" s="8" t="n">
        <v>0.004224537037037037</v>
      </c>
      <c r="P922" s="8" t="n">
        <v>0.001412037037037037</v>
      </c>
      <c r="Q922" s="8" t="n">
        <v>0.004178240740740741</v>
      </c>
      <c r="R922" s="8" t="n">
        <v>0.004224537037037037</v>
      </c>
      <c r="S922" s="8" t="n">
        <v>0.005127314814814815</v>
      </c>
      <c r="T922" s="8" t="n">
        <v>0.008611111111111111</v>
      </c>
      <c r="U922" s="8" t="n">
        <v>0.005925925925925926</v>
      </c>
      <c r="V922" t="inlineStr">
        <is>
          <t>–</t>
        </is>
      </c>
      <c r="W922">
        <f>E922 + G922 + I922 + K922 + M922 + O922 + Q922 + S922</f>
        <v/>
      </c>
      <c r="X922" s="9">
        <f>W922 / 8</f>
        <v/>
      </c>
      <c r="Y922" s="9">
        <f>MAX(ABS(E922 - X922), ABS(G922 - X922), ABS(I922 - X922), ABS(K922 - X922), ABS(M922 - X922), ABS(O922 - X922), ABS(Q922 - X922), ABS(S922 - X922))</f>
        <v/>
      </c>
      <c r="Z922" s="8" t="n">
        <v>0.07118055555555555</v>
      </c>
    </row>
    <row r="923">
      <c r="A923" t="inlineStr">
        <is>
          <t>Thompson, Paul (GBR)</t>
        </is>
      </c>
      <c r="B923" t="inlineStr">
        <is>
          <t>50-54</t>
        </is>
      </c>
      <c r="C923" t="inlineStr">
        <is>
          <t>2023 Birmingham</t>
        </is>
      </c>
      <c r="D923" t="inlineStr">
        <is>
          <t>HYROX</t>
        </is>
      </c>
      <c r="E923" s="8" t="n">
        <v>0.003159722222222222</v>
      </c>
      <c r="F923" s="8" t="n">
        <v>0.003125</v>
      </c>
      <c r="G923" s="8" t="n">
        <v>0.004016203703703704</v>
      </c>
      <c r="H923" s="8" t="n">
        <v>0.002604166666666667</v>
      </c>
      <c r="I923" s="8" t="n">
        <v>0.004120370370370371</v>
      </c>
      <c r="J923" s="8" t="n">
        <v>0.003761574074074074</v>
      </c>
      <c r="K923" s="8" t="n">
        <v>0.00425925925925926</v>
      </c>
      <c r="L923" s="8" t="n">
        <v>0.005983796296296296</v>
      </c>
      <c r="M923" s="8" t="n">
        <v>0.004421296296296296</v>
      </c>
      <c r="N923" s="8" t="n">
        <v>0.003414351851851852</v>
      </c>
      <c r="O923" s="8" t="n">
        <v>0.004340277777777778</v>
      </c>
      <c r="P923" s="8" t="n">
        <v>0.001388888888888889</v>
      </c>
      <c r="Q923" s="8" t="n">
        <v>0.004467592592592592</v>
      </c>
      <c r="R923" s="8" t="n">
        <v>0.004282407407407408</v>
      </c>
      <c r="S923" s="8" t="n">
        <v>0.005289351851851852</v>
      </c>
      <c r="T923" s="8" t="n">
        <v>0.007962962962962963</v>
      </c>
      <c r="U923" s="8" t="n">
        <v>0.004699074074074074</v>
      </c>
      <c r="V923" t="inlineStr">
        <is>
          <t>–</t>
        </is>
      </c>
      <c r="W923">
        <f>E923 + G923 + I923 + K923 + M923 + O923 + Q923 + S923</f>
        <v/>
      </c>
      <c r="X923" s="9">
        <f>W923 / 8</f>
        <v/>
      </c>
      <c r="Y923" s="9">
        <f>MAX(ABS(E923 - X923), ABS(G923 - X923), ABS(I923 - X923), ABS(K923 - X923), ABS(M923 - X923), ABS(O923 - X923), ABS(Q923 - X923), ABS(S923 - X923))</f>
        <v/>
      </c>
      <c r="Z923" s="8" t="n">
        <v>0.07119212962962963</v>
      </c>
    </row>
    <row r="924">
      <c r="A924" t="inlineStr">
        <is>
          <t>Law-Lyons, Stephen (GBR)</t>
        </is>
      </c>
      <c r="B924" t="inlineStr">
        <is>
          <t>55-59</t>
        </is>
      </c>
      <c r="C924" t="inlineStr">
        <is>
          <t>2023 Birmingham</t>
        </is>
      </c>
      <c r="D924" t="inlineStr">
        <is>
          <t>HYROX</t>
        </is>
      </c>
      <c r="E924" s="8" t="n">
        <v>0.002974537037037037</v>
      </c>
      <c r="F924" s="8" t="n">
        <v>0.003240740740740741</v>
      </c>
      <c r="G924" s="8" t="n">
        <v>0.004340277777777778</v>
      </c>
      <c r="H924" s="8" t="n">
        <v>0.0025</v>
      </c>
      <c r="I924" s="8" t="n">
        <v>0.004618055555555556</v>
      </c>
      <c r="J924" s="8" t="n">
        <v>0.004791666666666666</v>
      </c>
      <c r="K924" s="8" t="n">
        <v>0.004849537037037037</v>
      </c>
      <c r="L924" s="8" t="n">
        <v>0.00474537037037037</v>
      </c>
      <c r="M924" s="8" t="n">
        <v>0.004907407407407407</v>
      </c>
      <c r="N924" s="8" t="n">
        <v>0.003530092592592592</v>
      </c>
      <c r="O924" s="8" t="n">
        <v>0.004953703703703704</v>
      </c>
      <c r="P924" s="8" t="n">
        <v>0.001574074074074074</v>
      </c>
      <c r="Q924" s="8" t="n">
        <v>0.00494212962962963</v>
      </c>
      <c r="R924" s="8" t="n">
        <v>0.004849537037037037</v>
      </c>
      <c r="S924" s="8" t="n">
        <v>0.005324074074074074</v>
      </c>
      <c r="T924" s="8" t="n">
        <v>0.004421296296296296</v>
      </c>
      <c r="U924" s="8" t="n">
        <v>0.004710648148148148</v>
      </c>
      <c r="V924" t="inlineStr">
        <is>
          <t>–</t>
        </is>
      </c>
      <c r="W924">
        <f>E924 + G924 + I924 + K924 + M924 + O924 + Q924 + S924</f>
        <v/>
      </c>
      <c r="X924" s="9">
        <f>W924 / 8</f>
        <v/>
      </c>
      <c r="Y924" s="9">
        <f>MAX(ABS(E924 - X924), ABS(G924 - X924), ABS(I924 - X924), ABS(K924 - X924), ABS(M924 - X924), ABS(O924 - X924), ABS(Q924 - X924), ABS(S924 - X924))</f>
        <v/>
      </c>
      <c r="Z924" s="8" t="n">
        <v>0.07121527777777778</v>
      </c>
    </row>
    <row r="925">
      <c r="A925" t="inlineStr">
        <is>
          <t>Hawkins, David (GBR)</t>
        </is>
      </c>
      <c r="B925" t="inlineStr">
        <is>
          <t>45-49</t>
        </is>
      </c>
      <c r="C925" t="inlineStr">
        <is>
          <t>2023 Birmingham</t>
        </is>
      </c>
      <c r="D925" t="inlineStr">
        <is>
          <t>HYROX</t>
        </is>
      </c>
      <c r="E925" s="8" t="n">
        <v>0.003252314814814815</v>
      </c>
      <c r="F925" s="8" t="n">
        <v>0.003553240740740741</v>
      </c>
      <c r="G925" s="8" t="n">
        <v>0.004467592592592592</v>
      </c>
      <c r="H925" s="8" t="n">
        <v>0.00244212962962963</v>
      </c>
      <c r="I925" s="8" t="n">
        <v>0.004571759259259259</v>
      </c>
      <c r="J925" s="8" t="n">
        <v>0.003877314814814815</v>
      </c>
      <c r="K925" s="8" t="n">
        <v>0.004664351851851852</v>
      </c>
      <c r="L925" s="8" t="n">
        <v>0.004930555555555555</v>
      </c>
      <c r="M925" s="8" t="n">
        <v>0.004386574074074074</v>
      </c>
      <c r="N925" s="8" t="n">
        <v>0.003657407407407407</v>
      </c>
      <c r="O925" s="8" t="n">
        <v>0.00425925925925926</v>
      </c>
      <c r="P925" s="8" t="n">
        <v>0.001342592592592592</v>
      </c>
      <c r="Q925" s="8" t="n">
        <v>0.004270833333333333</v>
      </c>
      <c r="R925" s="8" t="n">
        <v>0.00449074074074074</v>
      </c>
      <c r="S925" s="8" t="n">
        <v>0.005034722222222223</v>
      </c>
      <c r="T925" s="8" t="n">
        <v>0.005671296296296297</v>
      </c>
      <c r="U925" s="8" t="n">
        <v>0.006481481481481481</v>
      </c>
      <c r="V925" t="inlineStr">
        <is>
          <t>–</t>
        </is>
      </c>
      <c r="W925">
        <f>E925 + G925 + I925 + K925 + M925 + O925 + Q925 + S925</f>
        <v/>
      </c>
      <c r="X925" s="9">
        <f>W925 / 8</f>
        <v/>
      </c>
      <c r="Y925" s="9">
        <f>MAX(ABS(E925 - X925), ABS(G925 - X925), ABS(I925 - X925), ABS(K925 - X925), ABS(M925 - X925), ABS(O925 - X925), ABS(Q925 - X925), ABS(S925 - X925))</f>
        <v/>
      </c>
      <c r="Z925" s="8" t="n">
        <v>0.07124999999999999</v>
      </c>
    </row>
    <row r="926">
      <c r="A926" t="inlineStr">
        <is>
          <t>Kumire, Farai (GBR)</t>
        </is>
      </c>
      <c r="B926" t="inlineStr">
        <is>
          <t>35-39</t>
        </is>
      </c>
      <c r="C926" t="inlineStr">
        <is>
          <t>2023 Birmingham</t>
        </is>
      </c>
      <c r="D926" t="inlineStr">
        <is>
          <t>HYROX</t>
        </is>
      </c>
      <c r="E926" s="8" t="n">
        <v>0.003275462962962963</v>
      </c>
      <c r="F926" s="8" t="n">
        <v>0.003148148148148148</v>
      </c>
      <c r="G926" s="8" t="n">
        <v>0.00449074074074074</v>
      </c>
      <c r="H926" s="8" t="n">
        <v>0.002997685185185185</v>
      </c>
      <c r="I926" s="8" t="n">
        <v>0.004722222222222222</v>
      </c>
      <c r="J926" s="8" t="n">
        <v>0.004189814814814815</v>
      </c>
      <c r="K926" s="8" t="n">
        <v>0.004560185185185185</v>
      </c>
      <c r="L926" s="8" t="n">
        <v>0.003553240740740741</v>
      </c>
      <c r="M926" s="8" t="n">
        <v>0.004791666666666666</v>
      </c>
      <c r="N926" s="8" t="n">
        <v>0.003738425925925926</v>
      </c>
      <c r="O926" s="8" t="n">
        <v>0.004733796296296297</v>
      </c>
      <c r="P926" s="8" t="n">
        <v>0.00181712962962963</v>
      </c>
      <c r="Q926" s="8" t="n">
        <v>0.00449074074074074</v>
      </c>
      <c r="R926" s="8" t="n">
        <v>0.003738425925925926</v>
      </c>
      <c r="S926" s="8" t="n">
        <v>0.005821759259259259</v>
      </c>
      <c r="T926" s="8" t="n">
        <v>0.005590277777777777</v>
      </c>
      <c r="U926" s="8" t="n">
        <v>0.005752314814814815</v>
      </c>
      <c r="V926" t="inlineStr">
        <is>
          <t>–</t>
        </is>
      </c>
      <c r="W926">
        <f>E926 + G926 + I926 + K926 + M926 + O926 + Q926 + S926</f>
        <v/>
      </c>
      <c r="X926" s="9">
        <f>W926 / 8</f>
        <v/>
      </c>
      <c r="Y926" s="9">
        <f>MAX(ABS(E926 - X926), ABS(G926 - X926), ABS(I926 - X926), ABS(K926 - X926), ABS(M926 - X926), ABS(O926 - X926), ABS(Q926 - X926), ABS(S926 - X926))</f>
        <v/>
      </c>
      <c r="Z926" s="8" t="n">
        <v>0.07131944444444445</v>
      </c>
    </row>
    <row r="927">
      <c r="A927" t="inlineStr">
        <is>
          <t>Kane, Andy (GBR)</t>
        </is>
      </c>
      <c r="B927" t="inlineStr">
        <is>
          <t>45-49</t>
        </is>
      </c>
      <c r="C927" t="inlineStr">
        <is>
          <t>2023 Birmingham</t>
        </is>
      </c>
      <c r="D927" t="inlineStr">
        <is>
          <t>HYROX</t>
        </is>
      </c>
      <c r="E927" s="8" t="n">
        <v>0.002638888888888889</v>
      </c>
      <c r="F927" s="8" t="n">
        <v>0.003090277777777778</v>
      </c>
      <c r="G927" s="8" t="n">
        <v>0.003738425925925926</v>
      </c>
      <c r="H927" s="8" t="n">
        <v>0.002581018518518519</v>
      </c>
      <c r="I927" s="8" t="n">
        <v>0.004097222222222223</v>
      </c>
      <c r="J927" s="8" t="n">
        <v>0.006412037037037037</v>
      </c>
      <c r="K927" s="8" t="n">
        <v>0.004097222222222223</v>
      </c>
      <c r="L927" s="8" t="n">
        <v>0.005601851851851852</v>
      </c>
      <c r="M927" s="8" t="n">
        <v>0.004224537037037037</v>
      </c>
      <c r="N927" s="8" t="n">
        <v>0.003796296296296296</v>
      </c>
      <c r="O927" s="8" t="n">
        <v>0.004074074074074074</v>
      </c>
      <c r="P927" s="8" t="n">
        <v>0.002222222222222222</v>
      </c>
      <c r="Q927" s="8" t="n">
        <v>0.00425925925925926</v>
      </c>
      <c r="R927" s="8" t="n">
        <v>0.004074074074074074</v>
      </c>
      <c r="S927" s="8" t="n">
        <v>0.005150462962962963</v>
      </c>
      <c r="T927" s="8" t="n">
        <v>0.006064814814814815</v>
      </c>
      <c r="U927" s="8" t="n">
        <v>0.0053125</v>
      </c>
      <c r="V927" t="inlineStr">
        <is>
          <t>–</t>
        </is>
      </c>
      <c r="W927">
        <f>E927 + G927 + I927 + K927 + M927 + O927 + Q927 + S927</f>
        <v/>
      </c>
      <c r="X927" s="9">
        <f>W927 / 8</f>
        <v/>
      </c>
      <c r="Y927" s="9">
        <f>MAX(ABS(E927 - X927), ABS(G927 - X927), ABS(I927 - X927), ABS(K927 - X927), ABS(M927 - X927), ABS(O927 - X927), ABS(Q927 - X927), ABS(S927 - X927))</f>
        <v/>
      </c>
      <c r="Z927" s="8" t="n">
        <v>0.0713425925925926</v>
      </c>
    </row>
    <row r="928">
      <c r="A928" t="inlineStr">
        <is>
          <t>Laughton, Brad (GBR)</t>
        </is>
      </c>
      <c r="B928" t="inlineStr">
        <is>
          <t>30-34</t>
        </is>
      </c>
      <c r="C928" t="inlineStr">
        <is>
          <t>2023 Birmingham</t>
        </is>
      </c>
      <c r="D928" t="inlineStr">
        <is>
          <t>HYROX</t>
        </is>
      </c>
      <c r="E928" s="8" t="n">
        <v>0.0028125</v>
      </c>
      <c r="F928" s="8" t="n">
        <v>0.003090277777777778</v>
      </c>
      <c r="G928" s="8" t="n">
        <v>0.003761574074074074</v>
      </c>
      <c r="H928" s="8" t="n">
        <v>0.004085648148148148</v>
      </c>
      <c r="I928" s="8" t="n">
        <v>0.004629629629629629</v>
      </c>
      <c r="J928" s="8" t="n">
        <v>0.005138888888888889</v>
      </c>
      <c r="K928" s="8" t="n">
        <v>0.004108796296296296</v>
      </c>
      <c r="L928" s="8" t="n">
        <v>0.004027777777777778</v>
      </c>
      <c r="M928" s="8" t="n">
        <v>0.003958333333333334</v>
      </c>
      <c r="N928" s="8" t="n">
        <v>0.003923611111111111</v>
      </c>
      <c r="O928" s="8" t="n">
        <v>0.003796296296296296</v>
      </c>
      <c r="P928" s="8" t="n">
        <v>0.001782407407407407</v>
      </c>
      <c r="Q928" s="8" t="n">
        <v>0.004108796296296296</v>
      </c>
      <c r="R928" s="8" t="n">
        <v>0.00349537037037037</v>
      </c>
      <c r="S928" s="8" t="n">
        <v>0.004386574074074074</v>
      </c>
      <c r="T928" s="8" t="n">
        <v>0.004629629629629629</v>
      </c>
      <c r="U928" s="8" t="n">
        <v>0.009710648148148149</v>
      </c>
      <c r="V928" t="inlineStr">
        <is>
          <t>–</t>
        </is>
      </c>
      <c r="W928">
        <f>E928 + G928 + I928 + K928 + M928 + O928 + Q928 + S928</f>
        <v/>
      </c>
      <c r="X928" s="9">
        <f>W928 / 8</f>
        <v/>
      </c>
      <c r="Y928" s="9">
        <f>MAX(ABS(E928 - X928), ABS(G928 - X928), ABS(I928 - X928), ABS(K928 - X928), ABS(M928 - X928), ABS(O928 - X928), ABS(Q928 - X928), ABS(S928 - X928))</f>
        <v/>
      </c>
      <c r="Z928" s="8" t="n">
        <v>0.07136574074074074</v>
      </c>
    </row>
    <row r="929">
      <c r="A929" t="inlineStr">
        <is>
          <t>Sly, William (GBR)</t>
        </is>
      </c>
      <c r="B929" t="inlineStr">
        <is>
          <t>30-34</t>
        </is>
      </c>
      <c r="C929" t="inlineStr">
        <is>
          <t>2023 Birmingham</t>
        </is>
      </c>
      <c r="D929" t="inlineStr">
        <is>
          <t>HYROX</t>
        </is>
      </c>
      <c r="E929" s="8" t="n">
        <v>0.002800925925925926</v>
      </c>
      <c r="F929" s="8" t="n">
        <v>0.0002893518518518518</v>
      </c>
      <c r="G929" s="8" t="n">
        <v>0.003912037037037037</v>
      </c>
      <c r="H929" s="8" t="n">
        <v>0.003645833333333333</v>
      </c>
      <c r="I929" s="8" t="n">
        <v>0.003946759259259259</v>
      </c>
      <c r="J929" s="8" t="n">
        <v>0.005011574074074074</v>
      </c>
      <c r="K929" s="8" t="n">
        <v>0.004236111111111112</v>
      </c>
      <c r="L929" s="8" t="n">
        <v>0.006134259259259259</v>
      </c>
      <c r="M929" s="8" t="n">
        <v>0.003877314814814815</v>
      </c>
      <c r="N929" s="8" t="n">
        <v>0.003634259259259259</v>
      </c>
      <c r="O929" s="8" t="n">
        <v>0.003761574074074074</v>
      </c>
      <c r="P929" s="8" t="n">
        <v>0.002094907407407407</v>
      </c>
      <c r="Q929" s="8" t="n">
        <v>0.003645833333333333</v>
      </c>
      <c r="R929" s="8" t="n">
        <v>0.003831018518518518</v>
      </c>
      <c r="S929" s="8" t="n">
        <v>0.004120370370370371</v>
      </c>
      <c r="T929" s="8" t="n">
        <v>0.006087962962962963</v>
      </c>
      <c r="U929" s="8" t="n">
        <v>0.01049768518518518</v>
      </c>
      <c r="V929" t="inlineStr">
        <is>
          <t>–</t>
        </is>
      </c>
      <c r="W929">
        <f>E929 + G929 + I929 + K929 + M929 + O929 + Q929 + S929</f>
        <v/>
      </c>
      <c r="X929" s="9">
        <f>W929 / 8</f>
        <v/>
      </c>
      <c r="Y929" s="9">
        <f>MAX(ABS(E929 - X929), ABS(G929 - X929), ABS(I929 - X929), ABS(K929 - X929), ABS(M929 - X929), ABS(O929 - X929), ABS(Q929 - X929), ABS(S929 - X929))</f>
        <v/>
      </c>
      <c r="Z929" s="8" t="n">
        <v>0.07143518518518518</v>
      </c>
    </row>
    <row r="930">
      <c r="A930" t="inlineStr">
        <is>
          <t>Mckeown, Brendan (IRL)</t>
        </is>
      </c>
      <c r="B930" t="inlineStr">
        <is>
          <t>30-34</t>
        </is>
      </c>
      <c r="C930" t="inlineStr">
        <is>
          <t>2023 Birmingham</t>
        </is>
      </c>
      <c r="D930" t="inlineStr">
        <is>
          <t>HYROX</t>
        </is>
      </c>
      <c r="E930" s="8" t="n">
        <v>0.002777777777777778</v>
      </c>
      <c r="F930" s="8" t="n">
        <v>0.003530092592592592</v>
      </c>
      <c r="G930" s="8" t="n">
        <v>0.003645833333333333</v>
      </c>
      <c r="H930" s="8" t="n">
        <v>0.002465277777777778</v>
      </c>
      <c r="I930" s="8" t="n">
        <v>0.003912037037037037</v>
      </c>
      <c r="J930" s="8" t="n">
        <v>0.004074074074074074</v>
      </c>
      <c r="K930" s="8" t="n">
        <v>0.003946759259259259</v>
      </c>
      <c r="L930" s="8" t="n">
        <v>0.005405092592592592</v>
      </c>
      <c r="M930" s="8" t="n">
        <v>0.00425925925925926</v>
      </c>
      <c r="N930" s="8" t="n">
        <v>0.003425925925925926</v>
      </c>
      <c r="O930" s="8" t="n">
        <v>0.004421296296296296</v>
      </c>
      <c r="P930" s="8" t="n">
        <v>0.002638888888888889</v>
      </c>
      <c r="Q930" s="8" t="n">
        <v>0.004166666666666667</v>
      </c>
      <c r="R930" s="8" t="n">
        <v>0.005486111111111111</v>
      </c>
      <c r="S930" s="8" t="n">
        <v>0.005300925925925926</v>
      </c>
      <c r="T930" s="8" t="n">
        <v>0.00775462962962963</v>
      </c>
      <c r="U930" s="8" t="n">
        <v>0.004375</v>
      </c>
      <c r="V930" t="inlineStr">
        <is>
          <t>–</t>
        </is>
      </c>
      <c r="W930">
        <f>E930 + G930 + I930 + K930 + M930 + O930 + Q930 + S930</f>
        <v/>
      </c>
      <c r="X930" s="9">
        <f>W930 / 8</f>
        <v/>
      </c>
      <c r="Y930" s="9">
        <f>MAX(ABS(E930 - X930), ABS(G930 - X930), ABS(I930 - X930), ABS(K930 - X930), ABS(M930 - X930), ABS(O930 - X930), ABS(Q930 - X930), ABS(S930 - X930))</f>
        <v/>
      </c>
      <c r="Z930" s="8" t="n">
        <v>0.07149305555555556</v>
      </c>
    </row>
    <row r="931">
      <c r="A931" t="inlineStr">
        <is>
          <t>Jeffrey, Paul (GBR)</t>
        </is>
      </c>
      <c r="B931" t="inlineStr">
        <is>
          <t>40-44</t>
        </is>
      </c>
      <c r="C931" t="inlineStr">
        <is>
          <t>2023 Birmingham</t>
        </is>
      </c>
      <c r="D931" t="inlineStr">
        <is>
          <t>HYROX</t>
        </is>
      </c>
      <c r="E931" s="8" t="n">
        <v>0.002766203703703704</v>
      </c>
      <c r="F931" s="8" t="n">
        <v>0.003449074074074074</v>
      </c>
      <c r="G931" s="8" t="n">
        <v>0.00380787037037037</v>
      </c>
      <c r="H931" s="8" t="n">
        <v>0.002928240740740741</v>
      </c>
      <c r="I931" s="8" t="n">
        <v>0.004085648148148148</v>
      </c>
      <c r="J931" s="8" t="n">
        <v>0.005381944444444444</v>
      </c>
      <c r="K931" s="8" t="n">
        <v>0.00443287037037037</v>
      </c>
      <c r="L931" s="8" t="n">
        <v>0.004699074074074074</v>
      </c>
      <c r="M931" s="8" t="n">
        <v>0.004479166666666667</v>
      </c>
      <c r="N931" s="8" t="n">
        <v>0.003645833333333333</v>
      </c>
      <c r="O931" s="8" t="n">
        <v>0.004398148148148148</v>
      </c>
      <c r="P931" s="8" t="n">
        <v>0.002060185185185185</v>
      </c>
      <c r="Q931" s="8" t="n">
        <v>0.004479166666666667</v>
      </c>
      <c r="R931" s="8" t="n">
        <v>0.004560185185185185</v>
      </c>
      <c r="S931" s="8" t="n">
        <v>0.005405092592592592</v>
      </c>
      <c r="T931" s="8" t="n">
        <v>0.006435185185185185</v>
      </c>
      <c r="U931" s="8" t="n">
        <v>0.004629629629629629</v>
      </c>
      <c r="V931" t="inlineStr">
        <is>
          <t>–</t>
        </is>
      </c>
      <c r="W931">
        <f>E931 + G931 + I931 + K931 + M931 + O931 + Q931 + S931</f>
        <v/>
      </c>
      <c r="X931" s="9">
        <f>W931 / 8</f>
        <v/>
      </c>
      <c r="Y931" s="9">
        <f>MAX(ABS(E931 - X931), ABS(G931 - X931), ABS(I931 - X931), ABS(K931 - X931), ABS(M931 - X931), ABS(O931 - X931), ABS(Q931 - X931), ABS(S931 - X931))</f>
        <v/>
      </c>
      <c r="Z931" s="8" t="n">
        <v>0.07153935185185185</v>
      </c>
    </row>
    <row r="932">
      <c r="A932" t="inlineStr">
        <is>
          <t>Stott, Thomas (GBR)</t>
        </is>
      </c>
      <c r="B932" t="inlineStr">
        <is>
          <t>25-29</t>
        </is>
      </c>
      <c r="C932" t="inlineStr">
        <is>
          <t>2023 Birmingham</t>
        </is>
      </c>
      <c r="D932" t="inlineStr">
        <is>
          <t>HYROX</t>
        </is>
      </c>
      <c r="E932" s="8" t="n">
        <v>0.002465277777777778</v>
      </c>
      <c r="F932" s="8" t="n">
        <v>0.003287037037037037</v>
      </c>
      <c r="G932" s="8" t="n">
        <v>0.003645833333333333</v>
      </c>
      <c r="H932" s="8" t="n">
        <v>0.003055555555555556</v>
      </c>
      <c r="I932" s="8" t="n">
        <v>0.004097222222222223</v>
      </c>
      <c r="J932" s="8" t="n">
        <v>0.006041666666666667</v>
      </c>
      <c r="K932" s="8" t="n">
        <v>0.004050925925925926</v>
      </c>
      <c r="L932" s="8" t="n">
        <v>0.01023148148148148</v>
      </c>
      <c r="M932" s="8" t="n">
        <v>0.004328703703703704</v>
      </c>
      <c r="N932" s="8" t="n">
        <v>0.003657407407407407</v>
      </c>
      <c r="O932" s="8" t="n">
        <v>0.004108796296296296</v>
      </c>
      <c r="P932" s="8" t="n">
        <v>0.00193287037037037</v>
      </c>
      <c r="Q932" s="8" t="n">
        <v>0.004120370370370371</v>
      </c>
      <c r="R932" s="8" t="n">
        <v>0.002800925925925926</v>
      </c>
      <c r="S932" s="8" t="n">
        <v>0.004965277777777778</v>
      </c>
      <c r="T932" s="8" t="n">
        <v>0.001828703703703704</v>
      </c>
      <c r="U932" s="8" t="n">
        <v>0.007094907407407407</v>
      </c>
      <c r="V932" t="inlineStr">
        <is>
          <t>–</t>
        </is>
      </c>
      <c r="W932">
        <f>E932 + G932 + I932 + K932 + M932 + O932 + Q932 + S932</f>
        <v/>
      </c>
      <c r="X932" s="9">
        <f>W932 / 8</f>
        <v/>
      </c>
      <c r="Y932" s="9">
        <f>MAX(ABS(E932 - X932), ABS(G932 - X932), ABS(I932 - X932), ABS(K932 - X932), ABS(M932 - X932), ABS(O932 - X932), ABS(Q932 - X932), ABS(S932 - X932))</f>
        <v/>
      </c>
      <c r="Z932" s="8" t="n">
        <v>0.0716087962962963</v>
      </c>
    </row>
    <row r="933">
      <c r="A933" t="inlineStr">
        <is>
          <t>Dunn, Justin (IRL)</t>
        </is>
      </c>
      <c r="B933" t="inlineStr">
        <is>
          <t>40-44</t>
        </is>
      </c>
      <c r="C933" t="inlineStr">
        <is>
          <t>2023 Birmingham</t>
        </is>
      </c>
      <c r="D933" t="inlineStr">
        <is>
          <t>HYROX</t>
        </is>
      </c>
      <c r="E933" s="8" t="n">
        <v>0.00244212962962963</v>
      </c>
      <c r="F933" s="8" t="n">
        <v>0.002997685185185185</v>
      </c>
      <c r="G933" s="8" t="n">
        <v>0.003506944444444444</v>
      </c>
      <c r="H933" s="8" t="n">
        <v>0.003958333333333334</v>
      </c>
      <c r="I933" s="8" t="n">
        <v>0.003680555555555555</v>
      </c>
      <c r="J933" s="8" t="n">
        <v>0.004363425925925926</v>
      </c>
      <c r="K933" s="8" t="n">
        <v>0.003761574074074074</v>
      </c>
      <c r="L933" s="8" t="n">
        <v>0.004525462962962963</v>
      </c>
      <c r="M933" s="8" t="n">
        <v>0.004444444444444444</v>
      </c>
      <c r="N933" s="8" t="n">
        <v>0.003668981481481481</v>
      </c>
      <c r="O933" s="8" t="n">
        <v>0.004895833333333334</v>
      </c>
      <c r="P933" s="8" t="n">
        <v>0.002384259259259259</v>
      </c>
      <c r="Q933" s="8" t="n">
        <v>0.004050925925925926</v>
      </c>
      <c r="R933" s="8" t="n">
        <v>0.004444444444444444</v>
      </c>
      <c r="S933" s="8" t="n">
        <v>0.004652777777777777</v>
      </c>
      <c r="T933" s="8" t="n">
        <v>0.007048611111111111</v>
      </c>
      <c r="U933" s="8" t="n">
        <v>0.006909722222222222</v>
      </c>
      <c r="V933" t="inlineStr">
        <is>
          <t>–</t>
        </is>
      </c>
      <c r="W933">
        <f>E933 + G933 + I933 + K933 + M933 + O933 + Q933 + S933</f>
        <v/>
      </c>
      <c r="X933" s="9">
        <f>W933 / 8</f>
        <v/>
      </c>
      <c r="Y933" s="9">
        <f>MAX(ABS(E933 - X933), ABS(G933 - X933), ABS(I933 - X933), ABS(K933 - X933), ABS(M933 - X933), ABS(O933 - X933), ABS(Q933 - X933), ABS(S933 - X933))</f>
        <v/>
      </c>
      <c r="Z933" s="8" t="n">
        <v>0.07165509259259259</v>
      </c>
    </row>
    <row r="934">
      <c r="A934" t="inlineStr">
        <is>
          <t>Perks, James (GBR)</t>
        </is>
      </c>
      <c r="B934" t="inlineStr">
        <is>
          <t>40-44</t>
        </is>
      </c>
      <c r="C934" t="inlineStr">
        <is>
          <t>2023 Birmingham</t>
        </is>
      </c>
      <c r="D934" t="inlineStr">
        <is>
          <t>HYROX</t>
        </is>
      </c>
      <c r="E934" s="8" t="n">
        <v>0.002662037037037037</v>
      </c>
      <c r="F934" s="8" t="n">
        <v>0.003194444444444445</v>
      </c>
      <c r="G934" s="8" t="n">
        <v>0.00337962962962963</v>
      </c>
      <c r="H934" s="8" t="n">
        <v>0.002800925925925926</v>
      </c>
      <c r="I934" s="8" t="n">
        <v>0.003611111111111111</v>
      </c>
      <c r="J934" s="8" t="n">
        <v>0.004166666666666667</v>
      </c>
      <c r="K934" s="8" t="n">
        <v>0.003680555555555555</v>
      </c>
      <c r="L934" s="8" t="n">
        <v>0.005497685185185185</v>
      </c>
      <c r="M934" s="8" t="n">
        <v>0.003773148148148148</v>
      </c>
      <c r="N934" s="8" t="n">
        <v>0.003391203703703704</v>
      </c>
      <c r="O934" s="8" t="n">
        <v>0.003738425925925926</v>
      </c>
      <c r="P934" s="8" t="n">
        <v>0.001053240740740741</v>
      </c>
      <c r="Q934" s="8" t="n">
        <v>0.007326388888888889</v>
      </c>
      <c r="R934" s="8" t="n">
        <v>0.005520833333333333</v>
      </c>
      <c r="S934" s="8" t="n">
        <v>0.009212962962962963</v>
      </c>
      <c r="T934" s="8" t="n">
        <v>0.003715277777777778</v>
      </c>
      <c r="U934" s="8" t="n">
        <v>0.005057870370370371</v>
      </c>
      <c r="V934" t="inlineStr">
        <is>
          <t>–</t>
        </is>
      </c>
      <c r="W934">
        <f>E934 + G934 + I934 + K934 + M934 + O934 + Q934 + S934</f>
        <v/>
      </c>
      <c r="X934" s="9">
        <f>W934 / 8</f>
        <v/>
      </c>
      <c r="Y934" s="9">
        <f>MAX(ABS(E934 - X934), ABS(G934 - X934), ABS(I934 - X934), ABS(K934 - X934), ABS(M934 - X934), ABS(O934 - X934), ABS(Q934 - X934), ABS(S934 - X934))</f>
        <v/>
      </c>
      <c r="Z934" s="8" t="n">
        <v>0.07168981481481482</v>
      </c>
    </row>
    <row r="935">
      <c r="A935" t="inlineStr">
        <is>
          <t>Bunce, Mark (GBR)</t>
        </is>
      </c>
      <c r="B935" t="inlineStr">
        <is>
          <t>50-54</t>
        </is>
      </c>
      <c r="C935" t="inlineStr">
        <is>
          <t>2023 Birmingham</t>
        </is>
      </c>
      <c r="D935" t="inlineStr">
        <is>
          <t>HYROX</t>
        </is>
      </c>
      <c r="E935" s="8" t="n">
        <v>0.002997685185185185</v>
      </c>
      <c r="F935" s="8" t="n">
        <v>0.003402777777777778</v>
      </c>
      <c r="G935" s="8" t="n">
        <v>0.003888888888888889</v>
      </c>
      <c r="H935" s="8" t="n">
        <v>0.004502314814814815</v>
      </c>
      <c r="I935" s="8" t="n">
        <v>0.003958333333333334</v>
      </c>
      <c r="J935" s="8" t="n">
        <v>0.005266203703703703</v>
      </c>
      <c r="K935" s="8" t="n">
        <v>0.004085648148148148</v>
      </c>
      <c r="L935" s="8" t="n">
        <v>0.003819444444444444</v>
      </c>
      <c r="M935" s="8" t="n">
        <v>0.004247685185185185</v>
      </c>
      <c r="N935" s="8" t="n">
        <v>0.003587962962962963</v>
      </c>
      <c r="O935" s="8" t="n">
        <v>0.004166666666666667</v>
      </c>
      <c r="P935" s="8" t="n">
        <v>0.001875</v>
      </c>
      <c r="Q935" s="8" t="n">
        <v>0.004247685185185185</v>
      </c>
      <c r="R935" s="8" t="n">
        <v>0.005324074074074074</v>
      </c>
      <c r="S935" s="8" t="n">
        <v>0.005034722222222223</v>
      </c>
      <c r="T935" s="8" t="n">
        <v>0.005763888888888889</v>
      </c>
      <c r="U935" s="8" t="n">
        <v>0.005659722222222222</v>
      </c>
      <c r="V935" t="inlineStr">
        <is>
          <t>–</t>
        </is>
      </c>
      <c r="W935">
        <f>E935 + G935 + I935 + K935 + M935 + O935 + Q935 + S935</f>
        <v/>
      </c>
      <c r="X935" s="9">
        <f>W935 / 8</f>
        <v/>
      </c>
      <c r="Y935" s="9">
        <f>MAX(ABS(E935 - X935), ABS(G935 - X935), ABS(I935 - X935), ABS(K935 - X935), ABS(M935 - X935), ABS(O935 - X935), ABS(Q935 - X935), ABS(S935 - X935))</f>
        <v/>
      </c>
      <c r="Z935" s="8" t="n">
        <v>0.07171296296296296</v>
      </c>
    </row>
    <row r="936">
      <c r="A936" t="inlineStr">
        <is>
          <t>Charalambous, Nick (GBR)</t>
        </is>
      </c>
      <c r="B936" t="inlineStr">
        <is>
          <t>60-64</t>
        </is>
      </c>
      <c r="C936" t="inlineStr">
        <is>
          <t>2023 Birmingham</t>
        </is>
      </c>
      <c r="D936" t="inlineStr">
        <is>
          <t>HYROX</t>
        </is>
      </c>
      <c r="E936" s="8" t="n">
        <v>0.002858796296296296</v>
      </c>
      <c r="F936" s="8" t="n">
        <v>0.003321759259259259</v>
      </c>
      <c r="G936" s="8" t="n">
        <v>0.003854166666666667</v>
      </c>
      <c r="H936" s="8" t="n">
        <v>0.002997685185185185</v>
      </c>
      <c r="I936" s="8" t="n">
        <v>0.00443287037037037</v>
      </c>
      <c r="J936" s="8" t="n">
        <v>0.006435185185185185</v>
      </c>
      <c r="K936" s="8" t="n">
        <v>0.004409722222222222</v>
      </c>
      <c r="L936" s="8" t="n">
        <v>0.003900462962962963</v>
      </c>
      <c r="M936" s="8" t="n">
        <v>0.004247685185185185</v>
      </c>
      <c r="N936" s="8" t="n">
        <v>0.003912037037037037</v>
      </c>
      <c r="O936" s="8" t="n">
        <v>0.004398148148148148</v>
      </c>
      <c r="P936" s="8" t="n">
        <v>0.001678240740740741</v>
      </c>
      <c r="Q936" s="8" t="n">
        <v>0.004467592592592592</v>
      </c>
      <c r="R936" s="8" t="n">
        <v>0.004525462962962963</v>
      </c>
      <c r="S936" s="8" t="n">
        <v>0.004988425925925926</v>
      </c>
      <c r="T936" s="8" t="n">
        <v>0.006053240740740741</v>
      </c>
      <c r="U936" s="8" t="n">
        <v>0.005335648148148148</v>
      </c>
      <c r="V936" t="inlineStr">
        <is>
          <t>–</t>
        </is>
      </c>
      <c r="W936">
        <f>E936 + G936 + I936 + K936 + M936 + O936 + Q936 + S936</f>
        <v/>
      </c>
      <c r="X936" s="9">
        <f>W936 / 8</f>
        <v/>
      </c>
      <c r="Y936" s="9">
        <f>MAX(ABS(E936 - X936), ABS(G936 - X936), ABS(I936 - X936), ABS(K936 - X936), ABS(M936 - X936), ABS(O936 - X936), ABS(Q936 - X936), ABS(S936 - X936))</f>
        <v/>
      </c>
      <c r="Z936" s="8" t="n">
        <v>0.07172453703703703</v>
      </c>
    </row>
    <row r="937">
      <c r="A937" t="inlineStr">
        <is>
          <t>Bottomley, Gareth (GBR)</t>
        </is>
      </c>
      <c r="B937" t="inlineStr">
        <is>
          <t>45-49</t>
        </is>
      </c>
      <c r="C937" t="inlineStr">
        <is>
          <t>2023 Birmingham</t>
        </is>
      </c>
      <c r="D937" t="inlineStr">
        <is>
          <t>HYROX</t>
        </is>
      </c>
      <c r="E937" s="8" t="n">
        <v>0.002754629629629629</v>
      </c>
      <c r="F937" s="8" t="n">
        <v>0.003032407407407407</v>
      </c>
      <c r="G937" s="8" t="n">
        <v>0.004120370370370371</v>
      </c>
      <c r="H937" s="8" t="n">
        <v>0.002546296296296297</v>
      </c>
      <c r="I937" s="8" t="n">
        <v>0.004699074074074074</v>
      </c>
      <c r="J937" s="8" t="n">
        <v>0.003912037037037037</v>
      </c>
      <c r="K937" s="8" t="n">
        <v>0.004629629629629629</v>
      </c>
      <c r="L937" s="8" t="n">
        <v>0.005115740740740741</v>
      </c>
      <c r="M937" s="8" t="n">
        <v>0.005532407407407408</v>
      </c>
      <c r="N937" s="8" t="n">
        <v>0.003252314814814815</v>
      </c>
      <c r="O937" s="8" t="n">
        <v>0.004756944444444445</v>
      </c>
      <c r="P937" s="8" t="n">
        <v>0.001157407407407407</v>
      </c>
      <c r="Q937" s="8" t="n">
        <v>0.004918981481481482</v>
      </c>
      <c r="R937" s="8" t="n">
        <v>0.003958333333333334</v>
      </c>
      <c r="S937" s="8" t="n">
        <v>0.005659722222222222</v>
      </c>
      <c r="T937" s="8" t="n">
        <v>0.005555555555555556</v>
      </c>
      <c r="U937" s="8" t="n">
        <v>0.006319444444444444</v>
      </c>
      <c r="V937" t="inlineStr">
        <is>
          <t>–</t>
        </is>
      </c>
      <c r="W937">
        <f>E937 + G937 + I937 + K937 + M937 + O937 + Q937 + S937</f>
        <v/>
      </c>
      <c r="X937" s="9">
        <f>W937 / 8</f>
        <v/>
      </c>
      <c r="Y937" s="9">
        <f>MAX(ABS(E937 - X937), ABS(G937 - X937), ABS(I937 - X937), ABS(K937 - X937), ABS(M937 - X937), ABS(O937 - X937), ABS(Q937 - X937), ABS(S937 - X937))</f>
        <v/>
      </c>
      <c r="Z937" s="8" t="n">
        <v>0.0718287037037037</v>
      </c>
    </row>
    <row r="938">
      <c r="A938" t="inlineStr">
        <is>
          <t>Vasey, Tom (GBR)</t>
        </is>
      </c>
      <c r="B938" t="inlineStr">
        <is>
          <t>35-39</t>
        </is>
      </c>
      <c r="C938" t="inlineStr">
        <is>
          <t>2023 Birmingham</t>
        </is>
      </c>
      <c r="D938" t="inlineStr">
        <is>
          <t>HYROX</t>
        </is>
      </c>
      <c r="E938" s="8" t="n">
        <v>0.003090277777777778</v>
      </c>
      <c r="F938" s="8" t="n">
        <v>0.003472222222222222</v>
      </c>
      <c r="G938" s="8" t="n">
        <v>0.003969907407407407</v>
      </c>
      <c r="H938" s="8" t="n">
        <v>0.002696759259259259</v>
      </c>
      <c r="I938" s="8" t="n">
        <v>0.004560185185185185</v>
      </c>
      <c r="J938" s="8" t="n">
        <v>0.003229166666666667</v>
      </c>
      <c r="K938" s="8" t="n">
        <v>0.00449074074074074</v>
      </c>
      <c r="L938" s="8" t="n">
        <v>0.004953703703703704</v>
      </c>
      <c r="M938" s="8" t="n">
        <v>0.004421296296296296</v>
      </c>
      <c r="N938" s="8" t="n">
        <v>0.003483796296296296</v>
      </c>
      <c r="O938" s="8" t="n">
        <v>0.004340277777777778</v>
      </c>
      <c r="P938" s="8" t="n">
        <v>0.001458333333333333</v>
      </c>
      <c r="Q938" s="8" t="n">
        <v>0.004409722222222222</v>
      </c>
      <c r="R938" s="8" t="n">
        <v>0.006342592592592592</v>
      </c>
      <c r="S938" s="8" t="n">
        <v>0.004814814814814815</v>
      </c>
      <c r="T938" s="8" t="n">
        <v>0.006493055555555556</v>
      </c>
      <c r="U938" s="8" t="n">
        <v>0.005787037037037037</v>
      </c>
      <c r="V938" t="inlineStr">
        <is>
          <t>–</t>
        </is>
      </c>
      <c r="W938">
        <f>E938 + G938 + I938 + K938 + M938 + O938 + Q938 + S938</f>
        <v/>
      </c>
      <c r="X938" s="9">
        <f>W938 / 8</f>
        <v/>
      </c>
      <c r="Y938" s="9">
        <f>MAX(ABS(E938 - X938), ABS(G938 - X938), ABS(I938 - X938), ABS(K938 - X938), ABS(M938 - X938), ABS(O938 - X938), ABS(Q938 - X938), ABS(S938 - X938))</f>
        <v/>
      </c>
      <c r="Z938" s="8" t="n">
        <v>0.0719212962962963</v>
      </c>
    </row>
    <row r="939">
      <c r="A939" t="inlineStr">
        <is>
          <t>Peart, James (GBR)</t>
        </is>
      </c>
      <c r="B939" t="inlineStr">
        <is>
          <t>40-44</t>
        </is>
      </c>
      <c r="C939" t="inlineStr">
        <is>
          <t>2023 Birmingham</t>
        </is>
      </c>
      <c r="D939" t="inlineStr">
        <is>
          <t>HYROX</t>
        </is>
      </c>
      <c r="E939" s="8" t="n">
        <v>0.003125</v>
      </c>
      <c r="F939" s="8" t="n">
        <v>0.003414351851851852</v>
      </c>
      <c r="G939" s="8" t="n">
        <v>0.004027777777777778</v>
      </c>
      <c r="H939" s="8" t="n">
        <v>0.002604166666666667</v>
      </c>
      <c r="I939" s="8" t="n">
        <v>0.004201388888888889</v>
      </c>
      <c r="J939" s="8" t="n">
        <v>0.004409722222222222</v>
      </c>
      <c r="K939" s="8" t="n">
        <v>0.004502314814814815</v>
      </c>
      <c r="L939" s="8" t="n">
        <v>0.004537037037037037</v>
      </c>
      <c r="M939" s="8" t="n">
        <v>0.004733796296296297</v>
      </c>
      <c r="N939" s="8" t="n">
        <v>0.003553240740740741</v>
      </c>
      <c r="O939" s="8" t="n">
        <v>0.004513888888888888</v>
      </c>
      <c r="P939" s="8" t="n">
        <v>0.001782407407407407</v>
      </c>
      <c r="Q939" s="8" t="n">
        <v>0.004479166666666667</v>
      </c>
      <c r="R939" s="8" t="n">
        <v>0.005740740740740741</v>
      </c>
      <c r="S939" s="8" t="n">
        <v>0.005104166666666667</v>
      </c>
      <c r="T939" s="8" t="n">
        <v>0.006377314814814815</v>
      </c>
      <c r="U939" s="8" t="n">
        <v>0.004930555555555555</v>
      </c>
      <c r="V939" t="inlineStr">
        <is>
          <t>–</t>
        </is>
      </c>
      <c r="W939">
        <f>E939 + G939 + I939 + K939 + M939 + O939 + Q939 + S939</f>
        <v/>
      </c>
      <c r="X939" s="9">
        <f>W939 / 8</f>
        <v/>
      </c>
      <c r="Y939" s="9">
        <f>MAX(ABS(E939 - X939), ABS(G939 - X939), ABS(I939 - X939), ABS(K939 - X939), ABS(M939 - X939), ABS(O939 - X939), ABS(Q939 - X939), ABS(S939 - X939))</f>
        <v/>
      </c>
      <c r="Z939" s="8" t="n">
        <v>0.07195601851851852</v>
      </c>
    </row>
    <row r="940">
      <c r="A940" t="inlineStr">
        <is>
          <t>Quilley, Simon (GBR)</t>
        </is>
      </c>
      <c r="B940" t="inlineStr">
        <is>
          <t>60-64</t>
        </is>
      </c>
      <c r="C940" t="inlineStr">
        <is>
          <t>2023 Birmingham</t>
        </is>
      </c>
      <c r="D940" t="inlineStr">
        <is>
          <t>HYROX</t>
        </is>
      </c>
      <c r="E940" s="8" t="n">
        <v>0.002766203703703704</v>
      </c>
      <c r="F940" s="8" t="n">
        <v>0.003368055555555556</v>
      </c>
      <c r="G940" s="8" t="n">
        <v>0.003668981481481481</v>
      </c>
      <c r="H940" s="8" t="n">
        <v>0.004178240740740741</v>
      </c>
      <c r="I940" s="8" t="n">
        <v>0.004027777777777778</v>
      </c>
      <c r="J940" s="8" t="n">
        <v>0.004814814814814815</v>
      </c>
      <c r="K940" s="8" t="n">
        <v>0.003958333333333334</v>
      </c>
      <c r="L940" s="8" t="n">
        <v>0.004895833333333334</v>
      </c>
      <c r="M940" s="8" t="n">
        <v>0.004120370370370371</v>
      </c>
      <c r="N940" s="8" t="n">
        <v>0.003819444444444444</v>
      </c>
      <c r="O940" s="8" t="n">
        <v>0.004085648148148148</v>
      </c>
      <c r="P940" s="8" t="n">
        <v>0.002581018518518519</v>
      </c>
      <c r="Q940" s="8" t="n">
        <v>0.004178240740740741</v>
      </c>
      <c r="R940" s="8" t="n">
        <v>0.003981481481481482</v>
      </c>
      <c r="S940" s="8" t="n">
        <v>0.004699074074074074</v>
      </c>
      <c r="T940" s="8" t="n">
        <v>0.008275462962962964</v>
      </c>
      <c r="U940" s="8" t="n">
        <v>0.004629629629629629</v>
      </c>
      <c r="V940" t="inlineStr">
        <is>
          <t>–</t>
        </is>
      </c>
      <c r="W940">
        <f>E940 + G940 + I940 + K940 + M940 + O940 + Q940 + S940</f>
        <v/>
      </c>
      <c r="X940" s="9">
        <f>W940 / 8</f>
        <v/>
      </c>
      <c r="Y940" s="9">
        <f>MAX(ABS(E940 - X940), ABS(G940 - X940), ABS(I940 - X940), ABS(K940 - X940), ABS(M940 - X940), ABS(O940 - X940), ABS(Q940 - X940), ABS(S940 - X940))</f>
        <v/>
      </c>
      <c r="Z940" s="8" t="n">
        <v>0.07195601851851852</v>
      </c>
    </row>
    <row r="941">
      <c r="A941" t="inlineStr">
        <is>
          <t>Pasat, Razvan (GBR)</t>
        </is>
      </c>
      <c r="B941" t="inlineStr">
        <is>
          <t>40-44</t>
        </is>
      </c>
      <c r="C941" t="inlineStr">
        <is>
          <t>2023 Birmingham</t>
        </is>
      </c>
      <c r="D941" t="inlineStr">
        <is>
          <t>HYROX</t>
        </is>
      </c>
      <c r="E941" s="8" t="n">
        <v>0.003414351851851852</v>
      </c>
      <c r="F941" s="8" t="n">
        <v>0.003113425925925926</v>
      </c>
      <c r="G941" s="8" t="n">
        <v>0.004756944444444445</v>
      </c>
      <c r="H941" s="8" t="n">
        <v>0.002337962962962963</v>
      </c>
      <c r="I941" s="8" t="n">
        <v>0.005266203703703703</v>
      </c>
      <c r="J941" s="8" t="n">
        <v>0.003819444444444444</v>
      </c>
      <c r="K941" s="8" t="n">
        <v>0.005381944444444444</v>
      </c>
      <c r="L941" s="8" t="n">
        <v>0.003946759259259259</v>
      </c>
      <c r="M941" s="8" t="n">
        <v>0.005289351851851852</v>
      </c>
      <c r="N941" s="8" t="n">
        <v>0.003113425925925926</v>
      </c>
      <c r="O941" s="8" t="n">
        <v>0.005543981481481481</v>
      </c>
      <c r="P941" s="8" t="n">
        <v>0.001273148148148148</v>
      </c>
      <c r="Q941" s="8" t="n">
        <v>0.005902777777777778</v>
      </c>
      <c r="R941" s="8" t="n">
        <v>0.00318287037037037</v>
      </c>
      <c r="S941" s="8" t="n">
        <v>0.00619212962962963</v>
      </c>
      <c r="T941" s="8" t="n">
        <v>0.004085648148148148</v>
      </c>
      <c r="U941" s="8" t="n">
        <v>0.005416666666666667</v>
      </c>
      <c r="V941" t="inlineStr">
        <is>
          <t>–</t>
        </is>
      </c>
      <c r="W941">
        <f>E941 + G941 + I941 + K941 + M941 + O941 + Q941 + S941</f>
        <v/>
      </c>
      <c r="X941" s="9">
        <f>W941 / 8</f>
        <v/>
      </c>
      <c r="Y941" s="9">
        <f>MAX(ABS(E941 - X941), ABS(G941 - X941), ABS(I941 - X941), ABS(K941 - X941), ABS(M941 - X941), ABS(O941 - X941), ABS(Q941 - X941), ABS(S941 - X941))</f>
        <v/>
      </c>
      <c r="Z941" s="8" t="n">
        <v>0.07195601851851852</v>
      </c>
    </row>
    <row r="942">
      <c r="A942" t="inlineStr">
        <is>
          <t>Broadbent, James (GBR)</t>
        </is>
      </c>
      <c r="B942" t="inlineStr">
        <is>
          <t>35-39</t>
        </is>
      </c>
      <c r="C942" t="inlineStr">
        <is>
          <t>2023 Birmingham</t>
        </is>
      </c>
      <c r="D942" t="inlineStr">
        <is>
          <t>HYROX</t>
        </is>
      </c>
      <c r="E942" s="8" t="n">
        <v>0.004861111111111111</v>
      </c>
      <c r="F942" s="8" t="n">
        <v>0.003009259259259259</v>
      </c>
      <c r="G942" s="8" t="n">
        <v>0.004050925925925926</v>
      </c>
      <c r="H942" s="8" t="n">
        <v>0.002361111111111111</v>
      </c>
      <c r="I942" s="8" t="n">
        <v>0.004351851851851852</v>
      </c>
      <c r="J942" s="8" t="n">
        <v>0.004328703703703704</v>
      </c>
      <c r="K942" s="8" t="n">
        <v>0.004606481481481481</v>
      </c>
      <c r="L942" s="8" t="n">
        <v>0.005543981481481481</v>
      </c>
      <c r="M942" s="8" t="n">
        <v>0.004733796296296297</v>
      </c>
      <c r="N942" s="8" t="n">
        <v>0.003425925925925926</v>
      </c>
      <c r="O942" s="8" t="n">
        <v>0.004583333333333333</v>
      </c>
      <c r="P942" s="8" t="n">
        <v>0.001805555555555555</v>
      </c>
      <c r="Q942" s="8" t="n">
        <v>0.004699074074074074</v>
      </c>
      <c r="R942" s="8" t="n">
        <v>0.003981481481481482</v>
      </c>
      <c r="S942" s="8" t="n">
        <v>0.005520833333333333</v>
      </c>
      <c r="T942" s="8" t="n">
        <v>0.005</v>
      </c>
      <c r="U942" s="8" t="n">
        <v>0.005231481481481481</v>
      </c>
      <c r="V942" t="inlineStr">
        <is>
          <t>–</t>
        </is>
      </c>
      <c r="W942">
        <f>E942 + G942 + I942 + K942 + M942 + O942 + Q942 + S942</f>
        <v/>
      </c>
      <c r="X942" s="9">
        <f>W942 / 8</f>
        <v/>
      </c>
      <c r="Y942" s="9">
        <f>MAX(ABS(E942 - X942), ABS(G942 - X942), ABS(I942 - X942), ABS(K942 - X942), ABS(M942 - X942), ABS(O942 - X942), ABS(Q942 - X942), ABS(S942 - X942))</f>
        <v/>
      </c>
      <c r="Z942" s="8" t="n">
        <v>0.07201388888888889</v>
      </c>
    </row>
    <row r="943">
      <c r="A943" t="inlineStr">
        <is>
          <t>Hart, Oliver (GBR)</t>
        </is>
      </c>
      <c r="B943" t="inlineStr">
        <is>
          <t>40-44</t>
        </is>
      </c>
      <c r="C943" t="inlineStr">
        <is>
          <t>2023 Birmingham</t>
        </is>
      </c>
      <c r="D943" t="inlineStr">
        <is>
          <t>HYROX</t>
        </is>
      </c>
      <c r="E943" s="8" t="n">
        <v>0.002696759259259259</v>
      </c>
      <c r="F943" s="8" t="n">
        <v>0.003090277777777778</v>
      </c>
      <c r="G943" s="8" t="n">
        <v>0.003854166666666667</v>
      </c>
      <c r="H943" s="8" t="n">
        <v>0.002511574074074074</v>
      </c>
      <c r="I943" s="8" t="n">
        <v>0.004907407407407407</v>
      </c>
      <c r="J943" s="8" t="n">
        <v>0.004618055555555556</v>
      </c>
      <c r="K943" s="8" t="n">
        <v>0.004560185185185185</v>
      </c>
      <c r="L943" s="8" t="n">
        <v>0.004537037037037037</v>
      </c>
      <c r="M943" s="8" t="n">
        <v>0.004699074074074074</v>
      </c>
      <c r="N943" s="8" t="n">
        <v>0.003553240740740741</v>
      </c>
      <c r="O943" s="8" t="n">
        <v>0.004363425925925926</v>
      </c>
      <c r="P943" s="8" t="n">
        <v>0.0015625</v>
      </c>
      <c r="Q943" s="8" t="n">
        <v>0.004606481481481481</v>
      </c>
      <c r="R943" s="8" t="n">
        <v>0.004733796296296297</v>
      </c>
      <c r="S943" s="8" t="n">
        <v>0.005983796296296296</v>
      </c>
      <c r="T943" s="8" t="n">
        <v>0.006296296296296296</v>
      </c>
      <c r="U943" s="8" t="n">
        <v>0.005590277777777777</v>
      </c>
      <c r="V943" t="inlineStr">
        <is>
          <t>–</t>
        </is>
      </c>
      <c r="W943">
        <f>E943 + G943 + I943 + K943 + M943 + O943 + Q943 + S943</f>
        <v/>
      </c>
      <c r="X943" s="9">
        <f>W943 / 8</f>
        <v/>
      </c>
      <c r="Y943" s="9">
        <f>MAX(ABS(E943 - X943), ABS(G943 - X943), ABS(I943 - X943), ABS(K943 - X943), ABS(M943 - X943), ABS(O943 - X943), ABS(Q943 - X943), ABS(S943 - X943))</f>
        <v/>
      </c>
      <c r="Z943" s="8" t="n">
        <v>0.07207175925925927</v>
      </c>
    </row>
    <row r="944">
      <c r="A944" t="inlineStr">
        <is>
          <t>Goodridge, Callum (GBR)</t>
        </is>
      </c>
      <c r="B944" t="inlineStr">
        <is>
          <t>25-29</t>
        </is>
      </c>
      <c r="C944" t="inlineStr">
        <is>
          <t>2023 Birmingham</t>
        </is>
      </c>
      <c r="D944" t="inlineStr">
        <is>
          <t>HYROX</t>
        </is>
      </c>
      <c r="E944" s="8" t="n">
        <v>0.002766203703703704</v>
      </c>
      <c r="F944" s="8" t="n">
        <v>0.003275462962962963</v>
      </c>
      <c r="G944" s="8" t="n">
        <v>0.004097222222222223</v>
      </c>
      <c r="H944" s="8" t="n">
        <v>0.003009259259259259</v>
      </c>
      <c r="I944" s="8" t="n">
        <v>0.004375</v>
      </c>
      <c r="J944" s="8" t="n">
        <v>0.005659722222222222</v>
      </c>
      <c r="K944" s="8" t="n">
        <v>0.004409722222222222</v>
      </c>
      <c r="L944" s="8" t="n">
        <v>0.00587962962962963</v>
      </c>
      <c r="M944" s="8" t="n">
        <v>0.004467592592592592</v>
      </c>
      <c r="N944" s="8" t="n">
        <v>0.003842592592592593</v>
      </c>
      <c r="O944" s="8" t="n">
        <v>0.004293981481481481</v>
      </c>
      <c r="P944" s="8" t="n">
        <v>0.001631944444444445</v>
      </c>
      <c r="Q944" s="8" t="n">
        <v>0.004328703703703704</v>
      </c>
      <c r="R944" s="8" t="n">
        <v>0.00425925925925926</v>
      </c>
      <c r="S944" s="8" t="n">
        <v>0.005625</v>
      </c>
      <c r="T944" s="8" t="n">
        <v>0.00474537037037037</v>
      </c>
      <c r="U944" s="8" t="n">
        <v>0.005543981481481481</v>
      </c>
      <c r="V944" t="inlineStr">
        <is>
          <t>–</t>
        </is>
      </c>
      <c r="W944">
        <f>E944 + G944 + I944 + K944 + M944 + O944 + Q944 + S944</f>
        <v/>
      </c>
      <c r="X944" s="9">
        <f>W944 / 8</f>
        <v/>
      </c>
      <c r="Y944" s="9">
        <f>MAX(ABS(E944 - X944), ABS(G944 - X944), ABS(I944 - X944), ABS(K944 - X944), ABS(M944 - X944), ABS(O944 - X944), ABS(Q944 - X944), ABS(S944 - X944))</f>
        <v/>
      </c>
      <c r="Z944" s="8" t="n">
        <v>0.07210648148148148</v>
      </c>
    </row>
    <row r="945">
      <c r="A945" t="inlineStr">
        <is>
          <t>Goodwin, Luke (GBR)</t>
        </is>
      </c>
      <c r="B945" t="inlineStr">
        <is>
          <t>35-39</t>
        </is>
      </c>
      <c r="C945" t="inlineStr">
        <is>
          <t>2023 Birmingham</t>
        </is>
      </c>
      <c r="D945" t="inlineStr">
        <is>
          <t>HYROX</t>
        </is>
      </c>
      <c r="E945" s="8" t="n">
        <v>0.003159722222222222</v>
      </c>
      <c r="F945" s="8" t="n">
        <v>0.003125</v>
      </c>
      <c r="G945" s="8" t="n">
        <v>0.004166666666666667</v>
      </c>
      <c r="H945" s="8" t="n">
        <v>0.002789351851851852</v>
      </c>
      <c r="I945" s="8" t="n">
        <v>0.004629629629629629</v>
      </c>
      <c r="J945" s="8" t="n">
        <v>0.004502314814814815</v>
      </c>
      <c r="K945" s="8" t="n">
        <v>0.004479166666666667</v>
      </c>
      <c r="L945" s="8" t="n">
        <v>0.004548611111111111</v>
      </c>
      <c r="M945" s="8" t="n">
        <v>0.004560185185185185</v>
      </c>
      <c r="N945" s="8" t="n">
        <v>0.003530092592592592</v>
      </c>
      <c r="O945" s="8" t="n">
        <v>0.004143518518518519</v>
      </c>
      <c r="P945" s="8" t="n">
        <v>0.001180555555555556</v>
      </c>
      <c r="Q945" s="8" t="n">
        <v>0.004236111111111112</v>
      </c>
      <c r="R945" s="8" t="n">
        <v>0.003506944444444444</v>
      </c>
      <c r="S945" s="8" t="n">
        <v>0.004722222222222222</v>
      </c>
      <c r="T945" s="8" t="n">
        <v>0.006608796296296297</v>
      </c>
      <c r="U945" s="8" t="n">
        <v>0.008298611111111111</v>
      </c>
      <c r="V945" t="inlineStr">
        <is>
          <t>–</t>
        </is>
      </c>
      <c r="W945">
        <f>E945 + G945 + I945 + K945 + M945 + O945 + Q945 + S945</f>
        <v/>
      </c>
      <c r="X945" s="9">
        <f>W945 / 8</f>
        <v/>
      </c>
      <c r="Y945" s="9">
        <f>MAX(ABS(E945 - X945), ABS(G945 - X945), ABS(I945 - X945), ABS(K945 - X945), ABS(M945 - X945), ABS(O945 - X945), ABS(Q945 - X945), ABS(S945 - X945))</f>
        <v/>
      </c>
      <c r="Z945" s="8" t="n">
        <v>0.07210648148148148</v>
      </c>
    </row>
    <row r="946">
      <c r="A946" t="inlineStr">
        <is>
          <t>Woods, Dave (GBR)</t>
        </is>
      </c>
      <c r="B946" t="inlineStr">
        <is>
          <t>60-64</t>
        </is>
      </c>
      <c r="C946" t="inlineStr">
        <is>
          <t>2023 Birmingham</t>
        </is>
      </c>
      <c r="D946" t="inlineStr">
        <is>
          <t>HYROX</t>
        </is>
      </c>
      <c r="E946" s="8" t="n">
        <v>0.002928240740740741</v>
      </c>
      <c r="F946" s="8" t="n">
        <v>0.003078703703703704</v>
      </c>
      <c r="G946" s="8" t="n">
        <v>0.004270833333333333</v>
      </c>
      <c r="H946" s="8" t="n">
        <v>0.002141203703703704</v>
      </c>
      <c r="I946" s="8" t="n">
        <v>0.00449074074074074</v>
      </c>
      <c r="J946" s="8" t="n">
        <v>0.003506944444444444</v>
      </c>
      <c r="K946" s="8" t="n">
        <v>0.004791666666666666</v>
      </c>
      <c r="L946" s="8" t="n">
        <v>0.005891203703703704</v>
      </c>
      <c r="M946" s="8" t="n">
        <v>0.00494212962962963</v>
      </c>
      <c r="N946" s="8" t="n">
        <v>0.0034375</v>
      </c>
      <c r="O946" s="8" t="n">
        <v>0.00474537037037037</v>
      </c>
      <c r="P946" s="8" t="n">
        <v>0.001851851851851852</v>
      </c>
      <c r="Q946" s="8" t="n">
        <v>0.004675925925925926</v>
      </c>
      <c r="R946" s="8" t="n">
        <v>0.005601851851851852</v>
      </c>
      <c r="S946" s="8" t="n">
        <v>0.005393518518518519</v>
      </c>
      <c r="T946" s="8" t="n">
        <v>0.006157407407407407</v>
      </c>
      <c r="U946" s="8" t="n">
        <v>0.004375</v>
      </c>
      <c r="V946" t="inlineStr">
        <is>
          <t>–</t>
        </is>
      </c>
      <c r="W946">
        <f>E946 + G946 + I946 + K946 + M946 + O946 + Q946 + S946</f>
        <v/>
      </c>
      <c r="X946" s="9">
        <f>W946 / 8</f>
        <v/>
      </c>
      <c r="Y946" s="9">
        <f>MAX(ABS(E946 - X946), ABS(G946 - X946), ABS(I946 - X946), ABS(K946 - X946), ABS(M946 - X946), ABS(O946 - X946), ABS(Q946 - X946), ABS(S946 - X946))</f>
        <v/>
      </c>
      <c r="Z946" s="8" t="n">
        <v>0.0721875</v>
      </c>
    </row>
    <row r="947">
      <c r="A947" t="inlineStr">
        <is>
          <t>Knight, Tim (GBR)</t>
        </is>
      </c>
      <c r="B947" t="inlineStr">
        <is>
          <t>45-49</t>
        </is>
      </c>
      <c r="C947" t="inlineStr">
        <is>
          <t>2023 Birmingham</t>
        </is>
      </c>
      <c r="D947" t="inlineStr">
        <is>
          <t>HYROX</t>
        </is>
      </c>
      <c r="E947" s="8" t="n">
        <v>0.002893518518518518</v>
      </c>
      <c r="F947" s="8" t="n">
        <v>0.003506944444444444</v>
      </c>
      <c r="G947" s="8" t="n">
        <v>0.004293981481481481</v>
      </c>
      <c r="H947" s="8" t="n">
        <v>0.003298611111111111</v>
      </c>
      <c r="I947" s="8" t="n">
        <v>0.003981481481481482</v>
      </c>
      <c r="J947" s="8" t="n">
        <v>0.005868055555555555</v>
      </c>
      <c r="K947" s="8" t="n">
        <v>0.004351851851851852</v>
      </c>
      <c r="L947" s="8" t="n">
        <v>0.003020833333333333</v>
      </c>
      <c r="M947" s="8" t="n">
        <v>0.004375</v>
      </c>
      <c r="N947" s="8" t="n">
        <v>0.003958333333333334</v>
      </c>
      <c r="O947" s="8" t="n">
        <v>0.004143518518518519</v>
      </c>
      <c r="P947" s="8" t="n">
        <v>0.002696759259259259</v>
      </c>
      <c r="Q947" s="8" t="n">
        <v>0.00425925925925926</v>
      </c>
      <c r="R947" s="8" t="n">
        <v>0.003703703703703704</v>
      </c>
      <c r="S947" s="8" t="n">
        <v>0.005162037037037037</v>
      </c>
      <c r="T947" s="8" t="n">
        <v>0.006770833333333334</v>
      </c>
      <c r="U947" s="8" t="n">
        <v>0.006041666666666667</v>
      </c>
      <c r="V947" t="inlineStr">
        <is>
          <t>–</t>
        </is>
      </c>
      <c r="W947">
        <f>E947 + G947 + I947 + K947 + M947 + O947 + Q947 + S947</f>
        <v/>
      </c>
      <c r="X947" s="9">
        <f>W947 / 8</f>
        <v/>
      </c>
      <c r="Y947" s="9">
        <f>MAX(ABS(E947 - X947), ABS(G947 - X947), ABS(I947 - X947), ABS(K947 - X947), ABS(M947 - X947), ABS(O947 - X947), ABS(Q947 - X947), ABS(S947 - X947))</f>
        <v/>
      </c>
      <c r="Z947" s="8" t="n">
        <v>0.07222222222222222</v>
      </c>
    </row>
    <row r="948">
      <c r="A948" t="inlineStr">
        <is>
          <t>Lamont, Alan (GBR)</t>
        </is>
      </c>
      <c r="B948" t="inlineStr">
        <is>
          <t>55-59</t>
        </is>
      </c>
      <c r="C948" t="inlineStr">
        <is>
          <t>2023 Birmingham</t>
        </is>
      </c>
      <c r="D948" t="inlineStr">
        <is>
          <t>HYROX</t>
        </is>
      </c>
      <c r="E948" s="8" t="n">
        <v>0.002835648148148148</v>
      </c>
      <c r="F948" s="8" t="n">
        <v>0.003206018518518519</v>
      </c>
      <c r="G948" s="8" t="n">
        <v>0.003888888888888889</v>
      </c>
      <c r="H948" s="8" t="n">
        <v>0.002719907407407407</v>
      </c>
      <c r="I948" s="8" t="n">
        <v>0.00443287037037037</v>
      </c>
      <c r="J948" s="8" t="n">
        <v>0.004861111111111111</v>
      </c>
      <c r="K948" s="8" t="n">
        <v>0.004421296296296296</v>
      </c>
      <c r="L948" s="8" t="n">
        <v>0.005381944444444444</v>
      </c>
      <c r="M948" s="8" t="n">
        <v>0.004282407407407408</v>
      </c>
      <c r="N948" s="8" t="n">
        <v>0.003726851851851852</v>
      </c>
      <c r="O948" s="8" t="n">
        <v>0.004398148148148148</v>
      </c>
      <c r="P948" s="8" t="n">
        <v>0.001678240740740741</v>
      </c>
      <c r="Q948" s="8" t="n">
        <v>0.004560185185185185</v>
      </c>
      <c r="R948" s="8" t="n">
        <v>0.005625</v>
      </c>
      <c r="S948" s="8" t="n">
        <v>0.005138888888888889</v>
      </c>
      <c r="T948" s="8" t="n">
        <v>0.006412037037037037</v>
      </c>
      <c r="U948" s="8" t="n">
        <v>0.004791666666666666</v>
      </c>
      <c r="V948" t="inlineStr">
        <is>
          <t>–</t>
        </is>
      </c>
      <c r="W948">
        <f>E948 + G948 + I948 + K948 + M948 + O948 + Q948 + S948</f>
        <v/>
      </c>
      <c r="X948" s="9">
        <f>W948 / 8</f>
        <v/>
      </c>
      <c r="Y948" s="9">
        <f>MAX(ABS(E948 - X948), ABS(G948 - X948), ABS(I948 - X948), ABS(K948 - X948), ABS(M948 - X948), ABS(O948 - X948), ABS(Q948 - X948), ABS(S948 - X948))</f>
        <v/>
      </c>
      <c r="Z948" s="8" t="n">
        <v>0.07228009259259259</v>
      </c>
    </row>
    <row r="949">
      <c r="A949" t="inlineStr">
        <is>
          <t>Weaver, Mark (GBR)</t>
        </is>
      </c>
      <c r="B949" t="inlineStr">
        <is>
          <t>45-49</t>
        </is>
      </c>
      <c r="C949" t="inlineStr">
        <is>
          <t>2023 Birmingham</t>
        </is>
      </c>
      <c r="D949" t="inlineStr">
        <is>
          <t>HYROX</t>
        </is>
      </c>
      <c r="E949" s="8" t="n">
        <v>0.003032407407407407</v>
      </c>
      <c r="F949" s="8" t="n">
        <v>0.003414351851851852</v>
      </c>
      <c r="G949" s="8" t="n">
        <v>0.00400462962962963</v>
      </c>
      <c r="H949" s="8" t="n">
        <v>0.002627314814814815</v>
      </c>
      <c r="I949" s="8" t="n">
        <v>0.004247685185185185</v>
      </c>
      <c r="J949" s="8" t="n">
        <v>0.004282407407407408</v>
      </c>
      <c r="K949" s="8" t="n">
        <v>0.004421296296296296</v>
      </c>
      <c r="L949" s="8" t="n">
        <v>0.005497685185185185</v>
      </c>
      <c r="M949" s="8" t="n">
        <v>0.004560185185185185</v>
      </c>
      <c r="N949" s="8" t="n">
        <v>0.003877314814814815</v>
      </c>
      <c r="O949" s="8" t="n">
        <v>0.004513888888888888</v>
      </c>
      <c r="P949" s="8" t="n">
        <v>0.001539351851851852</v>
      </c>
      <c r="Q949" s="8" t="n">
        <v>0.004525462962962963</v>
      </c>
      <c r="R949" s="8" t="n">
        <v>0.004050925925925926</v>
      </c>
      <c r="S949" s="8" t="n">
        <v>0.005219907407407407</v>
      </c>
      <c r="T949" s="8" t="n">
        <v>0.0071875</v>
      </c>
      <c r="U949" s="8" t="n">
        <v>0.005381944444444444</v>
      </c>
      <c r="V949" t="inlineStr">
        <is>
          <t>–</t>
        </is>
      </c>
      <c r="W949">
        <f>E949 + G949 + I949 + K949 + M949 + O949 + Q949 + S949</f>
        <v/>
      </c>
      <c r="X949" s="9">
        <f>W949 / 8</f>
        <v/>
      </c>
      <c r="Y949" s="9">
        <f>MAX(ABS(E949 - X949), ABS(G949 - X949), ABS(I949 - X949), ABS(K949 - X949), ABS(M949 - X949), ABS(O949 - X949), ABS(Q949 - X949), ABS(S949 - X949))</f>
        <v/>
      </c>
      <c r="Z949" s="8" t="n">
        <v>0.07228009259259259</v>
      </c>
    </row>
    <row r="950">
      <c r="A950" t="inlineStr">
        <is>
          <t>Gibbs, Bradley (GBR)</t>
        </is>
      </c>
      <c r="B950" t="inlineStr">
        <is>
          <t>30-34</t>
        </is>
      </c>
      <c r="C950" t="inlineStr">
        <is>
          <t>2023 Birmingham</t>
        </is>
      </c>
      <c r="D950" t="inlineStr">
        <is>
          <t>HYROX</t>
        </is>
      </c>
      <c r="E950" s="8" t="n">
        <v>0.002881944444444444</v>
      </c>
      <c r="F950" s="8" t="n">
        <v>0.003009259259259259</v>
      </c>
      <c r="G950" s="8" t="n">
        <v>0.004305555555555556</v>
      </c>
      <c r="H950" s="8" t="n">
        <v>0.00244212962962963</v>
      </c>
      <c r="I950" s="8" t="n">
        <v>0.004791666666666666</v>
      </c>
      <c r="J950" s="8" t="n">
        <v>0.003321759259259259</v>
      </c>
      <c r="K950" s="8" t="n">
        <v>0.005</v>
      </c>
      <c r="L950" s="8" t="n">
        <v>0.005277777777777778</v>
      </c>
      <c r="M950" s="8" t="n">
        <v>0.005069444444444444</v>
      </c>
      <c r="N950" s="8" t="n">
        <v>0.003298611111111111</v>
      </c>
      <c r="O950" s="8" t="n">
        <v>0.005405092592592592</v>
      </c>
      <c r="P950" s="8" t="n">
        <v>0.00162037037037037</v>
      </c>
      <c r="Q950" s="8" t="n">
        <v>0.004594907407407408</v>
      </c>
      <c r="R950" s="8" t="n">
        <v>0.004930555555555555</v>
      </c>
      <c r="S950" s="8" t="n">
        <v>0.005509259259259259</v>
      </c>
      <c r="T950" s="8" t="n">
        <v>0.005439814814814815</v>
      </c>
      <c r="U950" s="8" t="n">
        <v>0.005532407407407408</v>
      </c>
      <c r="V950" t="inlineStr">
        <is>
          <t>–</t>
        </is>
      </c>
      <c r="W950">
        <f>E950 + G950 + I950 + K950 + M950 + O950 + Q950 + S950</f>
        <v/>
      </c>
      <c r="X950" s="9">
        <f>W950 / 8</f>
        <v/>
      </c>
      <c r="Y950" s="9">
        <f>MAX(ABS(E950 - X950), ABS(G950 - X950), ABS(I950 - X950), ABS(K950 - X950), ABS(M950 - X950), ABS(O950 - X950), ABS(Q950 - X950), ABS(S950 - X950))</f>
        <v/>
      </c>
      <c r="Z950" s="8" t="n">
        <v>0.07234953703703703</v>
      </c>
    </row>
    <row r="951">
      <c r="A951" t="inlineStr">
        <is>
          <t>Sidaway, Adam (GBR)</t>
        </is>
      </c>
      <c r="B951" t="inlineStr">
        <is>
          <t>35-39</t>
        </is>
      </c>
      <c r="C951" t="inlineStr">
        <is>
          <t>2023 Birmingham</t>
        </is>
      </c>
      <c r="D951" t="inlineStr">
        <is>
          <t>HYROX</t>
        </is>
      </c>
      <c r="E951" s="8" t="n">
        <v>0.003344907407407408</v>
      </c>
      <c r="F951" s="8" t="n">
        <v>0.003229166666666667</v>
      </c>
      <c r="G951" s="8" t="n">
        <v>0.004386574074074074</v>
      </c>
      <c r="H951" s="8" t="n">
        <v>0.002592592592592593</v>
      </c>
      <c r="I951" s="8" t="n">
        <v>0.0046875</v>
      </c>
      <c r="J951" s="8" t="n">
        <v>0.003773148148148148</v>
      </c>
      <c r="K951" s="8" t="n">
        <v>0.004710648148148148</v>
      </c>
      <c r="L951" s="8" t="n">
        <v>0.005150462962962963</v>
      </c>
      <c r="M951" s="8" t="n">
        <v>0.00474537037037037</v>
      </c>
      <c r="N951" s="8" t="n">
        <v>0.003611111111111111</v>
      </c>
      <c r="O951" s="8" t="n">
        <v>0.004675925925925926</v>
      </c>
      <c r="P951" s="8" t="n">
        <v>0.001446759259259259</v>
      </c>
      <c r="Q951" s="8" t="n">
        <v>0.004976851851851852</v>
      </c>
      <c r="R951" s="8" t="n">
        <v>0.003854166666666667</v>
      </c>
      <c r="S951" s="8" t="n">
        <v>0.005567129629629629</v>
      </c>
      <c r="T951" s="8" t="n">
        <v>0.005127314814814815</v>
      </c>
      <c r="U951" s="8" t="n">
        <v>0.006574074074074074</v>
      </c>
      <c r="V951" t="inlineStr">
        <is>
          <t>–</t>
        </is>
      </c>
      <c r="W951">
        <f>E951 + G951 + I951 + K951 + M951 + O951 + Q951 + S951</f>
        <v/>
      </c>
      <c r="X951" s="9">
        <f>W951 / 8</f>
        <v/>
      </c>
      <c r="Y951" s="9">
        <f>MAX(ABS(E951 - X951), ABS(G951 - X951), ABS(I951 - X951), ABS(K951 - X951), ABS(M951 - X951), ABS(O951 - X951), ABS(Q951 - X951), ABS(S951 - X951))</f>
        <v/>
      </c>
      <c r="Z951" s="8" t="n">
        <v>0.07236111111111111</v>
      </c>
    </row>
    <row r="952">
      <c r="A952" t="inlineStr">
        <is>
          <t>Colyer, Stuart (GBR)</t>
        </is>
      </c>
      <c r="B952" t="inlineStr">
        <is>
          <t>40-44</t>
        </is>
      </c>
      <c r="C952" t="inlineStr">
        <is>
          <t>2023 Birmingham</t>
        </is>
      </c>
      <c r="D952" t="inlineStr">
        <is>
          <t>HYROX</t>
        </is>
      </c>
      <c r="E952" s="8" t="n">
        <v>0.002974537037037037</v>
      </c>
      <c r="F952" s="8" t="n">
        <v>0.00318287037037037</v>
      </c>
      <c r="G952" s="8" t="n">
        <v>0.003888888888888889</v>
      </c>
      <c r="H952" s="8" t="n">
        <v>0.003240740740740741</v>
      </c>
      <c r="I952" s="8" t="n">
        <v>0.004571759259259259</v>
      </c>
      <c r="J952" s="8" t="n">
        <v>0.004212962962962963</v>
      </c>
      <c r="K952" s="8" t="n">
        <v>0.004398148148148148</v>
      </c>
      <c r="L952" s="8" t="n">
        <v>0.005844907407407407</v>
      </c>
      <c r="M952" s="8" t="n">
        <v>0.004548611111111111</v>
      </c>
      <c r="N952" s="8" t="n">
        <v>0.003761574074074074</v>
      </c>
      <c r="O952" s="8" t="n">
        <v>0.004293981481481481</v>
      </c>
      <c r="P952" s="8" t="n">
        <v>0.001319444444444444</v>
      </c>
      <c r="Q952" s="8" t="n">
        <v>0.004467592592592592</v>
      </c>
      <c r="R952" s="8" t="n">
        <v>0.004826388888888889</v>
      </c>
      <c r="S952" s="8" t="n">
        <v>0.004953703703703704</v>
      </c>
      <c r="T952" s="8" t="n">
        <v>0.006238425925925926</v>
      </c>
      <c r="U952" s="8" t="n">
        <v>0.005752314814814815</v>
      </c>
      <c r="V952" t="inlineStr">
        <is>
          <t>–</t>
        </is>
      </c>
      <c r="W952">
        <f>E952 + G952 + I952 + K952 + M952 + O952 + Q952 + S952</f>
        <v/>
      </c>
      <c r="X952" s="9">
        <f>W952 / 8</f>
        <v/>
      </c>
      <c r="Y952" s="9">
        <f>MAX(ABS(E952 - X952), ABS(G952 - X952), ABS(I952 - X952), ABS(K952 - X952), ABS(M952 - X952), ABS(O952 - X952), ABS(Q952 - X952), ABS(S952 - X952))</f>
        <v/>
      </c>
      <c r="Z952" s="8" t="n">
        <v>0.07238425925925926</v>
      </c>
    </row>
    <row r="953">
      <c r="A953" t="inlineStr">
        <is>
          <t>Moore, Thomas (GBR)</t>
        </is>
      </c>
      <c r="B953" t="inlineStr">
        <is>
          <t>30-34</t>
        </is>
      </c>
      <c r="C953" t="inlineStr">
        <is>
          <t>2023 Birmingham</t>
        </is>
      </c>
      <c r="D953" t="inlineStr">
        <is>
          <t>HYROX</t>
        </is>
      </c>
      <c r="E953" s="8" t="n">
        <v>0.002743055555555555</v>
      </c>
      <c r="F953" s="8" t="n">
        <v>0.002916666666666667</v>
      </c>
      <c r="G953" s="8" t="n">
        <v>0.003657407407407407</v>
      </c>
      <c r="H953" s="8" t="n">
        <v>0.002164351851851852</v>
      </c>
      <c r="I953" s="8" t="n">
        <v>0.004409722222222222</v>
      </c>
      <c r="J953" s="8" t="n">
        <v>0.004155092592592592</v>
      </c>
      <c r="K953" s="8" t="n">
        <v>0.007395833333333333</v>
      </c>
      <c r="L953" s="8" t="n">
        <v>0.003229166666666667</v>
      </c>
      <c r="M953" s="8" t="n">
        <v>0.005138888888888889</v>
      </c>
      <c r="N953" s="8" t="n">
        <v>0.003275462962962963</v>
      </c>
      <c r="O953" s="8" t="n">
        <v>0.008148148148148147</v>
      </c>
      <c r="P953" s="8" t="n">
        <v>0.001145833333333333</v>
      </c>
      <c r="Q953" s="8" t="n">
        <v>0.004837962962962963</v>
      </c>
      <c r="R953" s="8" t="n">
        <v>0.002986111111111111</v>
      </c>
      <c r="S953" s="8" t="n">
        <v>0.006087962962962963</v>
      </c>
      <c r="T953" s="8" t="n">
        <v>0.004583333333333333</v>
      </c>
      <c r="U953" s="8" t="n">
        <v>0.005601851851851852</v>
      </c>
      <c r="V953" t="inlineStr">
        <is>
          <t>7 Minutes</t>
        </is>
      </c>
      <c r="W953">
        <f>E953 + G953 + I953 + K953 + M953 + O953 + Q953 + S953</f>
        <v/>
      </c>
      <c r="X953" s="9">
        <f>W953 / 8</f>
        <v/>
      </c>
      <c r="Y953" s="9">
        <f>MAX(ABS(E953 - X953), ABS(G953 - X953), ABS(I953 - X953), ABS(K953 - X953), ABS(M953 - X953), ABS(O953 - X953), ABS(Q953 - X953), ABS(S953 - X953))</f>
        <v/>
      </c>
      <c r="Z953" s="8" t="n">
        <v>0.07239583333333334</v>
      </c>
    </row>
    <row r="954">
      <c r="A954" t="inlineStr">
        <is>
          <t>Alcock, James (GBR)</t>
        </is>
      </c>
      <c r="B954" t="inlineStr">
        <is>
          <t>40-44</t>
        </is>
      </c>
      <c r="C954" t="inlineStr">
        <is>
          <t>2023 Birmingham</t>
        </is>
      </c>
      <c r="D954" t="inlineStr">
        <is>
          <t>HYROX</t>
        </is>
      </c>
      <c r="E954" s="8" t="n">
        <v>0.003055555555555556</v>
      </c>
      <c r="F954" s="8" t="n">
        <v>0.003229166666666667</v>
      </c>
      <c r="G954" s="8" t="n">
        <v>0.004143518518518519</v>
      </c>
      <c r="H954" s="8" t="n">
        <v>0.002754629629629629</v>
      </c>
      <c r="I954" s="8" t="n">
        <v>0.004467592592592592</v>
      </c>
      <c r="J954" s="8" t="n">
        <v>0.005451388888888889</v>
      </c>
      <c r="K954" s="8" t="n">
        <v>0.004571759259259259</v>
      </c>
      <c r="L954" s="8" t="n">
        <v>0.006030092592592593</v>
      </c>
      <c r="M954" s="8" t="n">
        <v>0.004884259259259259</v>
      </c>
      <c r="N954" s="8" t="n">
        <v>0.003310185185185185</v>
      </c>
      <c r="O954" s="8" t="n">
        <v>0.00474537037037037</v>
      </c>
      <c r="P954" s="8" t="n">
        <v>0.001956018518518518</v>
      </c>
      <c r="Q954" s="8" t="n">
        <v>0.004641203703703704</v>
      </c>
      <c r="R954" s="8" t="n">
        <v>0.003969907407407407</v>
      </c>
      <c r="S954" s="8" t="n">
        <v>0.005069444444444444</v>
      </c>
      <c r="T954" s="8" t="n">
        <v>0.004386574074074074</v>
      </c>
      <c r="U954" s="8" t="n">
        <v>0.005902777777777778</v>
      </c>
      <c r="V954" t="inlineStr">
        <is>
          <t>–</t>
        </is>
      </c>
      <c r="W954">
        <f>E954 + G954 + I954 + K954 + M954 + O954 + Q954 + S954</f>
        <v/>
      </c>
      <c r="X954" s="9">
        <f>W954 / 8</f>
        <v/>
      </c>
      <c r="Y954" s="9">
        <f>MAX(ABS(E954 - X954), ABS(G954 - X954), ABS(I954 - X954), ABS(K954 - X954), ABS(M954 - X954), ABS(O954 - X954), ABS(Q954 - X954), ABS(S954 - X954))</f>
        <v/>
      </c>
      <c r="Z954" s="8" t="n">
        <v>0.07244212962962963</v>
      </c>
    </row>
    <row r="955">
      <c r="A955" t="inlineStr">
        <is>
          <t>Derbyshire, Tony (GBR)</t>
        </is>
      </c>
      <c r="B955" t="inlineStr">
        <is>
          <t>55-59</t>
        </is>
      </c>
      <c r="C955" t="inlineStr">
        <is>
          <t>2023 Birmingham</t>
        </is>
      </c>
      <c r="D955" t="inlineStr">
        <is>
          <t>HYROX</t>
        </is>
      </c>
      <c r="E955" s="8" t="n">
        <v>0.002858796296296296</v>
      </c>
      <c r="F955" s="8" t="n">
        <v>0.003333333333333334</v>
      </c>
      <c r="G955" s="8" t="n">
        <v>0.003761574074074074</v>
      </c>
      <c r="H955" s="8" t="n">
        <v>0.003553240740740741</v>
      </c>
      <c r="I955" s="8" t="n">
        <v>0.003935185185185185</v>
      </c>
      <c r="J955" s="8" t="n">
        <v>0.004293981481481481</v>
      </c>
      <c r="K955" s="8" t="n">
        <v>0.003946759259259259</v>
      </c>
      <c r="L955" s="8" t="n">
        <v>0.005196759259259259</v>
      </c>
      <c r="M955" s="8" t="n">
        <v>0.004178240740740741</v>
      </c>
      <c r="N955" s="8" t="n">
        <v>0.003622685185185185</v>
      </c>
      <c r="O955" s="8" t="n">
        <v>0.004143518518518519</v>
      </c>
      <c r="P955" s="8" t="n">
        <v>0.001828703703703704</v>
      </c>
      <c r="Q955" s="8" t="n">
        <v>0.004224537037037037</v>
      </c>
      <c r="R955" s="8" t="n">
        <v>0.004780092592592593</v>
      </c>
      <c r="S955" s="8" t="n">
        <v>0.005208333333333333</v>
      </c>
      <c r="T955" s="8" t="n">
        <v>0.007743055555555556</v>
      </c>
      <c r="U955" s="8" t="n">
        <v>0.005995370370370371</v>
      </c>
      <c r="V955" t="inlineStr">
        <is>
          <t>–</t>
        </is>
      </c>
      <c r="W955">
        <f>E955 + G955 + I955 + K955 + M955 + O955 + Q955 + S955</f>
        <v/>
      </c>
      <c r="X955" s="9">
        <f>W955 / 8</f>
        <v/>
      </c>
      <c r="Y955" s="9">
        <f>MAX(ABS(E955 - X955), ABS(G955 - X955), ABS(I955 - X955), ABS(K955 - X955), ABS(M955 - X955), ABS(O955 - X955), ABS(Q955 - X955), ABS(S955 - X955))</f>
        <v/>
      </c>
      <c r="Z955" s="8" t="n">
        <v>0.07251157407407408</v>
      </c>
    </row>
    <row r="956">
      <c r="A956" t="inlineStr">
        <is>
          <t>Wickett, Gary (GBR)</t>
        </is>
      </c>
      <c r="B956" t="inlineStr">
        <is>
          <t>35-39</t>
        </is>
      </c>
      <c r="C956" t="inlineStr">
        <is>
          <t>2023 Birmingham</t>
        </is>
      </c>
      <c r="D956" t="inlineStr">
        <is>
          <t>HYROX</t>
        </is>
      </c>
      <c r="E956" s="8" t="n">
        <v>0.003090277777777778</v>
      </c>
      <c r="F956" s="8" t="n">
        <v>0.00337962962962963</v>
      </c>
      <c r="G956" s="8" t="n">
        <v>0.004166666666666667</v>
      </c>
      <c r="H956" s="8" t="n">
        <v>0.002858796296296296</v>
      </c>
      <c r="I956" s="8" t="n">
        <v>0.004293981481481481</v>
      </c>
      <c r="J956" s="8" t="n">
        <v>0.003796296296296296</v>
      </c>
      <c r="K956" s="8" t="n">
        <v>0.004537037037037037</v>
      </c>
      <c r="L956" s="8" t="n">
        <v>0.005046296296296296</v>
      </c>
      <c r="M956" s="8" t="n">
        <v>0.004884259259259259</v>
      </c>
      <c r="N956" s="8" t="n">
        <v>0.004166666666666667</v>
      </c>
      <c r="O956" s="8" t="n">
        <v>0.004861111111111111</v>
      </c>
      <c r="P956" s="8" t="n">
        <v>0.001875</v>
      </c>
      <c r="Q956" s="8" t="n">
        <v>0.004791666666666666</v>
      </c>
      <c r="R956" s="8" t="n">
        <v>0.004675925925925926</v>
      </c>
      <c r="S956" s="8" t="n">
        <v>0.005081018518518519</v>
      </c>
      <c r="T956" s="8" t="n">
        <v>0.00568287037037037</v>
      </c>
      <c r="U956" s="8" t="n">
        <v>0.00542824074074074</v>
      </c>
      <c r="V956" t="inlineStr">
        <is>
          <t>–</t>
        </is>
      </c>
      <c r="W956">
        <f>E956 + G956 + I956 + K956 + M956 + O956 + Q956 + S956</f>
        <v/>
      </c>
      <c r="X956" s="9">
        <f>W956 / 8</f>
        <v/>
      </c>
      <c r="Y956" s="9">
        <f>MAX(ABS(E956 - X956), ABS(G956 - X956), ABS(I956 - X956), ABS(K956 - X956), ABS(M956 - X956), ABS(O956 - X956), ABS(Q956 - X956), ABS(S956 - X956))</f>
        <v/>
      </c>
      <c r="Z956" s="8" t="n">
        <v>0.07251157407407408</v>
      </c>
    </row>
    <row r="957">
      <c r="A957" t="inlineStr">
        <is>
          <t>Ward, Mitchell (GBR)</t>
        </is>
      </c>
      <c r="B957" t="inlineStr">
        <is>
          <t>30-34</t>
        </is>
      </c>
      <c r="C957" t="inlineStr">
        <is>
          <t>2023 Birmingham</t>
        </is>
      </c>
      <c r="D957" t="inlineStr">
        <is>
          <t>HYROX</t>
        </is>
      </c>
      <c r="E957" s="8" t="n">
        <v>0.002847222222222222</v>
      </c>
      <c r="F957" s="8" t="n">
        <v>0.003229166666666667</v>
      </c>
      <c r="G957" s="8" t="n">
        <v>0.003854166666666667</v>
      </c>
      <c r="H957" s="8" t="n">
        <v>0.003356481481481482</v>
      </c>
      <c r="I957" s="8" t="n">
        <v>0.004201388888888889</v>
      </c>
      <c r="J957" s="8" t="n">
        <v>0.005347222222222222</v>
      </c>
      <c r="K957" s="8" t="n">
        <v>0.004131944444444444</v>
      </c>
      <c r="L957" s="8" t="n">
        <v>0.004513888888888888</v>
      </c>
      <c r="M957" s="8" t="n">
        <v>0.004224537037037037</v>
      </c>
      <c r="N957" s="8" t="n">
        <v>0.003472222222222222</v>
      </c>
      <c r="O957" s="8" t="n">
        <v>0.004074074074074074</v>
      </c>
      <c r="P957" s="8" t="n">
        <v>0.002476851851851852</v>
      </c>
      <c r="Q957" s="8" t="n">
        <v>0.004143518518518519</v>
      </c>
      <c r="R957" s="8" t="n">
        <v>0.004583333333333333</v>
      </c>
      <c r="S957" s="8" t="n">
        <v>0.005347222222222222</v>
      </c>
      <c r="T957" s="8" t="n">
        <v>0.00738425925925926</v>
      </c>
      <c r="U957" s="8" t="n">
        <v>0.005439814814814815</v>
      </c>
      <c r="V957" t="inlineStr">
        <is>
          <t>–</t>
        </is>
      </c>
      <c r="W957">
        <f>E957 + G957 + I957 + K957 + M957 + O957 + Q957 + S957</f>
        <v/>
      </c>
      <c r="X957" s="9">
        <f>W957 / 8</f>
        <v/>
      </c>
      <c r="Y957" s="9">
        <f>MAX(ABS(E957 - X957), ABS(G957 - X957), ABS(I957 - X957), ABS(K957 - X957), ABS(M957 - X957), ABS(O957 - X957), ABS(Q957 - X957), ABS(S957 - X957))</f>
        <v/>
      </c>
      <c r="Z957" s="8" t="n">
        <v>0.07253472222222222</v>
      </c>
    </row>
    <row r="958">
      <c r="A958" t="inlineStr">
        <is>
          <t>Macleod, Alexander (GBR)</t>
        </is>
      </c>
      <c r="B958" t="inlineStr">
        <is>
          <t>–</t>
        </is>
      </c>
      <c r="C958" t="inlineStr">
        <is>
          <t>2023 Birmingham</t>
        </is>
      </c>
      <c r="D958" t="inlineStr">
        <is>
          <t>HYROX</t>
        </is>
      </c>
      <c r="E958" s="8" t="n">
        <v>0.003125</v>
      </c>
      <c r="F958" s="8" t="n">
        <v>0.003032407407407407</v>
      </c>
      <c r="G958" s="8" t="n">
        <v>0.004652777777777777</v>
      </c>
      <c r="H958" s="8" t="n">
        <v>0.002523148148148148</v>
      </c>
      <c r="I958" s="8" t="n">
        <v>0.005057870370370371</v>
      </c>
      <c r="J958" s="8" t="n">
        <v>0.003668981481481481</v>
      </c>
      <c r="K958" s="8" t="n">
        <v>0.005486111111111111</v>
      </c>
      <c r="L958" s="8" t="n">
        <v>0.004016203703703704</v>
      </c>
      <c r="M958" s="8" t="n">
        <v>0.005104166666666667</v>
      </c>
      <c r="N958" s="8" t="n">
        <v>0.003668981481481481</v>
      </c>
      <c r="O958" s="8" t="n">
        <v>0.004907407407407407</v>
      </c>
      <c r="P958" s="8" t="n">
        <v>0.001956018518518518</v>
      </c>
      <c r="Q958" s="8" t="n">
        <v>0.004965277777777778</v>
      </c>
      <c r="R958" s="8" t="n">
        <v>0.003344907407407408</v>
      </c>
      <c r="S958" s="8" t="n">
        <v>0.005763888888888889</v>
      </c>
      <c r="T958" s="8" t="n">
        <v>0.005497685185185185</v>
      </c>
      <c r="U958" s="8" t="n">
        <v>0.005868055555555555</v>
      </c>
      <c r="V958" t="inlineStr">
        <is>
          <t>–</t>
        </is>
      </c>
      <c r="W958">
        <f>E958 + G958 + I958 + K958 + M958 + O958 + Q958 + S958</f>
        <v/>
      </c>
      <c r="X958" s="9">
        <f>W958 / 8</f>
        <v/>
      </c>
      <c r="Y958" s="9">
        <f>MAX(ABS(E958 - X958), ABS(G958 - X958), ABS(I958 - X958), ABS(K958 - X958), ABS(M958 - X958), ABS(O958 - X958), ABS(Q958 - X958), ABS(S958 - X958))</f>
        <v/>
      </c>
      <c r="Z958" s="8" t="n">
        <v>0.0725462962962963</v>
      </c>
    </row>
    <row r="959">
      <c r="A959" t="inlineStr">
        <is>
          <t>Atkinson, Kieron (GBR)</t>
        </is>
      </c>
      <c r="B959" t="inlineStr">
        <is>
          <t>45-49</t>
        </is>
      </c>
      <c r="C959" t="inlineStr">
        <is>
          <t>2023 Birmingham</t>
        </is>
      </c>
      <c r="D959" t="inlineStr">
        <is>
          <t>HYROX</t>
        </is>
      </c>
      <c r="E959" s="8" t="n">
        <v>0.003460648148148148</v>
      </c>
      <c r="F959" s="8" t="n">
        <v>0.003310185185185185</v>
      </c>
      <c r="G959" s="8" t="n">
        <v>0.004409722222222222</v>
      </c>
      <c r="H959" s="8" t="n">
        <v>0.002233796296296296</v>
      </c>
      <c r="I959" s="8" t="n">
        <v>0.004722222222222222</v>
      </c>
      <c r="J959" s="8" t="n">
        <v>0.003368055555555556</v>
      </c>
      <c r="K959" s="8" t="n">
        <v>0.004861111111111111</v>
      </c>
      <c r="L959" s="8" t="n">
        <v>0.005983796296296296</v>
      </c>
      <c r="M959" s="8" t="n">
        <v>0.004884259259259259</v>
      </c>
      <c r="N959" s="8" t="n">
        <v>0.003344907407407408</v>
      </c>
      <c r="O959" s="8" t="n">
        <v>0.004895833333333334</v>
      </c>
      <c r="P959" s="8" t="n">
        <v>0.00162037037037037</v>
      </c>
      <c r="Q959" s="8" t="n">
        <v>0.004884259259259259</v>
      </c>
      <c r="R959" s="8" t="n">
        <v>0.004965277777777778</v>
      </c>
      <c r="S959" s="8" t="n">
        <v>0.005486111111111111</v>
      </c>
      <c r="T959" s="8" t="n">
        <v>0.005324074074074074</v>
      </c>
      <c r="U959" s="8" t="n">
        <v>0.004930555555555555</v>
      </c>
      <c r="V959" t="inlineStr">
        <is>
          <t>–</t>
        </is>
      </c>
      <c r="W959">
        <f>E959 + G959 + I959 + K959 + M959 + O959 + Q959 + S959</f>
        <v/>
      </c>
      <c r="X959" s="9">
        <f>W959 / 8</f>
        <v/>
      </c>
      <c r="Y959" s="9">
        <f>MAX(ABS(E959 - X959), ABS(G959 - X959), ABS(I959 - X959), ABS(K959 - X959), ABS(M959 - X959), ABS(O959 - X959), ABS(Q959 - X959), ABS(S959 - X959))</f>
        <v/>
      </c>
      <c r="Z959" s="8" t="n">
        <v>0.0725925925925926</v>
      </c>
    </row>
    <row r="960">
      <c r="A960" t="inlineStr">
        <is>
          <t>Henry, Jason (GBR)</t>
        </is>
      </c>
      <c r="B960" t="inlineStr">
        <is>
          <t>50-54</t>
        </is>
      </c>
      <c r="C960" t="inlineStr">
        <is>
          <t>2023 Birmingham</t>
        </is>
      </c>
      <c r="D960" t="inlineStr">
        <is>
          <t>HYROX</t>
        </is>
      </c>
      <c r="E960" s="8" t="n">
        <v>0.004502314814814815</v>
      </c>
      <c r="F960" s="8" t="n">
        <v>0.003275462962962963</v>
      </c>
      <c r="G960" s="8" t="n">
        <v>0.003634259259259259</v>
      </c>
      <c r="H960" s="8" t="n">
        <v>0.002708333333333333</v>
      </c>
      <c r="I960" s="8" t="n">
        <v>0.003969907407407407</v>
      </c>
      <c r="J960" s="8" t="n">
        <v>0.004884259259259259</v>
      </c>
      <c r="K960" s="8" t="n">
        <v>0.004074074074074074</v>
      </c>
      <c r="L960" s="8" t="n">
        <v>0.005949074074074075</v>
      </c>
      <c r="M960" s="8" t="n">
        <v>0.00443287037037037</v>
      </c>
      <c r="N960" s="8" t="n">
        <v>0.00425925925925926</v>
      </c>
      <c r="O960" s="8" t="n">
        <v>0.003912037037037037</v>
      </c>
      <c r="P960" s="8" t="n">
        <v>0.001481481481481481</v>
      </c>
      <c r="Q960" s="8" t="n">
        <v>0.004039351851851852</v>
      </c>
      <c r="R960" s="8" t="n">
        <v>0.005856481481481482</v>
      </c>
      <c r="S960" s="8" t="n">
        <v>0.004525462962962963</v>
      </c>
      <c r="T960" s="8" t="n">
        <v>0.00625</v>
      </c>
      <c r="U960" s="8" t="n">
        <v>0.00494212962962963</v>
      </c>
      <c r="V960" t="inlineStr">
        <is>
          <t>–</t>
        </is>
      </c>
      <c r="W960">
        <f>E960 + G960 + I960 + K960 + M960 + O960 + Q960 + S960</f>
        <v/>
      </c>
      <c r="X960" s="9">
        <f>W960 / 8</f>
        <v/>
      </c>
      <c r="Y960" s="9">
        <f>MAX(ABS(E960 - X960), ABS(G960 - X960), ABS(I960 - X960), ABS(K960 - X960), ABS(M960 - X960), ABS(O960 - X960), ABS(Q960 - X960), ABS(S960 - X960))</f>
        <v/>
      </c>
      <c r="Z960" s="8" t="n">
        <v>0.0725925925925926</v>
      </c>
    </row>
    <row r="961">
      <c r="A961" t="inlineStr">
        <is>
          <t>Parsons, Chris (GBR)</t>
        </is>
      </c>
      <c r="B961" t="inlineStr">
        <is>
          <t>30-34</t>
        </is>
      </c>
      <c r="C961" t="inlineStr">
        <is>
          <t>2023 Birmingham</t>
        </is>
      </c>
      <c r="D961" t="inlineStr">
        <is>
          <t>HYROX</t>
        </is>
      </c>
      <c r="E961" s="8" t="n">
        <v>0.002766203703703704</v>
      </c>
      <c r="F961" s="8" t="n">
        <v>0.003113425925925926</v>
      </c>
      <c r="G961" s="8" t="n">
        <v>0.003784722222222222</v>
      </c>
      <c r="H961" s="8" t="n">
        <v>0.002696759259259259</v>
      </c>
      <c r="I961" s="8" t="n">
        <v>0.004247685185185185</v>
      </c>
      <c r="J961" s="8" t="n">
        <v>0.004733796296296297</v>
      </c>
      <c r="K961" s="8" t="n">
        <v>0.00425925925925926</v>
      </c>
      <c r="L961" s="8" t="n">
        <v>0.005162037037037037</v>
      </c>
      <c r="M961" s="8" t="n">
        <v>0.004421296296296296</v>
      </c>
      <c r="N961" s="8" t="n">
        <v>0.003657407407407407</v>
      </c>
      <c r="O961" s="8" t="n">
        <v>0.004375</v>
      </c>
      <c r="P961" s="8" t="n">
        <v>0.001828703703703704</v>
      </c>
      <c r="Q961" s="8" t="n">
        <v>0.004479166666666667</v>
      </c>
      <c r="R961" s="8" t="n">
        <v>0.005115740740740741</v>
      </c>
      <c r="S961" s="8" t="n">
        <v>0.005613425925925926</v>
      </c>
      <c r="T961" s="8" t="n">
        <v>0.006828703703703704</v>
      </c>
      <c r="U961" s="8" t="n">
        <v>0.005648148148148148</v>
      </c>
      <c r="V961" t="inlineStr">
        <is>
          <t>–</t>
        </is>
      </c>
      <c r="W961">
        <f>E961 + G961 + I961 + K961 + M961 + O961 + Q961 + S961</f>
        <v/>
      </c>
      <c r="X961" s="9">
        <f>W961 / 8</f>
        <v/>
      </c>
      <c r="Y961" s="9">
        <f>MAX(ABS(E961 - X961), ABS(G961 - X961), ABS(I961 - X961), ABS(K961 - X961), ABS(M961 - X961), ABS(O961 - X961), ABS(Q961 - X961), ABS(S961 - X961))</f>
        <v/>
      </c>
      <c r="Z961" s="8" t="n">
        <v>0.07262731481481481</v>
      </c>
    </row>
    <row r="962">
      <c r="A962" t="inlineStr">
        <is>
          <t>Papa, Tony (GBR)</t>
        </is>
      </c>
      <c r="B962" t="inlineStr">
        <is>
          <t>25-29</t>
        </is>
      </c>
      <c r="C962" t="inlineStr">
        <is>
          <t>2023 Birmingham</t>
        </is>
      </c>
      <c r="D962" t="inlineStr">
        <is>
          <t>HYROX</t>
        </is>
      </c>
      <c r="E962" s="8" t="n">
        <v>0.002928240740740741</v>
      </c>
      <c r="F962" s="8" t="n">
        <v>0.002951388888888889</v>
      </c>
      <c r="G962" s="8" t="n">
        <v>0.004050925925925926</v>
      </c>
      <c r="H962" s="8" t="n">
        <v>0.00224537037037037</v>
      </c>
      <c r="I962" s="8" t="n">
        <v>0.00474537037037037</v>
      </c>
      <c r="J962" s="8" t="n">
        <v>0.003657407407407407</v>
      </c>
      <c r="K962" s="8" t="n">
        <v>0.005023148148148148</v>
      </c>
      <c r="L962" s="8" t="n">
        <v>0.00400462962962963</v>
      </c>
      <c r="M962" s="8" t="n">
        <v>0.005185185185185185</v>
      </c>
      <c r="N962" s="8" t="n">
        <v>0.00337962962962963</v>
      </c>
      <c r="O962" s="8" t="n">
        <v>0.005092592592592593</v>
      </c>
      <c r="P962" s="8" t="n">
        <v>0.001284722222222222</v>
      </c>
      <c r="Q962" s="8" t="n">
        <v>0.005405092592592592</v>
      </c>
      <c r="R962" s="8" t="n">
        <v>0.006145833333333333</v>
      </c>
      <c r="S962" s="8" t="n">
        <v>0.006273148148148148</v>
      </c>
      <c r="T962" s="8" t="n">
        <v>0.004363425925925926</v>
      </c>
      <c r="U962" s="8" t="n">
        <v>0.006006944444444444</v>
      </c>
      <c r="V962" t="inlineStr">
        <is>
          <t>–</t>
        </is>
      </c>
      <c r="W962">
        <f>E962 + G962 + I962 + K962 + M962 + O962 + Q962 + S962</f>
        <v/>
      </c>
      <c r="X962" s="9">
        <f>W962 / 8</f>
        <v/>
      </c>
      <c r="Y962" s="9">
        <f>MAX(ABS(E962 - X962), ABS(G962 - X962), ABS(I962 - X962), ABS(K962 - X962), ABS(M962 - X962), ABS(O962 - X962), ABS(Q962 - X962), ABS(S962 - X962))</f>
        <v/>
      </c>
      <c r="Z962" s="8" t="n">
        <v>0.07263888888888889</v>
      </c>
    </row>
    <row r="963">
      <c r="A963" t="inlineStr">
        <is>
          <t>Stinson, Robert (GBR)</t>
        </is>
      </c>
      <c r="B963" t="inlineStr">
        <is>
          <t>35-39</t>
        </is>
      </c>
      <c r="C963" t="inlineStr">
        <is>
          <t>2023 Birmingham</t>
        </is>
      </c>
      <c r="D963" t="inlineStr">
        <is>
          <t>HYROX</t>
        </is>
      </c>
      <c r="E963" s="8" t="n">
        <v>0.003090277777777778</v>
      </c>
      <c r="F963" s="8" t="n">
        <v>0.003217592592592593</v>
      </c>
      <c r="G963" s="8" t="n">
        <v>0.004108796296296296</v>
      </c>
      <c r="H963" s="8" t="n">
        <v>0.002789351851851852</v>
      </c>
      <c r="I963" s="8" t="n">
        <v>0.004386574074074074</v>
      </c>
      <c r="J963" s="8" t="n">
        <v>0.004270833333333333</v>
      </c>
      <c r="K963" s="8" t="n">
        <v>0.004664351851851852</v>
      </c>
      <c r="L963" s="8" t="n">
        <v>0.00525462962962963</v>
      </c>
      <c r="M963" s="8" t="n">
        <v>0.00494212962962963</v>
      </c>
      <c r="N963" s="8" t="n">
        <v>0.003553240740740741</v>
      </c>
      <c r="O963" s="8" t="n">
        <v>0.004652777777777777</v>
      </c>
      <c r="P963" s="8" t="n">
        <v>0.001666666666666667</v>
      </c>
      <c r="Q963" s="8" t="n">
        <v>0.004537037037037037</v>
      </c>
      <c r="R963" s="8" t="n">
        <v>0.004305555555555556</v>
      </c>
      <c r="S963" s="8" t="n">
        <v>0.005185185185185185</v>
      </c>
      <c r="T963" s="8" t="n">
        <v>0.006805555555555555</v>
      </c>
      <c r="U963" s="8" t="n">
        <v>0.0053125</v>
      </c>
      <c r="V963" t="inlineStr">
        <is>
          <t>–</t>
        </is>
      </c>
      <c r="W963">
        <f>E963 + G963 + I963 + K963 + M963 + O963 + Q963 + S963</f>
        <v/>
      </c>
      <c r="X963" s="9">
        <f>W963 / 8</f>
        <v/>
      </c>
      <c r="Y963" s="9">
        <f>MAX(ABS(E963 - X963), ABS(G963 - X963), ABS(I963 - X963), ABS(K963 - X963), ABS(M963 - X963), ABS(O963 - X963), ABS(Q963 - X963), ABS(S963 - X963))</f>
        <v/>
      </c>
      <c r="Z963" s="8" t="n">
        <v>0.07263888888888889</v>
      </c>
    </row>
    <row r="964">
      <c r="A964" t="inlineStr">
        <is>
          <t>Jenkins, James (GBR)</t>
        </is>
      </c>
      <c r="B964" t="inlineStr">
        <is>
          <t>45-49</t>
        </is>
      </c>
      <c r="C964" t="inlineStr">
        <is>
          <t>2023 Birmingham</t>
        </is>
      </c>
      <c r="D964" t="inlineStr">
        <is>
          <t>HYROX</t>
        </is>
      </c>
      <c r="E964" s="8" t="n">
        <v>0.002418981481481482</v>
      </c>
      <c r="F964" s="8" t="n">
        <v>0.00318287037037037</v>
      </c>
      <c r="G964" s="8" t="n">
        <v>0.003634259259259259</v>
      </c>
      <c r="H964" s="8" t="n">
        <v>0.002777777777777778</v>
      </c>
      <c r="I964" s="8" t="n">
        <v>0.004456018518518519</v>
      </c>
      <c r="J964" s="8" t="n">
        <v>0.003958333333333334</v>
      </c>
      <c r="K964" s="8" t="n">
        <v>0.004548611111111111</v>
      </c>
      <c r="L964" s="8" t="n">
        <v>0.006111111111111111</v>
      </c>
      <c r="M964" s="8" t="n">
        <v>0.0046875</v>
      </c>
      <c r="N964" s="8" t="n">
        <v>0.003680555555555555</v>
      </c>
      <c r="O964" s="8" t="n">
        <v>0.00425925925925926</v>
      </c>
      <c r="P964" s="8" t="n">
        <v>0.001134259259259259</v>
      </c>
      <c r="Q964" s="8" t="n">
        <v>0.004340277777777778</v>
      </c>
      <c r="R964" s="8" t="n">
        <v>0.00494212962962963</v>
      </c>
      <c r="S964" s="8" t="n">
        <v>0.005057870370370371</v>
      </c>
      <c r="T964" s="8" t="n">
        <v>0.006226851851851851</v>
      </c>
      <c r="U964" s="8" t="n">
        <v>0.007442129629629629</v>
      </c>
      <c r="V964" t="inlineStr">
        <is>
          <t>–</t>
        </is>
      </c>
      <c r="W964">
        <f>E964 + G964 + I964 + K964 + M964 + O964 + Q964 + S964</f>
        <v/>
      </c>
      <c r="X964" s="9">
        <f>W964 / 8</f>
        <v/>
      </c>
      <c r="Y964" s="9">
        <f>MAX(ABS(E964 - X964), ABS(G964 - X964), ABS(I964 - X964), ABS(K964 - X964), ABS(M964 - X964), ABS(O964 - X964), ABS(Q964 - X964), ABS(S964 - X964))</f>
        <v/>
      </c>
      <c r="Z964" s="8" t="n">
        <v>0.07276620370370371</v>
      </c>
    </row>
    <row r="965">
      <c r="A965" t="inlineStr">
        <is>
          <t>Walton, Antony (GBR)</t>
        </is>
      </c>
      <c r="B965" t="inlineStr">
        <is>
          <t>40-44</t>
        </is>
      </c>
      <c r="C965" t="inlineStr">
        <is>
          <t>2023 Birmingham</t>
        </is>
      </c>
      <c r="D965" t="inlineStr">
        <is>
          <t>HYROX</t>
        </is>
      </c>
      <c r="E965" s="8" t="n">
        <v>0.003263888888888889</v>
      </c>
      <c r="F965" s="8" t="n">
        <v>0.003564814814814815</v>
      </c>
      <c r="G965" s="8" t="n">
        <v>0.004398148148148148</v>
      </c>
      <c r="H965" s="8" t="n">
        <v>0.00287037037037037</v>
      </c>
      <c r="I965" s="8" t="n">
        <v>0.004479166666666667</v>
      </c>
      <c r="J965" s="8" t="n">
        <v>0.004097222222222223</v>
      </c>
      <c r="K965" s="8" t="n">
        <v>0.004664351851851852</v>
      </c>
      <c r="L965" s="8" t="n">
        <v>0.005150462962962963</v>
      </c>
      <c r="M965" s="8" t="n">
        <v>0.004791666666666666</v>
      </c>
      <c r="N965" s="8" t="n">
        <v>0.004027777777777778</v>
      </c>
      <c r="O965" s="8" t="n">
        <v>0.004571759259259259</v>
      </c>
      <c r="P965" s="8" t="n">
        <v>0.001412037037037037</v>
      </c>
      <c r="Q965" s="8" t="n">
        <v>0.004803240740740741</v>
      </c>
      <c r="R965" s="8" t="n">
        <v>0.004270833333333333</v>
      </c>
      <c r="S965" s="8" t="n">
        <v>0.005659722222222222</v>
      </c>
      <c r="T965" s="8" t="n">
        <v>0.005856481481481482</v>
      </c>
      <c r="U965" s="8" t="n">
        <v>0.004976851851851852</v>
      </c>
      <c r="V965" t="inlineStr">
        <is>
          <t>–</t>
        </is>
      </c>
      <c r="W965">
        <f>E965 + G965 + I965 + K965 + M965 + O965 + Q965 + S965</f>
        <v/>
      </c>
      <c r="X965" s="9">
        <f>W965 / 8</f>
        <v/>
      </c>
      <c r="Y965" s="9">
        <f>MAX(ABS(E965 - X965), ABS(G965 - X965), ABS(I965 - X965), ABS(K965 - X965), ABS(M965 - X965), ABS(O965 - X965), ABS(Q965 - X965), ABS(S965 - X965))</f>
        <v/>
      </c>
      <c r="Z965" s="8" t="n">
        <v>0.07277777777777777</v>
      </c>
    </row>
    <row r="966">
      <c r="A966" t="inlineStr">
        <is>
          <t>Lewis, Jack (GBR)</t>
        </is>
      </c>
      <c r="B966" t="inlineStr">
        <is>
          <t>25-29</t>
        </is>
      </c>
      <c r="C966" t="inlineStr">
        <is>
          <t>2023 Birmingham</t>
        </is>
      </c>
      <c r="D966" t="inlineStr">
        <is>
          <t>HYROX</t>
        </is>
      </c>
      <c r="E966" s="8" t="n">
        <v>0.002986111111111111</v>
      </c>
      <c r="F966" s="8" t="n">
        <v>0.003101851851851852</v>
      </c>
      <c r="G966" s="8" t="n">
        <v>0.004120370370370371</v>
      </c>
      <c r="H966" s="8" t="n">
        <v>0.003055555555555556</v>
      </c>
      <c r="I966" s="8" t="n">
        <v>0.004178240740740741</v>
      </c>
      <c r="J966" s="8" t="n">
        <v>0.004189814814814815</v>
      </c>
      <c r="K966" s="8" t="n">
        <v>0.00425925925925926</v>
      </c>
      <c r="L966" s="8" t="n">
        <v>0.005196759259259259</v>
      </c>
      <c r="M966" s="8" t="n">
        <v>0.00431712962962963</v>
      </c>
      <c r="N966" s="8" t="n">
        <v>0.003738425925925926</v>
      </c>
      <c r="O966" s="8" t="n">
        <v>0.004166666666666667</v>
      </c>
      <c r="P966" s="8" t="n">
        <v>0.001701388888888889</v>
      </c>
      <c r="Q966" s="8" t="n">
        <v>0.004131944444444444</v>
      </c>
      <c r="R966" s="8" t="n">
        <v>0.00625</v>
      </c>
      <c r="S966" s="8" t="n">
        <v>0.005034722222222223</v>
      </c>
      <c r="T966" s="8" t="n">
        <v>0.007280092592592592</v>
      </c>
      <c r="U966" s="8" t="n">
        <v>0.005162037037037037</v>
      </c>
      <c r="V966" t="inlineStr">
        <is>
          <t>–</t>
        </is>
      </c>
      <c r="W966">
        <f>E966 + G966 + I966 + K966 + M966 + O966 + Q966 + S966</f>
        <v/>
      </c>
      <c r="X966" s="9">
        <f>W966 / 8</f>
        <v/>
      </c>
      <c r="Y966" s="9">
        <f>MAX(ABS(E966 - X966), ABS(G966 - X966), ABS(I966 - X966), ABS(K966 - X966), ABS(M966 - X966), ABS(O966 - X966), ABS(Q966 - X966), ABS(S966 - X966))</f>
        <v/>
      </c>
      <c r="Z966" s="8" t="n">
        <v>0.07277777777777777</v>
      </c>
    </row>
    <row r="967">
      <c r="A967" t="inlineStr">
        <is>
          <t>Tattersall, Martin (GBR)</t>
        </is>
      </c>
      <c r="B967" t="inlineStr">
        <is>
          <t>40-44</t>
        </is>
      </c>
      <c r="C967" t="inlineStr">
        <is>
          <t>2023 Birmingham</t>
        </is>
      </c>
      <c r="D967" t="inlineStr">
        <is>
          <t>HYROX</t>
        </is>
      </c>
      <c r="E967" s="8" t="n">
        <v>0.002708333333333333</v>
      </c>
      <c r="F967" s="8" t="n">
        <v>0.003321759259259259</v>
      </c>
      <c r="G967" s="8" t="n">
        <v>0.003854166666666667</v>
      </c>
      <c r="H967" s="8" t="n">
        <v>0.002893518518518518</v>
      </c>
      <c r="I967" s="8" t="n">
        <v>0.00431712962962963</v>
      </c>
      <c r="J967" s="8" t="n">
        <v>0.004872685185185185</v>
      </c>
      <c r="K967" s="8" t="n">
        <v>0.004548611111111111</v>
      </c>
      <c r="L967" s="8" t="n">
        <v>0.005509259259259259</v>
      </c>
      <c r="M967" s="8" t="n">
        <v>0.004467592592592592</v>
      </c>
      <c r="N967" s="8" t="n">
        <v>0.003680555555555555</v>
      </c>
      <c r="O967" s="8" t="n">
        <v>0.004722222222222222</v>
      </c>
      <c r="P967" s="8" t="n">
        <v>0.001412037037037037</v>
      </c>
      <c r="Q967" s="8" t="n">
        <v>0.00443287037037037</v>
      </c>
      <c r="R967" s="8" t="n">
        <v>0.004421296296296296</v>
      </c>
      <c r="S967" s="8" t="n">
        <v>0.004837962962962963</v>
      </c>
      <c r="T967" s="8" t="n">
        <v>0.007430555555555556</v>
      </c>
      <c r="U967" s="8" t="n">
        <v>0.005497685185185185</v>
      </c>
      <c r="V967" t="inlineStr">
        <is>
          <t>–</t>
        </is>
      </c>
      <c r="W967">
        <f>E967 + G967 + I967 + K967 + M967 + O967 + Q967 + S967</f>
        <v/>
      </c>
      <c r="X967" s="9">
        <f>W967 / 8</f>
        <v/>
      </c>
      <c r="Y967" s="9">
        <f>MAX(ABS(E967 - X967), ABS(G967 - X967), ABS(I967 - X967), ABS(K967 - X967), ABS(M967 - X967), ABS(O967 - X967), ABS(Q967 - X967), ABS(S967 - X967))</f>
        <v/>
      </c>
      <c r="Z967" s="8" t="n">
        <v>0.07283564814814815</v>
      </c>
    </row>
    <row r="968">
      <c r="A968" t="inlineStr">
        <is>
          <t>Riley, Kurt (GBR)</t>
        </is>
      </c>
      <c r="B968" t="inlineStr">
        <is>
          <t>40-44</t>
        </is>
      </c>
      <c r="C968" t="inlineStr">
        <is>
          <t>2023 Birmingham</t>
        </is>
      </c>
      <c r="D968" t="inlineStr">
        <is>
          <t>HYROX</t>
        </is>
      </c>
      <c r="E968" s="8" t="n">
        <v>0.002777777777777778</v>
      </c>
      <c r="F968" s="8" t="n">
        <v>0.003020833333333333</v>
      </c>
      <c r="G968" s="8" t="n">
        <v>0.003912037037037037</v>
      </c>
      <c r="H968" s="8" t="n">
        <v>0.002858796296296296</v>
      </c>
      <c r="I968" s="8" t="n">
        <v>0.004421296296296296</v>
      </c>
      <c r="J968" s="8" t="n">
        <v>0.0046875</v>
      </c>
      <c r="K968" s="8" t="n">
        <v>0.004166666666666667</v>
      </c>
      <c r="L968" s="8" t="n">
        <v>0.004629629629629629</v>
      </c>
      <c r="M968" s="8" t="n">
        <v>0.004386574074074074</v>
      </c>
      <c r="N968" s="8" t="n">
        <v>0.003599537037037037</v>
      </c>
      <c r="O968" s="8" t="n">
        <v>0.004328703703703704</v>
      </c>
      <c r="P968" s="8" t="n">
        <v>0.001215277777777778</v>
      </c>
      <c r="Q968" s="8" t="n">
        <v>0.00443287037037037</v>
      </c>
      <c r="R968" s="8" t="n">
        <v>0.007349537037037037</v>
      </c>
      <c r="S968" s="8" t="n">
        <v>0.005393518518518519</v>
      </c>
      <c r="T968" s="8" t="n">
        <v>0.00619212962962963</v>
      </c>
      <c r="U968" s="8" t="n">
        <v>0.005543981481481481</v>
      </c>
      <c r="V968" t="inlineStr">
        <is>
          <t>–</t>
        </is>
      </c>
      <c r="W968">
        <f>E968 + G968 + I968 + K968 + M968 + O968 + Q968 + S968</f>
        <v/>
      </c>
      <c r="X968" s="9">
        <f>W968 / 8</f>
        <v/>
      </c>
      <c r="Y968" s="9">
        <f>MAX(ABS(E968 - X968), ABS(G968 - X968), ABS(I968 - X968), ABS(K968 - X968), ABS(M968 - X968), ABS(O968 - X968), ABS(Q968 - X968), ABS(S968 - X968))</f>
        <v/>
      </c>
      <c r="Z968" s="8" t="n">
        <v>0.07284722222222222</v>
      </c>
    </row>
    <row r="969">
      <c r="A969" t="inlineStr">
        <is>
          <t>Black, Marc (GBR)</t>
        </is>
      </c>
      <c r="B969" t="inlineStr">
        <is>
          <t>50-54</t>
        </is>
      </c>
      <c r="C969" t="inlineStr">
        <is>
          <t>2023 Birmingham</t>
        </is>
      </c>
      <c r="D969" t="inlineStr">
        <is>
          <t>HYROX</t>
        </is>
      </c>
      <c r="E969" s="8" t="n">
        <v>0.003298611111111111</v>
      </c>
      <c r="F969" s="8" t="n">
        <v>0.003425925925925926</v>
      </c>
      <c r="G969" s="8" t="n">
        <v>0.004108796296296296</v>
      </c>
      <c r="H969" s="8" t="n">
        <v>0.002627314814814815</v>
      </c>
      <c r="I969" s="8" t="n">
        <v>0.004340277777777778</v>
      </c>
      <c r="J969" s="8" t="n">
        <v>0.004791666666666666</v>
      </c>
      <c r="K969" s="8" t="n">
        <v>0.00443287037037037</v>
      </c>
      <c r="L969" s="8" t="n">
        <v>0.005543981481481481</v>
      </c>
      <c r="M969" s="8" t="n">
        <v>0.004548611111111111</v>
      </c>
      <c r="N969" s="8" t="n">
        <v>0.003472222222222222</v>
      </c>
      <c r="O969" s="8" t="n">
        <v>0.004375</v>
      </c>
      <c r="P969" s="8" t="n">
        <v>0.001770833333333333</v>
      </c>
      <c r="Q969" s="8" t="n">
        <v>0.004293981481481481</v>
      </c>
      <c r="R969" s="8" t="n">
        <v>0.004548611111111111</v>
      </c>
      <c r="S969" s="8" t="n">
        <v>0.004768518518518518</v>
      </c>
      <c r="T969" s="8" t="n">
        <v>0.008657407407407407</v>
      </c>
      <c r="U969" s="8" t="n">
        <v>0.003958333333333334</v>
      </c>
      <c r="V969" t="inlineStr">
        <is>
          <t>–</t>
        </is>
      </c>
      <c r="W969">
        <f>E969 + G969 + I969 + K969 + M969 + O969 + Q969 + S969</f>
        <v/>
      </c>
      <c r="X969" s="9">
        <f>W969 / 8</f>
        <v/>
      </c>
      <c r="Y969" s="9">
        <f>MAX(ABS(E969 - X969), ABS(G969 - X969), ABS(I969 - X969), ABS(K969 - X969), ABS(M969 - X969), ABS(O969 - X969), ABS(Q969 - X969), ABS(S969 - X969))</f>
        <v/>
      </c>
      <c r="Z969" s="8" t="n">
        <v>0.07287037037037038</v>
      </c>
    </row>
    <row r="970">
      <c r="A970" t="inlineStr">
        <is>
          <t>Mullinar, Tim (GBR)</t>
        </is>
      </c>
      <c r="B970" t="inlineStr">
        <is>
          <t>35-39</t>
        </is>
      </c>
      <c r="C970" t="inlineStr">
        <is>
          <t>2023 Birmingham</t>
        </is>
      </c>
      <c r="D970" t="inlineStr">
        <is>
          <t>HYROX</t>
        </is>
      </c>
      <c r="E970" s="8" t="n">
        <v>0.002951388888888889</v>
      </c>
      <c r="F970" s="8" t="n">
        <v>0.003321759259259259</v>
      </c>
      <c r="G970" s="8" t="n">
        <v>0.004293981481481481</v>
      </c>
      <c r="H970" s="8" t="n">
        <v>0.002106481481481481</v>
      </c>
      <c r="I970" s="8" t="n">
        <v>0.004768518518518518</v>
      </c>
      <c r="J970" s="8" t="n">
        <v>0.004166666666666667</v>
      </c>
      <c r="K970" s="8" t="n">
        <v>0.004780092592592593</v>
      </c>
      <c r="L970" s="8" t="n">
        <v>0.004548611111111111</v>
      </c>
      <c r="M970" s="8" t="n">
        <v>0.005092592592592593</v>
      </c>
      <c r="N970" s="8" t="n">
        <v>0.003761574074074074</v>
      </c>
      <c r="O970" s="8" t="n">
        <v>0.004849537037037037</v>
      </c>
      <c r="P970" s="8" t="n">
        <v>0.001122685185185185</v>
      </c>
      <c r="Q970" s="8" t="n">
        <v>0.004872685185185185</v>
      </c>
      <c r="R970" s="8" t="n">
        <v>0.005462962962962963</v>
      </c>
      <c r="S970" s="8" t="n">
        <v>0.005590277777777777</v>
      </c>
      <c r="T970" s="8" t="n">
        <v>0.005810185185185186</v>
      </c>
      <c r="U970" s="8" t="n">
        <v>0.005474537037037037</v>
      </c>
      <c r="V970" t="inlineStr">
        <is>
          <t>–</t>
        </is>
      </c>
      <c r="W970">
        <f>E970 + G970 + I970 + K970 + M970 + O970 + Q970 + S970</f>
        <v/>
      </c>
      <c r="X970" s="9">
        <f>W970 / 8</f>
        <v/>
      </c>
      <c r="Y970" s="9">
        <f>MAX(ABS(E970 - X970), ABS(G970 - X970), ABS(I970 - X970), ABS(K970 - X970), ABS(M970 - X970), ABS(O970 - X970), ABS(Q970 - X970), ABS(S970 - X970))</f>
        <v/>
      </c>
      <c r="Z970" s="8" t="n">
        <v>0.07289351851851852</v>
      </c>
    </row>
    <row r="971">
      <c r="A971" t="inlineStr">
        <is>
          <t>Kiernan, Patrick (GBR)</t>
        </is>
      </c>
      <c r="B971" t="inlineStr">
        <is>
          <t>45-49</t>
        </is>
      </c>
      <c r="C971" t="inlineStr">
        <is>
          <t>2023 Birmingham</t>
        </is>
      </c>
      <c r="D971" t="inlineStr">
        <is>
          <t>HYROX</t>
        </is>
      </c>
      <c r="E971" s="8" t="n">
        <v>0.005011574074074074</v>
      </c>
      <c r="F971" s="8" t="n">
        <v>0.003078703703703704</v>
      </c>
      <c r="G971" s="8" t="n">
        <v>0.00400462962962963</v>
      </c>
      <c r="H971" s="8" t="n">
        <v>0.002905092592592593</v>
      </c>
      <c r="I971" s="8" t="n">
        <v>0.004143518518518519</v>
      </c>
      <c r="J971" s="8" t="n">
        <v>0.003865740740740741</v>
      </c>
      <c r="K971" s="8" t="n">
        <v>0.004398148148148148</v>
      </c>
      <c r="L971" s="8" t="n">
        <v>0.005532407407407408</v>
      </c>
      <c r="M971" s="8" t="n">
        <v>0.004548611111111111</v>
      </c>
      <c r="N971" s="8" t="n">
        <v>0.003645833333333333</v>
      </c>
      <c r="O971" s="8" t="n">
        <v>0.004537037037037037</v>
      </c>
      <c r="P971" s="8" t="n">
        <v>0.001527777777777778</v>
      </c>
      <c r="Q971" s="8" t="n">
        <v>0.004571759259259259</v>
      </c>
      <c r="R971" s="8" t="n">
        <v>0.00400462962962963</v>
      </c>
      <c r="S971" s="8" t="n">
        <v>0.005057870370370371</v>
      </c>
      <c r="T971" s="8" t="n">
        <v>0.00738425925925926</v>
      </c>
      <c r="U971" s="8" t="n">
        <v>0.004918981481481482</v>
      </c>
      <c r="V971" t="inlineStr">
        <is>
          <t>–</t>
        </is>
      </c>
      <c r="W971">
        <f>E971 + G971 + I971 + K971 + M971 + O971 + Q971 + S971</f>
        <v/>
      </c>
      <c r="X971" s="9">
        <f>W971 / 8</f>
        <v/>
      </c>
      <c r="Y971" s="9">
        <f>MAX(ABS(E971 - X971), ABS(G971 - X971), ABS(I971 - X971), ABS(K971 - X971), ABS(M971 - X971), ABS(O971 - X971), ABS(Q971 - X971), ABS(S971 - X971))</f>
        <v/>
      </c>
      <c r="Z971" s="8" t="n">
        <v>0.07303240740740741</v>
      </c>
    </row>
    <row r="972">
      <c r="A972" t="inlineStr">
        <is>
          <t>Shone, Lee (GBR)</t>
        </is>
      </c>
      <c r="B972" t="inlineStr">
        <is>
          <t>50-54</t>
        </is>
      </c>
      <c r="C972" t="inlineStr">
        <is>
          <t>2023 Birmingham</t>
        </is>
      </c>
      <c r="D972" t="inlineStr">
        <is>
          <t>HYROX</t>
        </is>
      </c>
      <c r="E972" s="8" t="n">
        <v>0.003032407407407407</v>
      </c>
      <c r="F972" s="8" t="n">
        <v>0.003391203703703704</v>
      </c>
      <c r="G972" s="8" t="n">
        <v>0.0040625</v>
      </c>
      <c r="H972" s="8" t="n">
        <v>0.002719907407407407</v>
      </c>
      <c r="I972" s="8" t="n">
        <v>0.004560185185185185</v>
      </c>
      <c r="J972" s="8" t="n">
        <v>0.004768518518518518</v>
      </c>
      <c r="K972" s="8" t="n">
        <v>0.004814814814814815</v>
      </c>
      <c r="L972" s="8" t="n">
        <v>0.005208333333333333</v>
      </c>
      <c r="M972" s="8" t="n">
        <v>0.004976851851851852</v>
      </c>
      <c r="N972" s="8" t="n">
        <v>0.003657407407407407</v>
      </c>
      <c r="O972" s="8" t="n">
        <v>0.004606481481481481</v>
      </c>
      <c r="P972" s="8" t="n">
        <v>0.001516203703703704</v>
      </c>
      <c r="Q972" s="8" t="n">
        <v>0.004953703703703704</v>
      </c>
      <c r="R972" s="8" t="n">
        <v>0.004629629629629629</v>
      </c>
      <c r="S972" s="8" t="n">
        <v>0.005740740740740741</v>
      </c>
      <c r="T972" s="8" t="n">
        <v>0.006006944444444444</v>
      </c>
      <c r="U972" s="8" t="n">
        <v>0.004513888888888888</v>
      </c>
      <c r="V972" t="inlineStr">
        <is>
          <t>–</t>
        </is>
      </c>
      <c r="W972">
        <f>E972 + G972 + I972 + K972 + M972 + O972 + Q972 + S972</f>
        <v/>
      </c>
      <c r="X972" s="9">
        <f>W972 / 8</f>
        <v/>
      </c>
      <c r="Y972" s="9">
        <f>MAX(ABS(E972 - X972), ABS(G972 - X972), ABS(I972 - X972), ABS(K972 - X972), ABS(M972 - X972), ABS(O972 - X972), ABS(Q972 - X972), ABS(S972 - X972))</f>
        <v/>
      </c>
      <c r="Z972" s="8" t="n">
        <v>0.07305555555555555</v>
      </c>
    </row>
    <row r="973">
      <c r="A973" t="inlineStr">
        <is>
          <t>Heard, Lawrence (GBR)</t>
        </is>
      </c>
      <c r="B973" t="inlineStr">
        <is>
          <t>30-34</t>
        </is>
      </c>
      <c r="C973" t="inlineStr">
        <is>
          <t>2023 Birmingham</t>
        </is>
      </c>
      <c r="D973" t="inlineStr">
        <is>
          <t>HYROX</t>
        </is>
      </c>
      <c r="E973" s="8" t="n">
        <v>0.002881944444444444</v>
      </c>
      <c r="F973" s="8" t="n">
        <v>0.003032407407407407</v>
      </c>
      <c r="G973" s="8" t="n">
        <v>0.003842592592592593</v>
      </c>
      <c r="H973" s="8" t="n">
        <v>0.002384259259259259</v>
      </c>
      <c r="I973" s="8" t="n">
        <v>0.004131944444444444</v>
      </c>
      <c r="J973" s="8" t="n">
        <v>0.004085648148148148</v>
      </c>
      <c r="K973" s="8" t="n">
        <v>0.004328703703703704</v>
      </c>
      <c r="L973" s="8" t="n">
        <v>0.004282407407407408</v>
      </c>
      <c r="M973" s="8" t="n">
        <v>0.004525462962962963</v>
      </c>
      <c r="N973" s="8" t="n">
        <v>0.003425925925925926</v>
      </c>
      <c r="O973" s="8" t="n">
        <v>0.004398148148148148</v>
      </c>
      <c r="P973" s="8" t="n">
        <v>0.001666666666666667</v>
      </c>
      <c r="Q973" s="8" t="n">
        <v>0.004525462962962963</v>
      </c>
      <c r="R973" s="8" t="n">
        <v>0.005601851851851852</v>
      </c>
      <c r="S973" s="8" t="n">
        <v>0.005543981481481481</v>
      </c>
      <c r="T973" s="8" t="n">
        <v>0.009085648148148148</v>
      </c>
      <c r="U973" s="8" t="n">
        <v>0.005451388888888889</v>
      </c>
      <c r="V973" t="inlineStr">
        <is>
          <t>–</t>
        </is>
      </c>
      <c r="W973">
        <f>E973 + G973 + I973 + K973 + M973 + O973 + Q973 + S973</f>
        <v/>
      </c>
      <c r="X973" s="9">
        <f>W973 / 8</f>
        <v/>
      </c>
      <c r="Y973" s="9">
        <f>MAX(ABS(E973 - X973), ABS(G973 - X973), ABS(I973 - X973), ABS(K973 - X973), ABS(M973 - X973), ABS(O973 - X973), ABS(Q973 - X973), ABS(S973 - X973))</f>
        <v/>
      </c>
      <c r="Z973" s="8" t="n">
        <v>0.07310185185185185</v>
      </c>
    </row>
    <row r="974">
      <c r="A974" t="inlineStr">
        <is>
          <t>Howard, Benjamin (GBR)</t>
        </is>
      </c>
      <c r="B974" t="inlineStr">
        <is>
          <t>40-44</t>
        </is>
      </c>
      <c r="C974" t="inlineStr">
        <is>
          <t>2023 Birmingham</t>
        </is>
      </c>
      <c r="D974" t="inlineStr">
        <is>
          <t>HYROX</t>
        </is>
      </c>
      <c r="E974" s="8" t="n">
        <v>0.003090277777777778</v>
      </c>
      <c r="F974" s="8" t="n">
        <v>0.003229166666666667</v>
      </c>
      <c r="G974" s="8" t="n">
        <v>0.004039351851851852</v>
      </c>
      <c r="H974" s="8" t="n">
        <v>0.002314814814814815</v>
      </c>
      <c r="I974" s="8" t="n">
        <v>0.004293981481481481</v>
      </c>
      <c r="J974" s="8" t="n">
        <v>0.004212962962962963</v>
      </c>
      <c r="K974" s="8" t="n">
        <v>0.004386574074074074</v>
      </c>
      <c r="L974" s="8" t="n">
        <v>0.005081018518518519</v>
      </c>
      <c r="M974" s="8" t="n">
        <v>0.0046875</v>
      </c>
      <c r="N974" s="8" t="n">
        <v>0.003657407407407407</v>
      </c>
      <c r="O974" s="8" t="n">
        <v>0.004467592592592592</v>
      </c>
      <c r="P974" s="8" t="n">
        <v>0.001388888888888889</v>
      </c>
      <c r="Q974" s="8" t="n">
        <v>0.004502314814814815</v>
      </c>
      <c r="R974" s="8" t="n">
        <v>0.005671296296296297</v>
      </c>
      <c r="S974" s="8" t="n">
        <v>0.005289351851851852</v>
      </c>
      <c r="T974" s="8" t="n">
        <v>0.006736111111111111</v>
      </c>
      <c r="U974" s="8" t="n">
        <v>0.006157407407407407</v>
      </c>
      <c r="V974" t="inlineStr">
        <is>
          <t>–</t>
        </is>
      </c>
      <c r="W974">
        <f>E974 + G974 + I974 + K974 + M974 + O974 + Q974 + S974</f>
        <v/>
      </c>
      <c r="X974" s="9">
        <f>W974 / 8</f>
        <v/>
      </c>
      <c r="Y974" s="9">
        <f>MAX(ABS(E974 - X974), ABS(G974 - X974), ABS(I974 - X974), ABS(K974 - X974), ABS(M974 - X974), ABS(O974 - X974), ABS(Q974 - X974), ABS(S974 - X974))</f>
        <v/>
      </c>
      <c r="Z974" s="8" t="n">
        <v>0.07311342592592593</v>
      </c>
    </row>
    <row r="975">
      <c r="A975" t="inlineStr">
        <is>
          <t>Yates, Mark (GBR)</t>
        </is>
      </c>
      <c r="B975" t="inlineStr">
        <is>
          <t>45-49</t>
        </is>
      </c>
      <c r="C975" t="inlineStr">
        <is>
          <t>2023 Birmingham</t>
        </is>
      </c>
      <c r="D975" t="inlineStr">
        <is>
          <t>HYROX</t>
        </is>
      </c>
      <c r="E975" s="8" t="n">
        <v>0.002916666666666667</v>
      </c>
      <c r="F975" s="8" t="n">
        <v>0.003252314814814815</v>
      </c>
      <c r="G975" s="8" t="n">
        <v>0.004074074074074074</v>
      </c>
      <c r="H975" s="8" t="n">
        <v>0.002685185185185185</v>
      </c>
      <c r="I975" s="8" t="n">
        <v>0.005138888888888889</v>
      </c>
      <c r="J975" s="8" t="n">
        <v>0.004363425925925926</v>
      </c>
      <c r="K975" s="8" t="n">
        <v>0.005046296296296296</v>
      </c>
      <c r="L975" s="8" t="n">
        <v>0.005601851851851852</v>
      </c>
      <c r="M975" s="8" t="n">
        <v>0.005069444444444444</v>
      </c>
      <c r="N975" s="8" t="n">
        <v>0.003402777777777778</v>
      </c>
      <c r="O975" s="8" t="n">
        <v>0.004930555555555555</v>
      </c>
      <c r="P975" s="8" t="n">
        <v>0.001319444444444444</v>
      </c>
      <c r="Q975" s="8" t="n">
        <v>0.004907407407407407</v>
      </c>
      <c r="R975" s="8" t="n">
        <v>0.003726851851851852</v>
      </c>
      <c r="S975" s="8" t="n">
        <v>0.005532407407407408</v>
      </c>
      <c r="T975" s="8" t="n">
        <v>0.005706018518518518</v>
      </c>
      <c r="U975" s="8" t="n">
        <v>0.005543981481481481</v>
      </c>
      <c r="V975" t="inlineStr">
        <is>
          <t>–</t>
        </is>
      </c>
      <c r="W975">
        <f>E975 + G975 + I975 + K975 + M975 + O975 + Q975 + S975</f>
        <v/>
      </c>
      <c r="X975" s="9">
        <f>W975 / 8</f>
        <v/>
      </c>
      <c r="Y975" s="9">
        <f>MAX(ABS(E975 - X975), ABS(G975 - X975), ABS(I975 - X975), ABS(K975 - X975), ABS(M975 - X975), ABS(O975 - X975), ABS(Q975 - X975), ABS(S975 - X975))</f>
        <v/>
      </c>
      <c r="Z975" s="8" t="n">
        <v>0.073125</v>
      </c>
    </row>
    <row r="976">
      <c r="A976" t="inlineStr">
        <is>
          <t>Chisholm, Connah (GBR)</t>
        </is>
      </c>
      <c r="B976" t="inlineStr">
        <is>
          <t>U24</t>
        </is>
      </c>
      <c r="C976" t="inlineStr">
        <is>
          <t>2023 Birmingham</t>
        </is>
      </c>
      <c r="D976" t="inlineStr">
        <is>
          <t>HYROX</t>
        </is>
      </c>
      <c r="E976" s="8" t="n">
        <v>0.002708333333333333</v>
      </c>
      <c r="F976" s="8" t="n">
        <v>0.003159722222222222</v>
      </c>
      <c r="G976" s="8" t="n">
        <v>0.004212962962962963</v>
      </c>
      <c r="H976" s="8" t="n">
        <v>0.002905092592592593</v>
      </c>
      <c r="I976" s="8" t="n">
        <v>0.004502314814814815</v>
      </c>
      <c r="J976" s="8" t="n">
        <v>0.00525462962962963</v>
      </c>
      <c r="K976" s="8" t="n">
        <v>0.004594907407407408</v>
      </c>
      <c r="L976" s="8" t="n">
        <v>0.00318287037037037</v>
      </c>
      <c r="M976" s="8" t="n">
        <v>0.005057870370370371</v>
      </c>
      <c r="N976" s="8" t="n">
        <v>0.004340277777777778</v>
      </c>
      <c r="O976" s="8" t="n">
        <v>0.004571759259259259</v>
      </c>
      <c r="P976" s="8" t="n">
        <v>0.002372685185185185</v>
      </c>
      <c r="Q976" s="8" t="n">
        <v>0.004363425925925926</v>
      </c>
      <c r="R976" s="8" t="n">
        <v>0.002708333333333333</v>
      </c>
      <c r="S976" s="8" t="n">
        <v>0.007025462962962963</v>
      </c>
      <c r="T976" s="8" t="n">
        <v>0.005138888888888889</v>
      </c>
      <c r="U976" s="8" t="n">
        <v>0.007118055555555555</v>
      </c>
      <c r="V976" t="inlineStr">
        <is>
          <t>–</t>
        </is>
      </c>
      <c r="W976">
        <f>E976 + G976 + I976 + K976 + M976 + O976 + Q976 + S976</f>
        <v/>
      </c>
      <c r="X976" s="9">
        <f>W976 / 8</f>
        <v/>
      </c>
      <c r="Y976" s="9">
        <f>MAX(ABS(E976 - X976), ABS(G976 - X976), ABS(I976 - X976), ABS(K976 - X976), ABS(M976 - X976), ABS(O976 - X976), ABS(Q976 - X976), ABS(S976 - X976))</f>
        <v/>
      </c>
      <c r="Z976" s="8" t="n">
        <v>0.073125</v>
      </c>
    </row>
    <row r="977">
      <c r="A977" t="inlineStr">
        <is>
          <t>Rogers, Scott (GBR)</t>
        </is>
      </c>
      <c r="B977" t="inlineStr">
        <is>
          <t>55-59</t>
        </is>
      </c>
      <c r="C977" t="inlineStr">
        <is>
          <t>2023 Birmingham</t>
        </is>
      </c>
      <c r="D977" t="inlineStr">
        <is>
          <t>HYROX</t>
        </is>
      </c>
      <c r="E977" s="8" t="n">
        <v>0.003032407407407407</v>
      </c>
      <c r="F977" s="8" t="n">
        <v>0.003252314814814815</v>
      </c>
      <c r="G977" s="8" t="n">
        <v>0.004131944444444444</v>
      </c>
      <c r="H977" s="8" t="n">
        <v>0.003414351851851852</v>
      </c>
      <c r="I977" s="8" t="n">
        <v>0.004849537037037037</v>
      </c>
      <c r="J977" s="8" t="n">
        <v>0.005011574074074074</v>
      </c>
      <c r="K977" s="8" t="n">
        <v>0.004675925925925926</v>
      </c>
      <c r="L977" s="8" t="n">
        <v>0.004409722222222222</v>
      </c>
      <c r="M977" s="8" t="n">
        <v>0.004826388888888889</v>
      </c>
      <c r="N977" s="8" t="n">
        <v>0.003425925925925926</v>
      </c>
      <c r="O977" s="8" t="n">
        <v>0.004861111111111111</v>
      </c>
      <c r="P977" s="8" t="n">
        <v>0.001458333333333333</v>
      </c>
      <c r="Q977" s="8" t="n">
        <v>0.004837962962962963</v>
      </c>
      <c r="R977" s="8" t="n">
        <v>0.004884259259259259</v>
      </c>
      <c r="S977" s="8" t="n">
        <v>0.005486111111111111</v>
      </c>
      <c r="T977" s="8" t="n">
        <v>0.005451388888888889</v>
      </c>
      <c r="U977" s="8" t="n">
        <v>0.005231481481481481</v>
      </c>
      <c r="V977" t="inlineStr">
        <is>
          <t>–</t>
        </is>
      </c>
      <c r="W977">
        <f>E977 + G977 + I977 + K977 + M977 + O977 + Q977 + S977</f>
        <v/>
      </c>
      <c r="X977" s="9">
        <f>W977 / 8</f>
        <v/>
      </c>
      <c r="Y977" s="9">
        <f>MAX(ABS(E977 - X977), ABS(G977 - X977), ABS(I977 - X977), ABS(K977 - X977), ABS(M977 - X977), ABS(O977 - X977), ABS(Q977 - X977), ABS(S977 - X977))</f>
        <v/>
      </c>
      <c r="Z977" s="8" t="n">
        <v>0.07314814814814814</v>
      </c>
    </row>
    <row r="978">
      <c r="A978" t="inlineStr">
        <is>
          <t>Hickens, Leslie (GBR)</t>
        </is>
      </c>
      <c r="B978" t="inlineStr">
        <is>
          <t>30-34</t>
        </is>
      </c>
      <c r="C978" t="inlineStr">
        <is>
          <t>2023 Birmingham</t>
        </is>
      </c>
      <c r="D978" t="inlineStr">
        <is>
          <t>HYROX</t>
        </is>
      </c>
      <c r="E978" s="8" t="n">
        <v>0.002361111111111111</v>
      </c>
      <c r="F978" s="8" t="n">
        <v>0.003078703703703704</v>
      </c>
      <c r="G978" s="8" t="n">
        <v>0.003518518518518518</v>
      </c>
      <c r="H978" s="8" t="n">
        <v>0.003796296296296296</v>
      </c>
      <c r="I978" s="8" t="n">
        <v>0.004224537037037037</v>
      </c>
      <c r="J978" s="8" t="n">
        <v>0.005821759259259259</v>
      </c>
      <c r="K978" s="8" t="n">
        <v>0.004282407407407408</v>
      </c>
      <c r="L978" s="8" t="n">
        <v>0.004918981481481482</v>
      </c>
      <c r="M978" s="8" t="n">
        <v>0.004456018518518519</v>
      </c>
      <c r="N978" s="8" t="n">
        <v>0.003564814814814815</v>
      </c>
      <c r="O978" s="8" t="n">
        <v>0.004282407407407408</v>
      </c>
      <c r="P978" s="8" t="n">
        <v>0.002025462962962963</v>
      </c>
      <c r="Q978" s="8" t="n">
        <v>0.004155092592592592</v>
      </c>
      <c r="R978" s="8" t="n">
        <v>0.004247685185185185</v>
      </c>
      <c r="S978" s="8" t="n">
        <v>0.004918981481481482</v>
      </c>
      <c r="T978" s="8" t="n">
        <v>0.0071875</v>
      </c>
      <c r="U978" s="8" t="n">
        <v>0.006412037037037037</v>
      </c>
      <c r="V978" t="inlineStr">
        <is>
          <t>–</t>
        </is>
      </c>
      <c r="W978">
        <f>E978 + G978 + I978 + K978 + M978 + O978 + Q978 + S978</f>
        <v/>
      </c>
      <c r="X978" s="9">
        <f>W978 / 8</f>
        <v/>
      </c>
      <c r="Y978" s="9">
        <f>MAX(ABS(E978 - X978), ABS(G978 - X978), ABS(I978 - X978), ABS(K978 - X978), ABS(M978 - X978), ABS(O978 - X978), ABS(Q978 - X978), ABS(S978 - X978))</f>
        <v/>
      </c>
      <c r="Z978" s="8" t="n">
        <v>0.07318287037037037</v>
      </c>
    </row>
    <row r="979">
      <c r="A979" t="inlineStr">
        <is>
          <t>Pullan, Howard (GBR)</t>
        </is>
      </c>
      <c r="B979" t="inlineStr">
        <is>
          <t>35-39</t>
        </is>
      </c>
      <c r="C979" t="inlineStr">
        <is>
          <t>2023 Birmingham</t>
        </is>
      </c>
      <c r="D979" t="inlineStr">
        <is>
          <t>HYROX</t>
        </is>
      </c>
      <c r="E979" s="8" t="n">
        <v>0.003298611111111111</v>
      </c>
      <c r="F979" s="8" t="n">
        <v>0.003368055555555556</v>
      </c>
      <c r="G979" s="8" t="n">
        <v>0.004212962962962963</v>
      </c>
      <c r="H979" s="8" t="n">
        <v>0.003136574074074074</v>
      </c>
      <c r="I979" s="8" t="n">
        <v>0.004479166666666667</v>
      </c>
      <c r="J979" s="8" t="n">
        <v>0.004247685185185185</v>
      </c>
      <c r="K979" s="8" t="n">
        <v>0.004571759259259259</v>
      </c>
      <c r="L979" s="8" t="n">
        <v>0.005925925925925926</v>
      </c>
      <c r="M979" s="8" t="n">
        <v>0.005057870370370371</v>
      </c>
      <c r="N979" s="8" t="n">
        <v>0.00318287037037037</v>
      </c>
      <c r="O979" s="8" t="n">
        <v>0.0046875</v>
      </c>
      <c r="P979" s="8" t="n">
        <v>0.002106481481481481</v>
      </c>
      <c r="Q979" s="8" t="n">
        <v>0.004444444444444444</v>
      </c>
      <c r="R979" s="8" t="n">
        <v>0.004791666666666666</v>
      </c>
      <c r="S979" s="8" t="n">
        <v>0.005057870370370371</v>
      </c>
      <c r="T979" s="8" t="n">
        <v>0.005474537037037037</v>
      </c>
      <c r="U979" s="8" t="n">
        <v>0.005231481481481481</v>
      </c>
      <c r="V979" t="inlineStr">
        <is>
          <t>–</t>
        </is>
      </c>
      <c r="W979">
        <f>E979 + G979 + I979 + K979 + M979 + O979 + Q979 + S979</f>
        <v/>
      </c>
      <c r="X979" s="9">
        <f>W979 / 8</f>
        <v/>
      </c>
      <c r="Y979" s="9">
        <f>MAX(ABS(E979 - X979), ABS(G979 - X979), ABS(I979 - X979), ABS(K979 - X979), ABS(M979 - X979), ABS(O979 - X979), ABS(Q979 - X979), ABS(S979 - X979))</f>
        <v/>
      </c>
      <c r="Z979" s="8" t="n">
        <v>0.07319444444444445</v>
      </c>
    </row>
    <row r="980">
      <c r="A980" t="inlineStr">
        <is>
          <t>Mabe, Lewis (GBR)</t>
        </is>
      </c>
      <c r="B980" t="inlineStr">
        <is>
          <t>25-29</t>
        </is>
      </c>
      <c r="C980" t="inlineStr">
        <is>
          <t>2023 Birmingham</t>
        </is>
      </c>
      <c r="D980" t="inlineStr">
        <is>
          <t>HYROX</t>
        </is>
      </c>
      <c r="E980" s="8" t="n">
        <v>0.003113425925925926</v>
      </c>
      <c r="F980" s="8" t="n">
        <v>0.003738425925925926</v>
      </c>
      <c r="G980" s="8" t="n">
        <v>0.003923611111111111</v>
      </c>
      <c r="H980" s="8" t="n">
        <v>0.003263888888888889</v>
      </c>
      <c r="I980" s="8" t="n">
        <v>0.004143518518518519</v>
      </c>
      <c r="J980" s="8" t="n">
        <v>0.004537037037037037</v>
      </c>
      <c r="K980" s="8" t="n">
        <v>0.004120370370370371</v>
      </c>
      <c r="L980" s="8" t="n">
        <v>0.005798611111111111</v>
      </c>
      <c r="M980" s="8" t="n">
        <v>0.004189814814814815</v>
      </c>
      <c r="N980" s="8" t="n">
        <v>0.003622685185185185</v>
      </c>
      <c r="O980" s="8" t="n">
        <v>0.004143518518518519</v>
      </c>
      <c r="P980" s="8" t="n">
        <v>0.002002314814814815</v>
      </c>
      <c r="Q980" s="8" t="n">
        <v>0.004143518518518519</v>
      </c>
      <c r="R980" s="8" t="n">
        <v>0.003969907407407407</v>
      </c>
      <c r="S980" s="8" t="n">
        <v>0.004988425925925926</v>
      </c>
      <c r="T980" s="8" t="n">
        <v>0.006527777777777778</v>
      </c>
      <c r="U980" s="8" t="n">
        <v>0.007175925925925926</v>
      </c>
      <c r="V980" t="inlineStr">
        <is>
          <t>–</t>
        </is>
      </c>
      <c r="W980">
        <f>E980 + G980 + I980 + K980 + M980 + O980 + Q980 + S980</f>
        <v/>
      </c>
      <c r="X980" s="9">
        <f>W980 / 8</f>
        <v/>
      </c>
      <c r="Y980" s="9">
        <f>MAX(ABS(E980 - X980), ABS(G980 - X980), ABS(I980 - X980), ABS(K980 - X980), ABS(M980 - X980), ABS(O980 - X980), ABS(Q980 - X980), ABS(S980 - X980))</f>
        <v/>
      </c>
      <c r="Z980" s="8" t="n">
        <v>0.07329861111111111</v>
      </c>
    </row>
    <row r="981">
      <c r="A981" t="inlineStr">
        <is>
          <t>Bicknell, Paul (GBR)</t>
        </is>
      </c>
      <c r="B981" t="inlineStr">
        <is>
          <t>35-39</t>
        </is>
      </c>
      <c r="C981" t="inlineStr">
        <is>
          <t>2023 Birmingham</t>
        </is>
      </c>
      <c r="D981" t="inlineStr">
        <is>
          <t>HYROX</t>
        </is>
      </c>
      <c r="E981" s="8" t="n">
        <v>0.003032407407407407</v>
      </c>
      <c r="F981" s="8" t="n">
        <v>0.002939814814814815</v>
      </c>
      <c r="G981" s="8" t="n">
        <v>0.004074074074074074</v>
      </c>
      <c r="H981" s="8" t="n">
        <v>0.003877314814814815</v>
      </c>
      <c r="I981" s="8" t="n">
        <v>0.004918981481481482</v>
      </c>
      <c r="J981" s="8" t="n">
        <v>0.003958333333333334</v>
      </c>
      <c r="K981" s="8" t="n">
        <v>0.004780092592592593</v>
      </c>
      <c r="L981" s="8" t="n">
        <v>0.00380787037037037</v>
      </c>
      <c r="M981" s="8" t="n">
        <v>0.005011574074074074</v>
      </c>
      <c r="N981" s="8" t="n">
        <v>0.003518518518518518</v>
      </c>
      <c r="O981" s="8" t="n">
        <v>0.004768518518518518</v>
      </c>
      <c r="P981" s="8" t="n">
        <v>0.001574074074074074</v>
      </c>
      <c r="Q981" s="8" t="n">
        <v>0.005266203703703703</v>
      </c>
      <c r="R981" s="8" t="n">
        <v>0.004641203703703704</v>
      </c>
      <c r="S981" s="8" t="n">
        <v>0.006412037037037037</v>
      </c>
      <c r="T981" s="8" t="n">
        <v>0.005439814814814815</v>
      </c>
      <c r="U981" s="8" t="n">
        <v>0.005451388888888889</v>
      </c>
      <c r="V981" t="inlineStr">
        <is>
          <t>–</t>
        </is>
      </c>
      <c r="W981">
        <f>E981 + G981 + I981 + K981 + M981 + O981 + Q981 + S981</f>
        <v/>
      </c>
      <c r="X981" s="9">
        <f>W981 / 8</f>
        <v/>
      </c>
      <c r="Y981" s="9">
        <f>MAX(ABS(E981 - X981), ABS(G981 - X981), ABS(I981 - X981), ABS(K981 - X981), ABS(M981 - X981), ABS(O981 - X981), ABS(Q981 - X981), ABS(S981 - X981))</f>
        <v/>
      </c>
      <c r="Z981" s="8" t="n">
        <v>0.07337962962962963</v>
      </c>
    </row>
    <row r="982">
      <c r="A982" t="inlineStr">
        <is>
          <t>Robinson, Mark (GBR)</t>
        </is>
      </c>
      <c r="B982" t="inlineStr">
        <is>
          <t>45-49</t>
        </is>
      </c>
      <c r="C982" t="inlineStr">
        <is>
          <t>2023 Birmingham</t>
        </is>
      </c>
      <c r="D982" t="inlineStr">
        <is>
          <t>HYROX</t>
        </is>
      </c>
      <c r="E982" s="8" t="n">
        <v>0.00287037037037037</v>
      </c>
      <c r="F982" s="8" t="n">
        <v>0.003368055555555556</v>
      </c>
      <c r="G982" s="8" t="n">
        <v>0.004027777777777778</v>
      </c>
      <c r="H982" s="8" t="n">
        <v>0.002384259259259259</v>
      </c>
      <c r="I982" s="8" t="n">
        <v>0.004108796296296296</v>
      </c>
      <c r="J982" s="8" t="n">
        <v>0.004444444444444444</v>
      </c>
      <c r="K982" s="8" t="n">
        <v>0.004293981481481481</v>
      </c>
      <c r="L982" s="8" t="n">
        <v>0.006516203703703704</v>
      </c>
      <c r="M982" s="8" t="n">
        <v>0.004363425925925926</v>
      </c>
      <c r="N982" s="8" t="n">
        <v>0.003333333333333334</v>
      </c>
      <c r="O982" s="8" t="n">
        <v>0.004479166666666667</v>
      </c>
      <c r="P982" s="8" t="n">
        <v>0.00181712962962963</v>
      </c>
      <c r="Q982" s="8" t="n">
        <v>0.004513888888888888</v>
      </c>
      <c r="R982" s="8" t="n">
        <v>0.004502314814814815</v>
      </c>
      <c r="S982" s="8" t="n">
        <v>0.005138888888888889</v>
      </c>
      <c r="T982" s="8" t="n">
        <v>0.007928240740740741</v>
      </c>
      <c r="U982" s="8" t="n">
        <v>0.005474537037037037</v>
      </c>
      <c r="V982" t="inlineStr">
        <is>
          <t>–</t>
        </is>
      </c>
      <c r="W982">
        <f>E982 + G982 + I982 + K982 + M982 + O982 + Q982 + S982</f>
        <v/>
      </c>
      <c r="X982" s="9">
        <f>W982 / 8</f>
        <v/>
      </c>
      <c r="Y982" s="9">
        <f>MAX(ABS(E982 - X982), ABS(G982 - X982), ABS(I982 - X982), ABS(K982 - X982), ABS(M982 - X982), ABS(O982 - X982), ABS(Q982 - X982), ABS(S982 - X982))</f>
        <v/>
      </c>
      <c r="Z982" s="8" t="n">
        <v>0.0734837962962963</v>
      </c>
    </row>
    <row r="983">
      <c r="A983" t="inlineStr">
        <is>
          <t>Whittingham, Samuel (GBR)</t>
        </is>
      </c>
      <c r="B983" t="inlineStr">
        <is>
          <t>35-39</t>
        </is>
      </c>
      <c r="C983" t="inlineStr">
        <is>
          <t>2023 Birmingham</t>
        </is>
      </c>
      <c r="D983" t="inlineStr">
        <is>
          <t>HYROX</t>
        </is>
      </c>
      <c r="E983" s="8" t="n">
        <v>0.003032407407407407</v>
      </c>
      <c r="F983" s="8" t="n">
        <v>0.003009259259259259</v>
      </c>
      <c r="G983" s="8" t="n">
        <v>0.004097222222222223</v>
      </c>
      <c r="H983" s="8" t="n">
        <v>0.002476851851851852</v>
      </c>
      <c r="I983" s="8" t="n">
        <v>0.004594907407407408</v>
      </c>
      <c r="J983" s="8" t="n">
        <v>0.003645833333333333</v>
      </c>
      <c r="K983" s="8" t="n">
        <v>0.00474537037037037</v>
      </c>
      <c r="L983" s="8" t="n">
        <v>0.005185185185185185</v>
      </c>
      <c r="M983" s="8" t="n">
        <v>0.0046875</v>
      </c>
      <c r="N983" s="8" t="n">
        <v>0.00337962962962963</v>
      </c>
      <c r="O983" s="8" t="n">
        <v>0.004837962962962963</v>
      </c>
      <c r="P983" s="8" t="n">
        <v>0.001701388888888889</v>
      </c>
      <c r="Q983" s="8" t="n">
        <v>0.005115740740740741</v>
      </c>
      <c r="R983" s="8" t="n">
        <v>0.004826388888888889</v>
      </c>
      <c r="S983" s="8" t="n">
        <v>0.006168981481481482</v>
      </c>
      <c r="T983" s="8" t="n">
        <v>0.007280092592592592</v>
      </c>
      <c r="U983" s="8" t="n">
        <v>0.004895833333333334</v>
      </c>
      <c r="V983" t="inlineStr">
        <is>
          <t>–</t>
        </is>
      </c>
      <c r="W983">
        <f>E983 + G983 + I983 + K983 + M983 + O983 + Q983 + S983</f>
        <v/>
      </c>
      <c r="X983" s="9">
        <f>W983 / 8</f>
        <v/>
      </c>
      <c r="Y983" s="9">
        <f>MAX(ABS(E983 - X983), ABS(G983 - X983), ABS(I983 - X983), ABS(K983 - X983), ABS(M983 - X983), ABS(O983 - X983), ABS(Q983 - X983), ABS(S983 - X983))</f>
        <v/>
      </c>
      <c r="Z983" s="8" t="n">
        <v>0.07358796296296297</v>
      </c>
    </row>
    <row r="984">
      <c r="A984" t="inlineStr">
        <is>
          <t>Whitehead, Michael (GBR)</t>
        </is>
      </c>
      <c r="B984" t="inlineStr">
        <is>
          <t>45-49</t>
        </is>
      </c>
      <c r="C984" t="inlineStr">
        <is>
          <t>2023 Birmingham</t>
        </is>
      </c>
      <c r="D984" t="inlineStr">
        <is>
          <t>HYROX</t>
        </is>
      </c>
      <c r="E984" s="8" t="n">
        <v>0.002800925925925926</v>
      </c>
      <c r="F984" s="8" t="n">
        <v>0.003055555555555556</v>
      </c>
      <c r="G984" s="8" t="n">
        <v>0.003854166666666667</v>
      </c>
      <c r="H984" s="8" t="n">
        <v>0.002210648148148148</v>
      </c>
      <c r="I984" s="8" t="n">
        <v>0.004363425925925926</v>
      </c>
      <c r="J984" s="8" t="n">
        <v>0.004409722222222222</v>
      </c>
      <c r="K984" s="8" t="n">
        <v>0.004571759259259259</v>
      </c>
      <c r="L984" s="8" t="n">
        <v>0.003831018518518518</v>
      </c>
      <c r="M984" s="8" t="n">
        <v>0.004710648148148148</v>
      </c>
      <c r="N984" s="8" t="n">
        <v>0.003518518518518518</v>
      </c>
      <c r="O984" s="8" t="n">
        <v>0.004675925925925926</v>
      </c>
      <c r="P984" s="8" t="n">
        <v>0.0021875</v>
      </c>
      <c r="Q984" s="8" t="n">
        <v>0.004699074074074074</v>
      </c>
      <c r="R984" s="8" t="n">
        <v>0.004791666666666666</v>
      </c>
      <c r="S984" s="8" t="n">
        <v>0.006747685185185186</v>
      </c>
      <c r="T984" s="8" t="n">
        <v>0.007534722222222222</v>
      </c>
      <c r="U984" s="8" t="n">
        <v>0.005752314814814815</v>
      </c>
      <c r="V984" t="inlineStr">
        <is>
          <t>–</t>
        </is>
      </c>
      <c r="W984">
        <f>E984 + G984 + I984 + K984 + M984 + O984 + Q984 + S984</f>
        <v/>
      </c>
      <c r="X984" s="9">
        <f>W984 / 8</f>
        <v/>
      </c>
      <c r="Y984" s="9">
        <f>MAX(ABS(E984 - X984), ABS(G984 - X984), ABS(I984 - X984), ABS(K984 - X984), ABS(M984 - X984), ABS(O984 - X984), ABS(Q984 - X984), ABS(S984 - X984))</f>
        <v/>
      </c>
      <c r="Z984" s="8" t="n">
        <v>0.07362268518518518</v>
      </c>
    </row>
    <row r="985">
      <c r="A985" t="inlineStr">
        <is>
          <t>Bartley, Mark (GBR)</t>
        </is>
      </c>
      <c r="B985" t="inlineStr">
        <is>
          <t>50-54</t>
        </is>
      </c>
      <c r="C985" t="inlineStr">
        <is>
          <t>2023 Birmingham</t>
        </is>
      </c>
      <c r="D985" t="inlineStr">
        <is>
          <t>HYROX</t>
        </is>
      </c>
      <c r="E985" s="8" t="n">
        <v>0.002881944444444444</v>
      </c>
      <c r="F985" s="8" t="n">
        <v>0.00337962962962963</v>
      </c>
      <c r="G985" s="8" t="n">
        <v>0.003854166666666667</v>
      </c>
      <c r="H985" s="8" t="n">
        <v>0.002974537037037037</v>
      </c>
      <c r="I985" s="8" t="n">
        <v>0.0040625</v>
      </c>
      <c r="J985" s="8" t="n">
        <v>0.004155092592592592</v>
      </c>
      <c r="K985" s="8" t="n">
        <v>0.007048611111111111</v>
      </c>
      <c r="L985" s="8" t="n">
        <v>0.004571759259259259</v>
      </c>
      <c r="M985" s="8" t="n">
        <v>0.004212962962962963</v>
      </c>
      <c r="N985" s="8" t="n">
        <v>0.003900462962962963</v>
      </c>
      <c r="O985" s="8" t="n">
        <v>0.004247685185185185</v>
      </c>
      <c r="P985" s="8" t="n">
        <v>0.00224537037037037</v>
      </c>
      <c r="Q985" s="8" t="n">
        <v>0.00494212962962963</v>
      </c>
      <c r="R985" s="8" t="n">
        <v>0.003796296296296296</v>
      </c>
      <c r="S985" s="8" t="n">
        <v>0.006435185185185185</v>
      </c>
      <c r="T985" s="8" t="n">
        <v>0.005555555555555556</v>
      </c>
      <c r="U985" s="8" t="n">
        <v>0.005497685185185185</v>
      </c>
      <c r="V985" t="inlineStr">
        <is>
          <t>7 Minutes</t>
        </is>
      </c>
      <c r="W985">
        <f>E985 + G985 + I985 + K985 + M985 + O985 + Q985 + S985</f>
        <v/>
      </c>
      <c r="X985" s="9">
        <f>W985 / 8</f>
        <v/>
      </c>
      <c r="Y985" s="9">
        <f>MAX(ABS(E985 - X985), ABS(G985 - X985), ABS(I985 - X985), ABS(K985 - X985), ABS(M985 - X985), ABS(O985 - X985), ABS(Q985 - X985), ABS(S985 - X985))</f>
        <v/>
      </c>
      <c r="Z985" s="8" t="n">
        <v>0.07365740740740741</v>
      </c>
    </row>
    <row r="986">
      <c r="A986" t="inlineStr">
        <is>
          <t>Broad, Darren (GBR)</t>
        </is>
      </c>
      <c r="B986" t="inlineStr">
        <is>
          <t>55-59</t>
        </is>
      </c>
      <c r="C986" t="inlineStr">
        <is>
          <t>2023 Birmingham</t>
        </is>
      </c>
      <c r="D986" t="inlineStr">
        <is>
          <t>HYROX</t>
        </is>
      </c>
      <c r="E986" s="8" t="n">
        <v>0.003136574074074074</v>
      </c>
      <c r="F986" s="8" t="n">
        <v>0.003449074074074074</v>
      </c>
      <c r="G986" s="8" t="n">
        <v>0.00400462962962963</v>
      </c>
      <c r="H986" s="8" t="n">
        <v>0.003263888888888889</v>
      </c>
      <c r="I986" s="8" t="n">
        <v>0.004236111111111112</v>
      </c>
      <c r="J986" s="8" t="n">
        <v>0.003923611111111111</v>
      </c>
      <c r="K986" s="8" t="n">
        <v>0.004282407407407408</v>
      </c>
      <c r="L986" s="8" t="n">
        <v>0.004895833333333334</v>
      </c>
      <c r="M986" s="8" t="n">
        <v>0.004571759259259259</v>
      </c>
      <c r="N986" s="8" t="n">
        <v>0.003726851851851852</v>
      </c>
      <c r="O986" s="8" t="n">
        <v>0.004583333333333333</v>
      </c>
      <c r="P986" s="8" t="n">
        <v>0.002210648148148148</v>
      </c>
      <c r="Q986" s="8" t="n">
        <v>0.004675925925925926</v>
      </c>
      <c r="R986" s="8" t="n">
        <v>0.004953703703703704</v>
      </c>
      <c r="S986" s="8" t="n">
        <v>0.005405092592592592</v>
      </c>
      <c r="T986" s="8" t="n">
        <v>0.006608796296296297</v>
      </c>
      <c r="U986" s="8" t="n">
        <v>0.005914351851851852</v>
      </c>
      <c r="V986" t="inlineStr">
        <is>
          <t>–</t>
        </is>
      </c>
      <c r="W986">
        <f>E986 + G986 + I986 + K986 + M986 + O986 + Q986 + S986</f>
        <v/>
      </c>
      <c r="X986" s="9">
        <f>W986 / 8</f>
        <v/>
      </c>
      <c r="Y986" s="9">
        <f>MAX(ABS(E986 - X986), ABS(G986 - X986), ABS(I986 - X986), ABS(K986 - X986), ABS(M986 - X986), ABS(O986 - X986), ABS(Q986 - X986), ABS(S986 - X986))</f>
        <v/>
      </c>
      <c r="Z986" s="8" t="n">
        <v>0.07375</v>
      </c>
    </row>
    <row r="987">
      <c r="A987" t="inlineStr">
        <is>
          <t>Azzopardi, Ashley (GBR)</t>
        </is>
      </c>
      <c r="B987" t="inlineStr">
        <is>
          <t>40-44</t>
        </is>
      </c>
      <c r="C987" t="inlineStr">
        <is>
          <t>2023 Birmingham</t>
        </is>
      </c>
      <c r="D987" t="inlineStr">
        <is>
          <t>HYROX</t>
        </is>
      </c>
      <c r="E987" s="8" t="n">
        <v>0.002604166666666667</v>
      </c>
      <c r="F987" s="8" t="n">
        <v>0.002951388888888889</v>
      </c>
      <c r="G987" s="8" t="n">
        <v>0.004108796296296296</v>
      </c>
      <c r="H987" s="8" t="n">
        <v>0.003969907407407407</v>
      </c>
      <c r="I987" s="8" t="n">
        <v>0.004479166666666667</v>
      </c>
      <c r="J987" s="8" t="n">
        <v>0.004548611111111111</v>
      </c>
      <c r="K987" s="8" t="n">
        <v>0.00443287037037037</v>
      </c>
      <c r="L987" s="8" t="n">
        <v>0.006111111111111111</v>
      </c>
      <c r="M987" s="8" t="n">
        <v>0.004780092592592593</v>
      </c>
      <c r="N987" s="8" t="n">
        <v>0.003680555555555555</v>
      </c>
      <c r="O987" s="8" t="n">
        <v>0.004305555555555556</v>
      </c>
      <c r="P987" s="8" t="n">
        <v>0.001296296296296296</v>
      </c>
      <c r="Q987" s="8" t="n">
        <v>0.004803240740740741</v>
      </c>
      <c r="R987" s="8" t="n">
        <v>0.004965277777777778</v>
      </c>
      <c r="S987" s="8" t="n">
        <v>0.005555555555555556</v>
      </c>
      <c r="T987" s="8" t="n">
        <v>0.005497685185185185</v>
      </c>
      <c r="U987" s="8" t="n">
        <v>0.005775462962962963</v>
      </c>
      <c r="V987" t="inlineStr">
        <is>
          <t>–</t>
        </is>
      </c>
      <c r="W987">
        <f>E987 + G987 + I987 + K987 + M987 + O987 + Q987 + S987</f>
        <v/>
      </c>
      <c r="X987" s="9">
        <f>W987 / 8</f>
        <v/>
      </c>
      <c r="Y987" s="9">
        <f>MAX(ABS(E987 - X987), ABS(G987 - X987), ABS(I987 - X987), ABS(K987 - X987), ABS(M987 - X987), ABS(O987 - X987), ABS(Q987 - X987), ABS(S987 - X987))</f>
        <v/>
      </c>
      <c r="Z987" s="8" t="n">
        <v>0.07378472222222222</v>
      </c>
    </row>
    <row r="988">
      <c r="A988" t="inlineStr">
        <is>
          <t>Mcgowan, Chris (GBR)</t>
        </is>
      </c>
      <c r="B988" t="inlineStr">
        <is>
          <t>40-44</t>
        </is>
      </c>
      <c r="C988" t="inlineStr">
        <is>
          <t>2023 Birmingham</t>
        </is>
      </c>
      <c r="D988" t="inlineStr">
        <is>
          <t>HYROX</t>
        </is>
      </c>
      <c r="E988" s="8" t="n">
        <v>0.002997685185185185</v>
      </c>
      <c r="F988" s="8" t="n">
        <v>0.003136574074074074</v>
      </c>
      <c r="G988" s="8" t="n">
        <v>0.00431712962962963</v>
      </c>
      <c r="H988" s="8" t="n">
        <v>0.002546296296296297</v>
      </c>
      <c r="I988" s="8" t="n">
        <v>0.004421296296296296</v>
      </c>
      <c r="J988" s="8" t="n">
        <v>0.00425925925925926</v>
      </c>
      <c r="K988" s="8" t="n">
        <v>0.004571759259259259</v>
      </c>
      <c r="L988" s="8" t="n">
        <v>0.006215277777777778</v>
      </c>
      <c r="M988" s="8" t="n">
        <v>0.004652777777777777</v>
      </c>
      <c r="N988" s="8" t="n">
        <v>0.003449074074074074</v>
      </c>
      <c r="O988" s="8" t="n">
        <v>0.004733796296296297</v>
      </c>
      <c r="P988" s="8" t="n">
        <v>0.001655092592592593</v>
      </c>
      <c r="Q988" s="8" t="n">
        <v>0.004502314814814815</v>
      </c>
      <c r="R988" s="8" t="n">
        <v>0.004293981481481481</v>
      </c>
      <c r="S988" s="8" t="n">
        <v>0.00525462962962963</v>
      </c>
      <c r="T988" s="8" t="n">
        <v>0.006736111111111111</v>
      </c>
      <c r="U988" s="8" t="n">
        <v>0.006157407407407407</v>
      </c>
      <c r="V988" t="inlineStr">
        <is>
          <t>–</t>
        </is>
      </c>
      <c r="W988">
        <f>E988 + G988 + I988 + K988 + M988 + O988 + Q988 + S988</f>
        <v/>
      </c>
      <c r="X988" s="9">
        <f>W988 / 8</f>
        <v/>
      </c>
      <c r="Y988" s="9">
        <f>MAX(ABS(E988 - X988), ABS(G988 - X988), ABS(I988 - X988), ABS(K988 - X988), ABS(M988 - X988), ABS(O988 - X988), ABS(Q988 - X988), ABS(S988 - X988))</f>
        <v/>
      </c>
      <c r="Z988" s="8" t="n">
        <v>0.07383101851851852</v>
      </c>
    </row>
    <row r="989">
      <c r="A989" t="inlineStr">
        <is>
          <t>Thompson, Paul (GBR)</t>
        </is>
      </c>
      <c r="B989" t="inlineStr">
        <is>
          <t>50-54</t>
        </is>
      </c>
      <c r="C989" t="inlineStr">
        <is>
          <t>2023 Birmingham</t>
        </is>
      </c>
      <c r="D989" t="inlineStr">
        <is>
          <t>HYROX</t>
        </is>
      </c>
      <c r="E989" s="8" t="n">
        <v>0.003298611111111111</v>
      </c>
      <c r="F989" s="8" t="n">
        <v>0.002939814814814815</v>
      </c>
      <c r="G989" s="8" t="n">
        <v>0.004502314814814815</v>
      </c>
      <c r="H989" s="8" t="n">
        <v>0.002280092592592593</v>
      </c>
      <c r="I989" s="8" t="n">
        <v>0.004583333333333333</v>
      </c>
      <c r="J989" s="8" t="n">
        <v>0.003773148148148148</v>
      </c>
      <c r="K989" s="8" t="n">
        <v>0.004803240740740741</v>
      </c>
      <c r="L989" s="8" t="n">
        <v>0.006354166666666667</v>
      </c>
      <c r="M989" s="8" t="n">
        <v>0.005011574074074074</v>
      </c>
      <c r="N989" s="8" t="n">
        <v>0.003668981481481481</v>
      </c>
      <c r="O989" s="8" t="n">
        <v>0.004907407407407407</v>
      </c>
      <c r="P989" s="8" t="n">
        <v>0.001481481481481481</v>
      </c>
      <c r="Q989" s="8" t="n">
        <v>0.004895833333333334</v>
      </c>
      <c r="R989" s="8" t="n">
        <v>0.005543981481481481</v>
      </c>
      <c r="S989" s="8" t="n">
        <v>0.006203703703703703</v>
      </c>
      <c r="T989" s="8" t="n">
        <v>0.005069444444444444</v>
      </c>
      <c r="U989" s="8" t="n">
        <v>0.0046875</v>
      </c>
      <c r="V989" t="inlineStr">
        <is>
          <t>–</t>
        </is>
      </c>
      <c r="W989">
        <f>E989 + G989 + I989 + K989 + M989 + O989 + Q989 + S989</f>
        <v/>
      </c>
      <c r="X989" s="9">
        <f>W989 / 8</f>
        <v/>
      </c>
      <c r="Y989" s="9">
        <f>MAX(ABS(E989 - X989), ABS(G989 - X989), ABS(I989 - X989), ABS(K989 - X989), ABS(M989 - X989), ABS(O989 - X989), ABS(Q989 - X989), ABS(S989 - X989))</f>
        <v/>
      </c>
      <c r="Z989" s="8" t="n">
        <v>0.07391203703703704</v>
      </c>
    </row>
    <row r="990">
      <c r="A990" t="inlineStr">
        <is>
          <t>Burrows, Paul (GBR)</t>
        </is>
      </c>
      <c r="B990" t="inlineStr">
        <is>
          <t>50-54</t>
        </is>
      </c>
      <c r="C990" t="inlineStr">
        <is>
          <t>2023 Birmingham</t>
        </is>
      </c>
      <c r="D990" t="inlineStr">
        <is>
          <t>HYROX</t>
        </is>
      </c>
      <c r="E990" s="8" t="n">
        <v>0.003414351851851852</v>
      </c>
      <c r="F990" s="8" t="n">
        <v>0.003125</v>
      </c>
      <c r="G990" s="8" t="n">
        <v>0.004629629629629629</v>
      </c>
      <c r="H990" s="8" t="n">
        <v>0.002465277777777778</v>
      </c>
      <c r="I990" s="8" t="n">
        <v>0.004837962962962963</v>
      </c>
      <c r="J990" s="8" t="n">
        <v>0.004050925925925926</v>
      </c>
      <c r="K990" s="8" t="n">
        <v>0.005023148148148148</v>
      </c>
      <c r="L990" s="8" t="n">
        <v>0.005451388888888889</v>
      </c>
      <c r="M990" s="8" t="n">
        <v>0.005104166666666667</v>
      </c>
      <c r="N990" s="8" t="n">
        <v>0.0034375</v>
      </c>
      <c r="O990" s="8" t="n">
        <v>0.004837962962962963</v>
      </c>
      <c r="P990" s="8" t="n">
        <v>0.001238425925925926</v>
      </c>
      <c r="Q990" s="8" t="n">
        <v>0.004953703703703704</v>
      </c>
      <c r="R990" s="8" t="n">
        <v>0.004710648148148148</v>
      </c>
      <c r="S990" s="8" t="n">
        <v>0.005486111111111111</v>
      </c>
      <c r="T990" s="8" t="n">
        <v>0.004224537037037037</v>
      </c>
      <c r="U990" s="8" t="n">
        <v>0.007060185185185185</v>
      </c>
      <c r="V990" t="inlineStr">
        <is>
          <t>–</t>
        </is>
      </c>
      <c r="W990">
        <f>E990 + G990 + I990 + K990 + M990 + O990 + Q990 + S990</f>
        <v/>
      </c>
      <c r="X990" s="9">
        <f>W990 / 8</f>
        <v/>
      </c>
      <c r="Y990" s="9">
        <f>MAX(ABS(E990 - X990), ABS(G990 - X990), ABS(I990 - X990), ABS(K990 - X990), ABS(M990 - X990), ABS(O990 - X990), ABS(Q990 - X990), ABS(S990 - X990))</f>
        <v/>
      </c>
      <c r="Z990" s="8" t="n">
        <v>0.07395833333333333</v>
      </c>
    </row>
    <row r="991">
      <c r="A991" t="inlineStr">
        <is>
          <t>Hudson, Edward (GBR)</t>
        </is>
      </c>
      <c r="B991" t="inlineStr">
        <is>
          <t>50-54</t>
        </is>
      </c>
      <c r="C991" t="inlineStr">
        <is>
          <t>2023 Birmingham</t>
        </is>
      </c>
      <c r="D991" t="inlineStr">
        <is>
          <t>HYROX</t>
        </is>
      </c>
      <c r="E991" s="8" t="n">
        <v>0.002905092592592593</v>
      </c>
      <c r="F991" s="8" t="n">
        <v>0.003425925925925926</v>
      </c>
      <c r="G991" s="8" t="n">
        <v>0.003993055555555555</v>
      </c>
      <c r="H991" s="8" t="n">
        <v>0.003032407407407407</v>
      </c>
      <c r="I991" s="8" t="n">
        <v>0.004351851851851852</v>
      </c>
      <c r="J991" s="8" t="n">
        <v>0.004375</v>
      </c>
      <c r="K991" s="8" t="n">
        <v>0.004375</v>
      </c>
      <c r="L991" s="8" t="n">
        <v>0.004814814814814815</v>
      </c>
      <c r="M991" s="8" t="n">
        <v>0.004548611111111111</v>
      </c>
      <c r="N991" s="8" t="n">
        <v>0.003842592592592593</v>
      </c>
      <c r="O991" s="8" t="n">
        <v>0.004444444444444444</v>
      </c>
      <c r="P991" s="8" t="n">
        <v>0.001898148148148148</v>
      </c>
      <c r="Q991" s="8" t="n">
        <v>0.004560185185185185</v>
      </c>
      <c r="R991" s="8" t="n">
        <v>0.004907407407407407</v>
      </c>
      <c r="S991" s="8" t="n">
        <v>0.005405092592592592</v>
      </c>
      <c r="T991" s="8" t="n">
        <v>0.008391203703703705</v>
      </c>
      <c r="U991" s="8" t="n">
        <v>0.004872685185185185</v>
      </c>
      <c r="V991" t="inlineStr">
        <is>
          <t>–</t>
        </is>
      </c>
      <c r="W991">
        <f>E991 + G991 + I991 + K991 + M991 + O991 + Q991 + S991</f>
        <v/>
      </c>
      <c r="X991" s="9">
        <f>W991 / 8</f>
        <v/>
      </c>
      <c r="Y991" s="9">
        <f>MAX(ABS(E991 - X991), ABS(G991 - X991), ABS(I991 - X991), ABS(K991 - X991), ABS(M991 - X991), ABS(O991 - X991), ABS(Q991 - X991), ABS(S991 - X991))</f>
        <v/>
      </c>
      <c r="Z991" s="8" t="n">
        <v>0.07405092592592592</v>
      </c>
    </row>
    <row r="992">
      <c r="A992" t="inlineStr">
        <is>
          <t>Webb, Marc (GBR)</t>
        </is>
      </c>
      <c r="B992" t="inlineStr">
        <is>
          <t>40-44</t>
        </is>
      </c>
      <c r="C992" t="inlineStr">
        <is>
          <t>2023 Birmingham</t>
        </is>
      </c>
      <c r="D992" t="inlineStr">
        <is>
          <t>HYROX</t>
        </is>
      </c>
      <c r="E992" s="8" t="n">
        <v>0.00306712962962963</v>
      </c>
      <c r="F992" s="8" t="n">
        <v>0.003171296296296296</v>
      </c>
      <c r="G992" s="8" t="n">
        <v>0.004247685185185185</v>
      </c>
      <c r="H992" s="8" t="n">
        <v>0.003148148148148148</v>
      </c>
      <c r="I992" s="8" t="n">
        <v>0.004467592592592592</v>
      </c>
      <c r="J992" s="8" t="n">
        <v>0.004699074074074074</v>
      </c>
      <c r="K992" s="8" t="n">
        <v>0.004606481481481481</v>
      </c>
      <c r="L992" s="8" t="n">
        <v>0.004340277777777778</v>
      </c>
      <c r="M992" s="8" t="n">
        <v>0.004664351851851852</v>
      </c>
      <c r="N992" s="8" t="n">
        <v>0.003472222222222222</v>
      </c>
      <c r="O992" s="8" t="n">
        <v>0.004537037037037037</v>
      </c>
      <c r="P992" s="8" t="n">
        <v>0.001782407407407407</v>
      </c>
      <c r="Q992" s="8" t="n">
        <v>0.004560185185185185</v>
      </c>
      <c r="R992" s="8" t="n">
        <v>0.005868055555555555</v>
      </c>
      <c r="S992" s="8" t="n">
        <v>0.005289351851851852</v>
      </c>
      <c r="T992" s="8" t="n">
        <v>0.0071875</v>
      </c>
      <c r="U992" s="8" t="n">
        <v>0.005127314814814815</v>
      </c>
      <c r="V992" t="inlineStr">
        <is>
          <t>–</t>
        </is>
      </c>
      <c r="W992">
        <f>E992 + G992 + I992 + K992 + M992 + O992 + Q992 + S992</f>
        <v/>
      </c>
      <c r="X992" s="9">
        <f>W992 / 8</f>
        <v/>
      </c>
      <c r="Y992" s="9">
        <f>MAX(ABS(E992 - X992), ABS(G992 - X992), ABS(I992 - X992), ABS(K992 - X992), ABS(M992 - X992), ABS(O992 - X992), ABS(Q992 - X992), ABS(S992 - X992))</f>
        <v/>
      </c>
      <c r="Z992" s="8" t="n">
        <v>0.07413194444444444</v>
      </c>
    </row>
    <row r="993">
      <c r="A993" t="inlineStr">
        <is>
          <t>Sierra Olmo, Antonio (GBR)</t>
        </is>
      </c>
      <c r="B993" t="inlineStr">
        <is>
          <t>50-54</t>
        </is>
      </c>
      <c r="C993" t="inlineStr">
        <is>
          <t>2023 Birmingham</t>
        </is>
      </c>
      <c r="D993" t="inlineStr">
        <is>
          <t>HYROX</t>
        </is>
      </c>
      <c r="E993" s="8" t="n">
        <v>0.002256944444444444</v>
      </c>
      <c r="F993" s="8" t="n">
        <v>0.003125</v>
      </c>
      <c r="G993" s="8" t="n">
        <v>0.003599537037037037</v>
      </c>
      <c r="H993" s="8" t="n">
        <v>0.003217592592592593</v>
      </c>
      <c r="I993" s="8" t="n">
        <v>0.004097222222222223</v>
      </c>
      <c r="J993" s="8" t="n">
        <v>0.006724537037037037</v>
      </c>
      <c r="K993" s="8" t="n">
        <v>0.004016203703703704</v>
      </c>
      <c r="L993" s="8" t="n">
        <v>0.004525462962962963</v>
      </c>
      <c r="M993" s="8" t="n">
        <v>0.004120370370370371</v>
      </c>
      <c r="N993" s="8" t="n">
        <v>0.003738425925925926</v>
      </c>
      <c r="O993" s="8" t="n">
        <v>0.003842592592592593</v>
      </c>
      <c r="P993" s="8" t="n">
        <v>0.002060185185185185</v>
      </c>
      <c r="Q993" s="8" t="n">
        <v>0.003668981481481481</v>
      </c>
      <c r="R993" s="8" t="n">
        <v>0.005439814814814815</v>
      </c>
      <c r="S993" s="8" t="n">
        <v>0.004513888888888888</v>
      </c>
      <c r="T993" s="8" t="n">
        <v>0.00986111111111111</v>
      </c>
      <c r="U993" s="8" t="n">
        <v>0.005474537037037037</v>
      </c>
      <c r="V993" t="inlineStr">
        <is>
          <t>–</t>
        </is>
      </c>
      <c r="W993">
        <f>E993 + G993 + I993 + K993 + M993 + O993 + Q993 + S993</f>
        <v/>
      </c>
      <c r="X993" s="9">
        <f>W993 / 8</f>
        <v/>
      </c>
      <c r="Y993" s="9">
        <f>MAX(ABS(E993 - X993), ABS(G993 - X993), ABS(I993 - X993), ABS(K993 - X993), ABS(M993 - X993), ABS(O993 - X993), ABS(Q993 - X993), ABS(S993 - X993))</f>
        <v/>
      </c>
      <c r="Z993" s="8" t="n">
        <v>0.07420138888888889</v>
      </c>
    </row>
    <row r="994">
      <c r="A994" t="inlineStr">
        <is>
          <t>Parkin, Tom (GBR)</t>
        </is>
      </c>
      <c r="B994" t="inlineStr">
        <is>
          <t>40-44</t>
        </is>
      </c>
      <c r="C994" t="inlineStr">
        <is>
          <t>2023 Birmingham</t>
        </is>
      </c>
      <c r="D994" t="inlineStr">
        <is>
          <t>HYROX</t>
        </is>
      </c>
      <c r="E994" s="8" t="n">
        <v>0.003055555555555556</v>
      </c>
      <c r="F994" s="8" t="n">
        <v>0.003298611111111111</v>
      </c>
      <c r="G994" s="8" t="n">
        <v>0.004270833333333333</v>
      </c>
      <c r="H994" s="8" t="n">
        <v>0.002916666666666667</v>
      </c>
      <c r="I994" s="8" t="n">
        <v>0.004351851851851852</v>
      </c>
      <c r="J994" s="8" t="n">
        <v>0.003946759259259259</v>
      </c>
      <c r="K994" s="8" t="n">
        <v>0.00443287037037037</v>
      </c>
      <c r="L994" s="8" t="n">
        <v>0.006261574074074074</v>
      </c>
      <c r="M994" s="8" t="n">
        <v>0.0046875</v>
      </c>
      <c r="N994" s="8" t="n">
        <v>0.003425925925925926</v>
      </c>
      <c r="O994" s="8" t="n">
        <v>0.004340277777777778</v>
      </c>
      <c r="P994" s="8" t="n">
        <v>0.001701388888888889</v>
      </c>
      <c r="Q994" s="8" t="n">
        <v>0.004513888888888888</v>
      </c>
      <c r="R994" s="8" t="n">
        <v>0.005335648148148148</v>
      </c>
      <c r="S994" s="8" t="n">
        <v>0.005625</v>
      </c>
      <c r="T994" s="8" t="n">
        <v>0.006284722222222222</v>
      </c>
      <c r="U994" s="8" t="n">
        <v>0.005856481481481482</v>
      </c>
      <c r="V994" t="inlineStr">
        <is>
          <t>–</t>
        </is>
      </c>
      <c r="W994">
        <f>E994 + G994 + I994 + K994 + M994 + O994 + Q994 + S994</f>
        <v/>
      </c>
      <c r="X994" s="9">
        <f>W994 / 8</f>
        <v/>
      </c>
      <c r="Y994" s="9">
        <f>MAX(ABS(E994 - X994), ABS(G994 - X994), ABS(I994 - X994), ABS(K994 - X994), ABS(M994 - X994), ABS(O994 - X994), ABS(Q994 - X994), ABS(S994 - X994))</f>
        <v/>
      </c>
      <c r="Z994" s="8" t="n">
        <v>0.07422453703703703</v>
      </c>
    </row>
    <row r="995">
      <c r="A995" t="inlineStr">
        <is>
          <t>Westmoreland, David (GBR)</t>
        </is>
      </c>
      <c r="B995" t="inlineStr">
        <is>
          <t>40-44</t>
        </is>
      </c>
      <c r="C995" t="inlineStr">
        <is>
          <t>2023 Birmingham</t>
        </is>
      </c>
      <c r="D995" t="inlineStr">
        <is>
          <t>HYROX</t>
        </is>
      </c>
      <c r="E995" s="8" t="n">
        <v>0.003159722222222222</v>
      </c>
      <c r="F995" s="8" t="n">
        <v>0.003275462962962963</v>
      </c>
      <c r="G995" s="8" t="n">
        <v>0.004386574074074074</v>
      </c>
      <c r="H995" s="8" t="n">
        <v>0.003043981481481481</v>
      </c>
      <c r="I995" s="8" t="n">
        <v>0.005057870370370371</v>
      </c>
      <c r="J995" s="8" t="n">
        <v>0.004675925925925926</v>
      </c>
      <c r="K995" s="8" t="n">
        <v>0.00494212962962963</v>
      </c>
      <c r="L995" s="8" t="n">
        <v>0.005011574074074074</v>
      </c>
      <c r="M995" s="8" t="n">
        <v>0.004768518518518518</v>
      </c>
      <c r="N995" s="8" t="n">
        <v>0.003703703703703704</v>
      </c>
      <c r="O995" s="8" t="n">
        <v>0.004444444444444444</v>
      </c>
      <c r="P995" s="8" t="n">
        <v>0.001412037037037037</v>
      </c>
      <c r="Q995" s="8" t="n">
        <v>0.004513888888888888</v>
      </c>
      <c r="R995" s="8" t="n">
        <v>0.004351851851851852</v>
      </c>
      <c r="S995" s="8" t="n">
        <v>0.004907407407407407</v>
      </c>
      <c r="T995" s="8" t="n">
        <v>0.006261574074074074</v>
      </c>
      <c r="U995" s="8" t="n">
        <v>0.00636574074074074</v>
      </c>
      <c r="V995" t="inlineStr">
        <is>
          <t>–</t>
        </is>
      </c>
      <c r="W995">
        <f>E995 + G995 + I995 + K995 + M995 + O995 + Q995 + S995</f>
        <v/>
      </c>
      <c r="X995" s="9">
        <f>W995 / 8</f>
        <v/>
      </c>
      <c r="Y995" s="9">
        <f>MAX(ABS(E995 - X995), ABS(G995 - X995), ABS(I995 - X995), ABS(K995 - X995), ABS(M995 - X995), ABS(O995 - X995), ABS(Q995 - X995), ABS(S995 - X995))</f>
        <v/>
      </c>
      <c r="Z995" s="8" t="n">
        <v>0.07422453703703703</v>
      </c>
    </row>
    <row r="996">
      <c r="A996" t="inlineStr">
        <is>
          <t>Parkes, Ashley (GBR)</t>
        </is>
      </c>
      <c r="B996" t="inlineStr">
        <is>
          <t>35-39</t>
        </is>
      </c>
      <c r="C996" t="inlineStr">
        <is>
          <t>2023 Birmingham</t>
        </is>
      </c>
      <c r="D996" t="inlineStr">
        <is>
          <t>HYROX</t>
        </is>
      </c>
      <c r="E996" s="8" t="n">
        <v>0.002268518518518519</v>
      </c>
      <c r="F996" s="8" t="n">
        <v>0.003159722222222222</v>
      </c>
      <c r="G996" s="8" t="n">
        <v>0.003680555555555555</v>
      </c>
      <c r="H996" s="8" t="n">
        <v>0.003634259259259259</v>
      </c>
      <c r="I996" s="8" t="n">
        <v>0.00449074074074074</v>
      </c>
      <c r="J996" s="8" t="n">
        <v>0.005092592592592593</v>
      </c>
      <c r="K996" s="8" t="n">
        <v>0.004201388888888889</v>
      </c>
      <c r="L996" s="8" t="n">
        <v>0.004247685185185185</v>
      </c>
      <c r="M996" s="8" t="n">
        <v>0.004270833333333333</v>
      </c>
      <c r="N996" s="8" t="n">
        <v>0.003483796296296296</v>
      </c>
      <c r="O996" s="8" t="n">
        <v>0.00400462962962963</v>
      </c>
      <c r="P996" s="8" t="n">
        <v>0.001793981481481481</v>
      </c>
      <c r="Q996" s="8" t="n">
        <v>0.004108796296296296</v>
      </c>
      <c r="R996" s="8" t="n">
        <v>0.004884259259259259</v>
      </c>
      <c r="S996" s="8" t="n">
        <v>0.00525462962962963</v>
      </c>
      <c r="T996" s="8" t="n">
        <v>0.00798611111111111</v>
      </c>
      <c r="U996" s="8" t="n">
        <v>0.0078125</v>
      </c>
      <c r="V996" t="inlineStr">
        <is>
          <t>–</t>
        </is>
      </c>
      <c r="W996">
        <f>E996 + G996 + I996 + K996 + M996 + O996 + Q996 + S996</f>
        <v/>
      </c>
      <c r="X996" s="9">
        <f>W996 / 8</f>
        <v/>
      </c>
      <c r="Y996" s="9">
        <f>MAX(ABS(E996 - X996), ABS(G996 - X996), ABS(I996 - X996), ABS(K996 - X996), ABS(M996 - X996), ABS(O996 - X996), ABS(Q996 - X996), ABS(S996 - X996))</f>
        <v/>
      </c>
      <c r="Z996" s="8" t="n">
        <v>0.07427083333333333</v>
      </c>
    </row>
    <row r="997">
      <c r="A997" t="inlineStr">
        <is>
          <t>Fairfield, Doug (GBR)</t>
        </is>
      </c>
      <c r="B997" t="inlineStr">
        <is>
          <t>30-34</t>
        </is>
      </c>
      <c r="C997" t="inlineStr">
        <is>
          <t>2023 Birmingham</t>
        </is>
      </c>
      <c r="D997" t="inlineStr">
        <is>
          <t>HYROX</t>
        </is>
      </c>
      <c r="E997" s="8" t="n">
        <v>0.002951388888888889</v>
      </c>
      <c r="F997" s="8" t="n">
        <v>0.003506944444444444</v>
      </c>
      <c r="G997" s="8" t="n">
        <v>0.004143518518518519</v>
      </c>
      <c r="H997" s="8" t="n">
        <v>0.004270833333333333</v>
      </c>
      <c r="I997" s="8" t="n">
        <v>0.004675925925925926</v>
      </c>
      <c r="J997" s="8" t="n">
        <v>0.004664351851851852</v>
      </c>
      <c r="K997" s="8" t="n">
        <v>0.004629629629629629</v>
      </c>
      <c r="L997" s="8" t="n">
        <v>0.003576388888888889</v>
      </c>
      <c r="M997" s="8" t="n">
        <v>0.004814814814814815</v>
      </c>
      <c r="N997" s="8" t="n">
        <v>0.003773148148148148</v>
      </c>
      <c r="O997" s="8" t="n">
        <v>0.004351851851851852</v>
      </c>
      <c r="P997" s="8" t="n">
        <v>0.001712962962962963</v>
      </c>
      <c r="Q997" s="8" t="n">
        <v>0.004594907407407408</v>
      </c>
      <c r="R997" s="8" t="n">
        <v>0.005057870370370371</v>
      </c>
      <c r="S997" s="8" t="n">
        <v>0.005451388888888889</v>
      </c>
      <c r="T997" s="8" t="n">
        <v>0.006261574074074074</v>
      </c>
      <c r="U997" s="8" t="n">
        <v>0.005902777777777778</v>
      </c>
      <c r="V997" t="inlineStr">
        <is>
          <t>–</t>
        </is>
      </c>
      <c r="W997">
        <f>E997 + G997 + I997 + K997 + M997 + O997 + Q997 + S997</f>
        <v/>
      </c>
      <c r="X997" s="9">
        <f>W997 / 8</f>
        <v/>
      </c>
      <c r="Y997" s="9">
        <f>MAX(ABS(E997 - X997), ABS(G997 - X997), ABS(I997 - X997), ABS(K997 - X997), ABS(M997 - X997), ABS(O997 - X997), ABS(Q997 - X997), ABS(S997 - X997))</f>
        <v/>
      </c>
      <c r="Z997" s="8" t="n">
        <v>0.07427083333333333</v>
      </c>
    </row>
    <row r="998">
      <c r="A998" t="inlineStr">
        <is>
          <t>Frost, Alec (GBR)</t>
        </is>
      </c>
      <c r="B998" t="inlineStr">
        <is>
          <t>35-39</t>
        </is>
      </c>
      <c r="C998" t="inlineStr">
        <is>
          <t>2023 Birmingham</t>
        </is>
      </c>
      <c r="D998" t="inlineStr">
        <is>
          <t>HYROX</t>
        </is>
      </c>
      <c r="E998" s="8" t="n">
        <v>0.002766203703703704</v>
      </c>
      <c r="F998" s="8" t="n">
        <v>0.003159722222222222</v>
      </c>
      <c r="G998" s="8" t="n">
        <v>0.003784722222222222</v>
      </c>
      <c r="H998" s="8" t="n">
        <v>0.003113425925925926</v>
      </c>
      <c r="I998" s="8" t="n">
        <v>0.004178240740740741</v>
      </c>
      <c r="J998" s="8" t="n">
        <v>0.004375</v>
      </c>
      <c r="K998" s="8" t="n">
        <v>0.004074074074074074</v>
      </c>
      <c r="L998" s="8" t="n">
        <v>0.005671296296296297</v>
      </c>
      <c r="M998" s="8" t="n">
        <v>0.004212962962962963</v>
      </c>
      <c r="N998" s="8" t="n">
        <v>0.00349537037037037</v>
      </c>
      <c r="O998" s="8" t="n">
        <v>0.004201388888888889</v>
      </c>
      <c r="P998" s="8" t="n">
        <v>0.001747685185185185</v>
      </c>
      <c r="Q998" s="8" t="n">
        <v>0.004189814814814815</v>
      </c>
      <c r="R998" s="8" t="n">
        <v>0.006469907407407408</v>
      </c>
      <c r="S998" s="8" t="n">
        <v>0.005208333333333333</v>
      </c>
      <c r="T998" s="8" t="n">
        <v>0.008518518518518519</v>
      </c>
      <c r="U998" s="8" t="n">
        <v>0.005358796296296296</v>
      </c>
      <c r="V998" t="inlineStr">
        <is>
          <t>–</t>
        </is>
      </c>
      <c r="W998">
        <f>E998 + G998 + I998 + K998 + M998 + O998 + Q998 + S998</f>
        <v/>
      </c>
      <c r="X998" s="9">
        <f>W998 / 8</f>
        <v/>
      </c>
      <c r="Y998" s="9">
        <f>MAX(ABS(E998 - X998), ABS(G998 - X998), ABS(I998 - X998), ABS(K998 - X998), ABS(M998 - X998), ABS(O998 - X998), ABS(Q998 - X998), ABS(S998 - X998))</f>
        <v/>
      </c>
      <c r="Z998" s="8" t="n">
        <v>0.07444444444444444</v>
      </c>
    </row>
    <row r="999">
      <c r="A999" t="inlineStr">
        <is>
          <t>Pugh, Dominic (GBR)</t>
        </is>
      </c>
      <c r="B999" t="inlineStr">
        <is>
          <t>45-49</t>
        </is>
      </c>
      <c r="C999" t="inlineStr">
        <is>
          <t>2023 Birmingham</t>
        </is>
      </c>
      <c r="D999" t="inlineStr">
        <is>
          <t>HYROX</t>
        </is>
      </c>
      <c r="E999" s="8" t="n">
        <v>0.002974537037037037</v>
      </c>
      <c r="F999" s="8" t="n">
        <v>0.003136574074074074</v>
      </c>
      <c r="G999" s="8" t="n">
        <v>0.004085648148148148</v>
      </c>
      <c r="H999" s="8" t="n">
        <v>0.002905092592592593</v>
      </c>
      <c r="I999" s="8" t="n">
        <v>0.004479166666666667</v>
      </c>
      <c r="J999" s="8" t="n">
        <v>0.004421296296296296</v>
      </c>
      <c r="K999" s="8" t="n">
        <v>0.004965277777777778</v>
      </c>
      <c r="L999" s="8" t="n">
        <v>0.00525462962962963</v>
      </c>
      <c r="M999" s="8" t="n">
        <v>0.00525462962962963</v>
      </c>
      <c r="N999" s="8" t="n">
        <v>0.003518518518518518</v>
      </c>
      <c r="O999" s="8" t="n">
        <v>0.00494212962962963</v>
      </c>
      <c r="P999" s="8" t="n">
        <v>0.002037037037037037</v>
      </c>
      <c r="Q999" s="8" t="n">
        <v>0.005057870370370371</v>
      </c>
      <c r="R999" s="8" t="n">
        <v>0.005231481481481481</v>
      </c>
      <c r="S999" s="8" t="n">
        <v>0.005833333333333334</v>
      </c>
      <c r="T999" s="8" t="n">
        <v>0.005706018518518518</v>
      </c>
      <c r="U999" s="8" t="n">
        <v>0.004733796296296297</v>
      </c>
      <c r="V999" t="inlineStr">
        <is>
          <t>–</t>
        </is>
      </c>
      <c r="W999">
        <f>E999 + G999 + I999 + K999 + M999 + O999 + Q999 + S999</f>
        <v/>
      </c>
      <c r="X999" s="9">
        <f>W999 / 8</f>
        <v/>
      </c>
      <c r="Y999" s="9">
        <f>MAX(ABS(E999 - X999), ABS(G999 - X999), ABS(I999 - X999), ABS(K999 - X999), ABS(M999 - X999), ABS(O999 - X999), ABS(Q999 - X999), ABS(S999 - X999))</f>
        <v/>
      </c>
      <c r="Z999" s="8" t="n">
        <v>0.0744675925925926</v>
      </c>
    </row>
    <row r="1000">
      <c r="A1000" t="inlineStr">
        <is>
          <t>Lewis, Wayne (GBR)</t>
        </is>
      </c>
      <c r="B1000" t="inlineStr">
        <is>
          <t>50-54</t>
        </is>
      </c>
      <c r="C1000" t="inlineStr">
        <is>
          <t>2023 Birmingham</t>
        </is>
      </c>
      <c r="D1000" t="inlineStr">
        <is>
          <t>HYROX</t>
        </is>
      </c>
      <c r="E1000" s="8" t="n">
        <v>0.002685185185185185</v>
      </c>
      <c r="F1000" s="8" t="n">
        <v>0.003460648148148148</v>
      </c>
      <c r="G1000" s="8" t="n">
        <v>0.003761574074074074</v>
      </c>
      <c r="H1000" s="8" t="n">
        <v>0.004606481481481481</v>
      </c>
      <c r="I1000" s="8" t="n">
        <v>0.004189814814814815</v>
      </c>
      <c r="J1000" s="8" t="n">
        <v>0.006064814814814815</v>
      </c>
      <c r="K1000" s="8" t="n">
        <v>0.004212962962962963</v>
      </c>
      <c r="L1000" s="8" t="n">
        <v>0.003865740740740741</v>
      </c>
      <c r="M1000" s="8" t="n">
        <v>0.004212962962962963</v>
      </c>
      <c r="N1000" s="8" t="n">
        <v>0.004085648148148148</v>
      </c>
      <c r="O1000" s="8" t="n">
        <v>0.004201388888888889</v>
      </c>
      <c r="P1000" s="8" t="n">
        <v>0.001539351851851852</v>
      </c>
      <c r="Q1000" s="8" t="n">
        <v>0.004247685185185185</v>
      </c>
      <c r="R1000" s="8" t="n">
        <v>0.004108796296296296</v>
      </c>
      <c r="S1000" s="8" t="n">
        <v>0.0046875</v>
      </c>
      <c r="T1000" s="8" t="n">
        <v>0.009351851851851853</v>
      </c>
      <c r="U1000" s="8" t="n">
        <v>0.005289351851851852</v>
      </c>
      <c r="V1000" t="inlineStr">
        <is>
          <t>–</t>
        </is>
      </c>
      <c r="W1000">
        <f>E1000 + G1000 + I1000 + K1000 + M1000 + O1000 + Q1000 + S1000</f>
        <v/>
      </c>
      <c r="X1000" s="9">
        <f>W1000 / 8</f>
        <v/>
      </c>
      <c r="Y1000" s="9">
        <f>MAX(ABS(E1000 - X1000), ABS(G1000 - X1000), ABS(I1000 - X1000), ABS(K1000 - X1000), ABS(M1000 - X1000), ABS(O1000 - X1000), ABS(Q1000 - X1000), ABS(S1000 - X1000))</f>
        <v/>
      </c>
      <c r="Z1000" s="8" t="n">
        <v>0.07447916666666667</v>
      </c>
    </row>
    <row r="1001">
      <c r="A1001" t="inlineStr">
        <is>
          <t>Fielding, Ross (GBR)</t>
        </is>
      </c>
      <c r="B1001" t="inlineStr">
        <is>
          <t>40-44</t>
        </is>
      </c>
      <c r="C1001" t="inlineStr">
        <is>
          <t>2023 Birmingham</t>
        </is>
      </c>
      <c r="D1001" t="inlineStr">
        <is>
          <t>HYROX</t>
        </is>
      </c>
      <c r="E1001" s="8" t="n">
        <v>0.002743055555555555</v>
      </c>
      <c r="F1001" s="8" t="n">
        <v>0.003206018518518519</v>
      </c>
      <c r="G1001" s="8" t="n">
        <v>0.006782407407407407</v>
      </c>
      <c r="H1001" s="8" t="n">
        <v>0.003287037037037037</v>
      </c>
      <c r="I1001" s="8" t="n">
        <v>0.004050925925925926</v>
      </c>
      <c r="J1001" s="8" t="n">
        <v>0.005636574074074074</v>
      </c>
      <c r="K1001" s="8" t="n">
        <v>0.004189814814814815</v>
      </c>
      <c r="L1001" s="8" t="n">
        <v>0.004189814814814815</v>
      </c>
      <c r="M1001" s="8" t="n">
        <v>0.004421296296296296</v>
      </c>
      <c r="N1001" s="8" t="n">
        <v>0.003668981481481481</v>
      </c>
      <c r="O1001" s="8" t="n">
        <v>0.004189814814814815</v>
      </c>
      <c r="P1001" s="8" t="n">
        <v>0.001782407407407407</v>
      </c>
      <c r="Q1001" s="8" t="n">
        <v>0.004571759259259259</v>
      </c>
      <c r="R1001" s="8" t="n">
        <v>0.004039351851851852</v>
      </c>
      <c r="S1001" s="8" t="n">
        <v>0.005381944444444444</v>
      </c>
      <c r="T1001" s="8" t="n">
        <v>0.006377314814814815</v>
      </c>
      <c r="U1001" s="8" t="n">
        <v>0.006076388888888889</v>
      </c>
      <c r="V1001" t="inlineStr">
        <is>
          <t>7 Minutes</t>
        </is>
      </c>
      <c r="W1001">
        <f>E1001 + G1001 + I1001 + K1001 + M1001 + O1001 + Q1001 + S1001</f>
        <v/>
      </c>
      <c r="X1001" s="9">
        <f>W1001 / 8</f>
        <v/>
      </c>
      <c r="Y1001" s="9">
        <f>MAX(ABS(E1001 - X1001), ABS(G1001 - X1001), ABS(I1001 - X1001), ABS(K1001 - X1001), ABS(M1001 - X1001), ABS(O1001 - X1001), ABS(Q1001 - X1001), ABS(S1001 - X1001))</f>
        <v/>
      </c>
      <c r="Z1001" s="8" t="n">
        <v>0.07450231481481481</v>
      </c>
    </row>
    <row r="1002">
      <c r="A1002" t="inlineStr">
        <is>
          <t>Seaman, Mark (GBR)</t>
        </is>
      </c>
      <c r="B1002" t="inlineStr">
        <is>
          <t>35-39</t>
        </is>
      </c>
      <c r="C1002" t="inlineStr">
        <is>
          <t>2023 Birmingham</t>
        </is>
      </c>
      <c r="D1002" t="inlineStr">
        <is>
          <t>HYROX</t>
        </is>
      </c>
      <c r="E1002" s="8" t="n">
        <v>0.002685185185185185</v>
      </c>
      <c r="F1002" s="8" t="n">
        <v>0.003391203703703704</v>
      </c>
      <c r="G1002" s="8" t="n">
        <v>0.005694444444444445</v>
      </c>
      <c r="H1002" s="8" t="n">
        <v>0.002777777777777778</v>
      </c>
      <c r="I1002" s="8" t="n">
        <v>0.003993055555555555</v>
      </c>
      <c r="J1002" s="8" t="n">
        <v>0.003958333333333334</v>
      </c>
      <c r="K1002" s="8" t="n">
        <v>0.003969907407407407</v>
      </c>
      <c r="L1002" s="8" t="n">
        <v>0.005219907407407407</v>
      </c>
      <c r="M1002" s="8" t="n">
        <v>0.006168981481481482</v>
      </c>
      <c r="N1002" s="8" t="n">
        <v>0.003946759259259259</v>
      </c>
      <c r="O1002" s="8" t="n">
        <v>0.003877314814814815</v>
      </c>
      <c r="P1002" s="8" t="n">
        <v>0.001469907407407407</v>
      </c>
      <c r="Q1002" s="8" t="n">
        <v>0.003900462962962963</v>
      </c>
      <c r="R1002" s="8" t="n">
        <v>0.004178240740740741</v>
      </c>
      <c r="S1002" s="8" t="n">
        <v>0.0046875</v>
      </c>
      <c r="T1002" s="8" t="n">
        <v>0.007395833333333333</v>
      </c>
      <c r="U1002" s="8" t="n">
        <v>0.007314814814814815</v>
      </c>
      <c r="V1002" t="inlineStr">
        <is>
          <t>–</t>
        </is>
      </c>
      <c r="W1002">
        <f>E1002 + G1002 + I1002 + K1002 + M1002 + O1002 + Q1002 + S1002</f>
        <v/>
      </c>
      <c r="X1002" s="9">
        <f>W1002 / 8</f>
        <v/>
      </c>
      <c r="Y1002" s="9">
        <f>MAX(ABS(E1002 - X1002), ABS(G1002 - X1002), ABS(I1002 - X1002), ABS(K1002 - X1002), ABS(M1002 - X1002), ABS(O1002 - X1002), ABS(Q1002 - X1002), ABS(S1002 - X1002))</f>
        <v/>
      </c>
      <c r="Z1002" s="8" t="n">
        <v>0.07456018518518519</v>
      </c>
    </row>
    <row r="1003">
      <c r="A1003" t="inlineStr">
        <is>
          <t>Gaulton, Darren (GBR)</t>
        </is>
      </c>
      <c r="B1003" t="inlineStr">
        <is>
          <t>50-54</t>
        </is>
      </c>
      <c r="C1003" t="inlineStr">
        <is>
          <t>2023 Birmingham</t>
        </is>
      </c>
      <c r="D1003" t="inlineStr">
        <is>
          <t>HYROX</t>
        </is>
      </c>
      <c r="E1003" s="8" t="n">
        <v>0.002824074074074074</v>
      </c>
      <c r="F1003" s="8" t="n">
        <v>0.003159722222222222</v>
      </c>
      <c r="G1003" s="8" t="n">
        <v>0.003738425925925926</v>
      </c>
      <c r="H1003" s="8" t="n">
        <v>0.003206018518518519</v>
      </c>
      <c r="I1003" s="8" t="n">
        <v>0.004027777777777778</v>
      </c>
      <c r="J1003" s="8" t="n">
        <v>0.004710648148148148</v>
      </c>
      <c r="K1003" s="8" t="n">
        <v>0.004108796296296296</v>
      </c>
      <c r="L1003" s="8" t="n">
        <v>0.005347222222222222</v>
      </c>
      <c r="M1003" s="8" t="n">
        <v>0.004270833333333333</v>
      </c>
      <c r="N1003" s="8" t="n">
        <v>0.003923611111111111</v>
      </c>
      <c r="O1003" s="8" t="n">
        <v>0.00443287037037037</v>
      </c>
      <c r="P1003" s="8" t="n">
        <v>0.002025462962962963</v>
      </c>
      <c r="Q1003" s="8" t="n">
        <v>0.004606481481481481</v>
      </c>
      <c r="R1003" s="8" t="n">
        <v>0.005717592592592593</v>
      </c>
      <c r="S1003" s="8" t="n">
        <v>0.005601851851851852</v>
      </c>
      <c r="T1003" s="8" t="n">
        <v>0.007291666666666667</v>
      </c>
      <c r="U1003" s="8" t="n">
        <v>0.005671296296296297</v>
      </c>
      <c r="V1003" t="inlineStr">
        <is>
          <t>–</t>
        </is>
      </c>
      <c r="W1003">
        <f>E1003 + G1003 + I1003 + K1003 + M1003 + O1003 + Q1003 + S1003</f>
        <v/>
      </c>
      <c r="X1003" s="9">
        <f>W1003 / 8</f>
        <v/>
      </c>
      <c r="Y1003" s="9">
        <f>MAX(ABS(E1003 - X1003), ABS(G1003 - X1003), ABS(I1003 - X1003), ABS(K1003 - X1003), ABS(M1003 - X1003), ABS(O1003 - X1003), ABS(Q1003 - X1003), ABS(S1003 - X1003))</f>
        <v/>
      </c>
      <c r="Z1003" s="8" t="n">
        <v>0.07456018518518519</v>
      </c>
    </row>
    <row r="1004">
      <c r="A1004" t="inlineStr">
        <is>
          <t>Pannell, Stuart (GBR)</t>
        </is>
      </c>
      <c r="B1004" t="inlineStr">
        <is>
          <t>55-59</t>
        </is>
      </c>
      <c r="C1004" t="inlineStr">
        <is>
          <t>2023 Birmingham</t>
        </is>
      </c>
      <c r="D1004" t="inlineStr">
        <is>
          <t>HYROX</t>
        </is>
      </c>
      <c r="E1004" s="8" t="n">
        <v>0.003125</v>
      </c>
      <c r="F1004" s="8" t="n">
        <v>0.003229166666666667</v>
      </c>
      <c r="G1004" s="8" t="n">
        <v>0.004224537037037037</v>
      </c>
      <c r="H1004" s="8" t="n">
        <v>0.002546296296296297</v>
      </c>
      <c r="I1004" s="8" t="n">
        <v>0.004386574074074074</v>
      </c>
      <c r="J1004" s="8" t="n">
        <v>0.004826388888888889</v>
      </c>
      <c r="K1004" s="8" t="n">
        <v>0.004513888888888888</v>
      </c>
      <c r="L1004" s="8" t="n">
        <v>0.005081018518518519</v>
      </c>
      <c r="M1004" s="8" t="n">
        <v>0.004571759259259259</v>
      </c>
      <c r="N1004" s="8" t="n">
        <v>0.003981481481481482</v>
      </c>
      <c r="O1004" s="8" t="n">
        <v>0.004421296296296296</v>
      </c>
      <c r="P1004" s="8" t="n">
        <v>0.001666666666666667</v>
      </c>
      <c r="Q1004" s="8" t="n">
        <v>0.004756944444444445</v>
      </c>
      <c r="R1004" s="8" t="n">
        <v>0.005231481481481481</v>
      </c>
      <c r="S1004" s="8" t="n">
        <v>0.006354166666666667</v>
      </c>
      <c r="T1004" s="8" t="n">
        <v>0.006331018518518519</v>
      </c>
      <c r="U1004" s="8" t="n">
        <v>0.005416666666666667</v>
      </c>
      <c r="V1004" t="inlineStr">
        <is>
          <t>–</t>
        </is>
      </c>
      <c r="W1004">
        <f>E1004 + G1004 + I1004 + K1004 + M1004 + O1004 + Q1004 + S1004</f>
        <v/>
      </c>
      <c r="X1004" s="9">
        <f>W1004 / 8</f>
        <v/>
      </c>
      <c r="Y1004" s="9">
        <f>MAX(ABS(E1004 - X1004), ABS(G1004 - X1004), ABS(I1004 - X1004), ABS(K1004 - X1004), ABS(M1004 - X1004), ABS(O1004 - X1004), ABS(Q1004 - X1004), ABS(S1004 - X1004))</f>
        <v/>
      </c>
      <c r="Z1004" s="8" t="n">
        <v>0.07456018518518519</v>
      </c>
    </row>
    <row r="1005">
      <c r="A1005" t="inlineStr">
        <is>
          <t>Critchlow, Russell (GBR)</t>
        </is>
      </c>
      <c r="B1005" t="inlineStr">
        <is>
          <t>40-44</t>
        </is>
      </c>
      <c r="C1005" t="inlineStr">
        <is>
          <t>2023 Birmingham</t>
        </is>
      </c>
      <c r="D1005" t="inlineStr">
        <is>
          <t>HYROX</t>
        </is>
      </c>
      <c r="E1005" s="8" t="n">
        <v>0.002743055555555555</v>
      </c>
      <c r="F1005" s="8" t="n">
        <v>0.003715277777777778</v>
      </c>
      <c r="G1005" s="8" t="n">
        <v>0.004340277777777778</v>
      </c>
      <c r="H1005" s="8" t="n">
        <v>0.002928240740740741</v>
      </c>
      <c r="I1005" s="8" t="n">
        <v>0.004236111111111112</v>
      </c>
      <c r="J1005" s="8" t="n">
        <v>0.005231481481481481</v>
      </c>
      <c r="K1005" s="8" t="n">
        <v>0.00425925925925926</v>
      </c>
      <c r="L1005" s="8" t="n">
        <v>0.005231481481481481</v>
      </c>
      <c r="M1005" s="8" t="n">
        <v>0.004664351851851852</v>
      </c>
      <c r="N1005" s="8" t="n">
        <v>0.00380787037037037</v>
      </c>
      <c r="O1005" s="8" t="n">
        <v>0.004467592592592592</v>
      </c>
      <c r="P1005" s="8" t="n">
        <v>0.002256944444444444</v>
      </c>
      <c r="Q1005" s="8" t="n">
        <v>0.004363425925925926</v>
      </c>
      <c r="R1005" s="8" t="n">
        <v>0.004675925925925926</v>
      </c>
      <c r="S1005" s="8" t="n">
        <v>0.005393518518518519</v>
      </c>
      <c r="T1005" s="8" t="n">
        <v>0.005833333333333334</v>
      </c>
      <c r="U1005" s="8" t="n">
        <v>0.006493055555555556</v>
      </c>
      <c r="V1005" t="inlineStr">
        <is>
          <t>–</t>
        </is>
      </c>
      <c r="W1005">
        <f>E1005 + G1005 + I1005 + K1005 + M1005 + O1005 + Q1005 + S1005</f>
        <v/>
      </c>
      <c r="X1005" s="9">
        <f>W1005 / 8</f>
        <v/>
      </c>
      <c r="Y1005" s="9">
        <f>MAX(ABS(E1005 - X1005), ABS(G1005 - X1005), ABS(I1005 - X1005), ABS(K1005 - X1005), ABS(M1005 - X1005), ABS(O1005 - X1005), ABS(Q1005 - X1005), ABS(S1005 - X1005))</f>
        <v/>
      </c>
      <c r="Z1005" s="8" t="n">
        <v>0.07457175925925925</v>
      </c>
    </row>
    <row r="1006">
      <c r="A1006" t="inlineStr">
        <is>
          <t>Preston, Lee (GBR)</t>
        </is>
      </c>
      <c r="B1006" t="inlineStr">
        <is>
          <t>30-34</t>
        </is>
      </c>
      <c r="C1006" t="inlineStr">
        <is>
          <t>2023 Birmingham</t>
        </is>
      </c>
      <c r="D1006" t="inlineStr">
        <is>
          <t>HYROX</t>
        </is>
      </c>
      <c r="E1006" s="8" t="n">
        <v>0.002835648148148148</v>
      </c>
      <c r="F1006" s="8" t="n">
        <v>0.003078703703703704</v>
      </c>
      <c r="G1006" s="8" t="n">
        <v>0.003912037037037037</v>
      </c>
      <c r="H1006" s="8" t="n">
        <v>0.004224537037037037</v>
      </c>
      <c r="I1006" s="8" t="n">
        <v>0.004085648148148148</v>
      </c>
      <c r="J1006" s="8" t="n">
        <v>0.005393518518518519</v>
      </c>
      <c r="K1006" s="8" t="n">
        <v>0.003865740740740741</v>
      </c>
      <c r="L1006" s="8" t="n">
        <v>0.004699074074074074</v>
      </c>
      <c r="M1006" s="8" t="n">
        <v>0.004039351851851852</v>
      </c>
      <c r="N1006" s="8" t="n">
        <v>0.003506944444444444</v>
      </c>
      <c r="O1006" s="8" t="n">
        <v>0.003981481481481482</v>
      </c>
      <c r="P1006" s="8" t="n">
        <v>0.001921296296296296</v>
      </c>
      <c r="Q1006" s="8" t="n">
        <v>0.003912037037037037</v>
      </c>
      <c r="R1006" s="8" t="n">
        <v>0.006493055555555556</v>
      </c>
      <c r="S1006" s="8" t="n">
        <v>0.0053125</v>
      </c>
      <c r="T1006" s="8" t="n">
        <v>0.007210648148148148</v>
      </c>
      <c r="U1006" s="8" t="n">
        <v>0.006215277777777778</v>
      </c>
      <c r="V1006" t="inlineStr">
        <is>
          <t>–</t>
        </is>
      </c>
      <c r="W1006">
        <f>E1006 + G1006 + I1006 + K1006 + M1006 + O1006 + Q1006 + S1006</f>
        <v/>
      </c>
      <c r="X1006" s="9">
        <f>W1006 / 8</f>
        <v/>
      </c>
      <c r="Y1006" s="9">
        <f>MAX(ABS(E1006 - X1006), ABS(G1006 - X1006), ABS(I1006 - X1006), ABS(K1006 - X1006), ABS(M1006 - X1006), ABS(O1006 - X1006), ABS(Q1006 - X1006), ABS(S1006 - X1006))</f>
        <v/>
      </c>
      <c r="Z1006" s="8" t="n">
        <v>0.07460648148148148</v>
      </c>
    </row>
    <row r="1007">
      <c r="A1007" t="inlineStr">
        <is>
          <t>Little, Nigel (GBR)</t>
        </is>
      </c>
      <c r="B1007" t="inlineStr">
        <is>
          <t>40-44</t>
        </is>
      </c>
      <c r="C1007" t="inlineStr">
        <is>
          <t>2023 Birmingham</t>
        </is>
      </c>
      <c r="D1007" t="inlineStr">
        <is>
          <t>HYROX</t>
        </is>
      </c>
      <c r="E1007" s="8" t="n">
        <v>0.002893518518518518</v>
      </c>
      <c r="F1007" s="8" t="n">
        <v>0.003194444444444445</v>
      </c>
      <c r="G1007" s="8" t="n">
        <v>0.004178240740740741</v>
      </c>
      <c r="H1007" s="8" t="n">
        <v>0.003587962962962963</v>
      </c>
      <c r="I1007" s="8" t="n">
        <v>0.004293981481481481</v>
      </c>
      <c r="J1007" s="8" t="n">
        <v>0.005150462962962963</v>
      </c>
      <c r="K1007" s="8" t="n">
        <v>0.004409722222222222</v>
      </c>
      <c r="L1007" s="8" t="n">
        <v>0.004456018518518519</v>
      </c>
      <c r="M1007" s="8" t="n">
        <v>0.004618055555555556</v>
      </c>
      <c r="N1007" s="8" t="n">
        <v>0.003611111111111111</v>
      </c>
      <c r="O1007" s="8" t="n">
        <v>0.004502314814814815</v>
      </c>
      <c r="P1007" s="8" t="n">
        <v>0.001388888888888889</v>
      </c>
      <c r="Q1007" s="8" t="n">
        <v>0.004594907407407408</v>
      </c>
      <c r="R1007" s="8" t="n">
        <v>0.005104166666666667</v>
      </c>
      <c r="S1007" s="8" t="n">
        <v>0.005972222222222223</v>
      </c>
      <c r="T1007" s="8" t="n">
        <v>0.006898148148148148</v>
      </c>
      <c r="U1007" s="8" t="n">
        <v>0.006111111111111111</v>
      </c>
      <c r="V1007" t="inlineStr">
        <is>
          <t>–</t>
        </is>
      </c>
      <c r="W1007">
        <f>E1007 + G1007 + I1007 + K1007 + M1007 + O1007 + Q1007 + S1007</f>
        <v/>
      </c>
      <c r="X1007" s="9">
        <f>W1007 / 8</f>
        <v/>
      </c>
      <c r="Y1007" s="9">
        <f>MAX(ABS(E1007 - X1007), ABS(G1007 - X1007), ABS(I1007 - X1007), ABS(K1007 - X1007), ABS(M1007 - X1007), ABS(O1007 - X1007), ABS(Q1007 - X1007), ABS(S1007 - X1007))</f>
        <v/>
      </c>
      <c r="Z1007" s="8" t="n">
        <v>0.07487268518518518</v>
      </c>
    </row>
    <row r="1008">
      <c r="A1008" t="inlineStr">
        <is>
          <t>Bhimjiani, Dilesh (GBR)</t>
        </is>
      </c>
      <c r="B1008" t="inlineStr">
        <is>
          <t>35-39</t>
        </is>
      </c>
      <c r="C1008" t="inlineStr">
        <is>
          <t>2023 Birmingham</t>
        </is>
      </c>
      <c r="D1008" t="inlineStr">
        <is>
          <t>HYROX</t>
        </is>
      </c>
      <c r="E1008" s="8" t="n">
        <v>0.003043981481481481</v>
      </c>
      <c r="F1008" s="8" t="n">
        <v>0.003252314814814815</v>
      </c>
      <c r="G1008" s="8" t="n">
        <v>0.004386574074074074</v>
      </c>
      <c r="H1008" s="8" t="n">
        <v>0.002546296296296297</v>
      </c>
      <c r="I1008" s="8" t="n">
        <v>0.004803240740740741</v>
      </c>
      <c r="J1008" s="8" t="n">
        <v>0.004363425925925926</v>
      </c>
      <c r="K1008" s="8" t="n">
        <v>0.004884259259259259</v>
      </c>
      <c r="L1008" s="8" t="n">
        <v>0.004479166666666667</v>
      </c>
      <c r="M1008" s="8" t="n">
        <v>0.005115740740740741</v>
      </c>
      <c r="N1008" s="8" t="n">
        <v>0.003634259259259259</v>
      </c>
      <c r="O1008" s="8" t="n">
        <v>0.004791666666666666</v>
      </c>
      <c r="P1008" s="8" t="n">
        <v>0.002152777777777778</v>
      </c>
      <c r="Q1008" s="8" t="n">
        <v>0.004675925925925926</v>
      </c>
      <c r="R1008" s="8" t="n">
        <v>0.00494212962962963</v>
      </c>
      <c r="S1008" s="8" t="n">
        <v>0.005509259259259259</v>
      </c>
      <c r="T1008" s="8" t="n">
        <v>0.004791666666666666</v>
      </c>
      <c r="U1008" s="8" t="n">
        <v>0.007719907407407407</v>
      </c>
      <c r="V1008" t="inlineStr">
        <is>
          <t>–</t>
        </is>
      </c>
      <c r="W1008">
        <f>E1008 + G1008 + I1008 + K1008 + M1008 + O1008 + Q1008 + S1008</f>
        <v/>
      </c>
      <c r="X1008" s="9">
        <f>W1008 / 8</f>
        <v/>
      </c>
      <c r="Y1008" s="9">
        <f>MAX(ABS(E1008 - X1008), ABS(G1008 - X1008), ABS(I1008 - X1008), ABS(K1008 - X1008), ABS(M1008 - X1008), ABS(O1008 - X1008), ABS(Q1008 - X1008), ABS(S1008 - X1008))</f>
        <v/>
      </c>
      <c r="Z1008" s="8" t="n">
        <v>0.07501157407407408</v>
      </c>
    </row>
    <row r="1009">
      <c r="A1009" t="inlineStr">
        <is>
          <t>Alford, Karl (GBR)</t>
        </is>
      </c>
      <c r="B1009" t="inlineStr">
        <is>
          <t>45-49</t>
        </is>
      </c>
      <c r="C1009" t="inlineStr">
        <is>
          <t>2023 Birmingham</t>
        </is>
      </c>
      <c r="D1009" t="inlineStr">
        <is>
          <t>HYROX</t>
        </is>
      </c>
      <c r="E1009" s="8" t="n">
        <v>0.002962962962962963</v>
      </c>
      <c r="F1009" s="8" t="n">
        <v>0.003171296296296296</v>
      </c>
      <c r="G1009" s="8" t="n">
        <v>0.003877314814814815</v>
      </c>
      <c r="H1009" s="8" t="n">
        <v>0.002951388888888889</v>
      </c>
      <c r="I1009" s="8" t="n">
        <v>0.004282407407407408</v>
      </c>
      <c r="J1009" s="8" t="n">
        <v>0.005833333333333334</v>
      </c>
      <c r="K1009" s="8" t="n">
        <v>0.004861111111111111</v>
      </c>
      <c r="L1009" s="8" t="n">
        <v>0.004814814814814815</v>
      </c>
      <c r="M1009" s="8" t="n">
        <v>0.004837962962962963</v>
      </c>
      <c r="N1009" s="8" t="n">
        <v>0.003576388888888889</v>
      </c>
      <c r="O1009" s="8" t="n">
        <v>0.004629629629629629</v>
      </c>
      <c r="P1009" s="8" t="n">
        <v>0.001539351851851852</v>
      </c>
      <c r="Q1009" s="8" t="n">
        <v>0.005104166666666667</v>
      </c>
      <c r="R1009" s="8" t="n">
        <v>0.005150462962962963</v>
      </c>
      <c r="S1009" s="8" t="n">
        <v>0.006481481481481481</v>
      </c>
      <c r="T1009" s="8" t="n">
        <v>0.005763888888888889</v>
      </c>
      <c r="U1009" s="8" t="n">
        <v>0.005335648148148148</v>
      </c>
      <c r="V1009" t="inlineStr">
        <is>
          <t>–</t>
        </is>
      </c>
      <c r="W1009">
        <f>E1009 + G1009 + I1009 + K1009 + M1009 + O1009 + Q1009 + S1009</f>
        <v/>
      </c>
      <c r="X1009" s="9">
        <f>W1009 / 8</f>
        <v/>
      </c>
      <c r="Y1009" s="9">
        <f>MAX(ABS(E1009 - X1009), ABS(G1009 - X1009), ABS(I1009 - X1009), ABS(K1009 - X1009), ABS(M1009 - X1009), ABS(O1009 - X1009), ABS(Q1009 - X1009), ABS(S1009 - X1009))</f>
        <v/>
      </c>
      <c r="Z1009" s="8" t="n">
        <v>0.07508101851851852</v>
      </c>
    </row>
    <row r="1010">
      <c r="A1010" t="inlineStr">
        <is>
          <t>Flavin, Cornelius (GBR)</t>
        </is>
      </c>
      <c r="B1010" t="inlineStr">
        <is>
          <t>45-49</t>
        </is>
      </c>
      <c r="C1010" t="inlineStr">
        <is>
          <t>2023 Birmingham</t>
        </is>
      </c>
      <c r="D1010" t="inlineStr">
        <is>
          <t>HYROX</t>
        </is>
      </c>
      <c r="E1010" s="8" t="n">
        <v>0.00306712962962963</v>
      </c>
      <c r="F1010" s="8" t="n">
        <v>0.003043981481481481</v>
      </c>
      <c r="G1010" s="8" t="n">
        <v>0.004039351851851852</v>
      </c>
      <c r="H1010" s="8" t="n">
        <v>0.002638888888888889</v>
      </c>
      <c r="I1010" s="8" t="n">
        <v>0.004305555555555556</v>
      </c>
      <c r="J1010" s="8" t="n">
        <v>0.003773148148148148</v>
      </c>
      <c r="K1010" s="8" t="n">
        <v>0.007083333333333333</v>
      </c>
      <c r="L1010" s="8" t="n">
        <v>0.006006944444444444</v>
      </c>
      <c r="M1010" s="8" t="n">
        <v>0.004641203703703704</v>
      </c>
      <c r="N1010" s="8" t="n">
        <v>0.00380787037037037</v>
      </c>
      <c r="O1010" s="8" t="n">
        <v>0.004502314814814815</v>
      </c>
      <c r="P1010" s="8" t="n">
        <v>0.001689814814814815</v>
      </c>
      <c r="Q1010" s="8" t="n">
        <v>0.004456018518518519</v>
      </c>
      <c r="R1010" s="8" t="n">
        <v>0.005023148148148148</v>
      </c>
      <c r="S1010" s="8" t="n">
        <v>0.005497685185185185</v>
      </c>
      <c r="T1010" s="8" t="n">
        <v>0.005196759259259259</v>
      </c>
      <c r="U1010" s="8" t="n">
        <v>0.006469907407407408</v>
      </c>
      <c r="V1010" t="inlineStr">
        <is>
          <t>7 Minutes</t>
        </is>
      </c>
      <c r="W1010">
        <f>E1010 + G1010 + I1010 + K1010 + M1010 + O1010 + Q1010 + S1010</f>
        <v/>
      </c>
      <c r="X1010" s="9">
        <f>W1010 / 8</f>
        <v/>
      </c>
      <c r="Y1010" s="9">
        <f>MAX(ABS(E1010 - X1010), ABS(G1010 - X1010), ABS(I1010 - X1010), ABS(K1010 - X1010), ABS(M1010 - X1010), ABS(O1010 - X1010), ABS(Q1010 - X1010), ABS(S1010 - X1010))</f>
        <v/>
      </c>
      <c r="Z1010" s="8" t="n">
        <v>0.07516203703703704</v>
      </c>
    </row>
    <row r="1011">
      <c r="A1011" t="inlineStr">
        <is>
          <t>Vassell, Jamal (GBR)</t>
        </is>
      </c>
      <c r="B1011" t="inlineStr">
        <is>
          <t>30-34</t>
        </is>
      </c>
      <c r="C1011" t="inlineStr">
        <is>
          <t>2023 Birmingham</t>
        </is>
      </c>
      <c r="D1011" t="inlineStr">
        <is>
          <t>HYROX</t>
        </is>
      </c>
      <c r="E1011" s="8" t="n">
        <v>0.002430555555555556</v>
      </c>
      <c r="F1011" s="8" t="n">
        <v>0.003229166666666667</v>
      </c>
      <c r="G1011" s="8" t="n">
        <v>0.007106481481481482</v>
      </c>
      <c r="H1011" s="8" t="n">
        <v>0.002881944444444444</v>
      </c>
      <c r="I1011" s="8" t="n">
        <v>0.004675925925925926</v>
      </c>
      <c r="J1011" s="8" t="n">
        <v>0.004247685185185185</v>
      </c>
      <c r="K1011" s="8" t="n">
        <v>0.004710648148148148</v>
      </c>
      <c r="L1011" s="8" t="n">
        <v>0.00349537037037037</v>
      </c>
      <c r="M1011" s="8" t="n">
        <v>0.00494212962962963</v>
      </c>
      <c r="N1011" s="8" t="n">
        <v>0.003865740740740741</v>
      </c>
      <c r="O1011" s="8" t="n">
        <v>0.004780092592592593</v>
      </c>
      <c r="P1011" s="8" t="n">
        <v>0.00150462962962963</v>
      </c>
      <c r="Q1011" s="8" t="n">
        <v>0.005011574074074074</v>
      </c>
      <c r="R1011" s="8" t="n">
        <v>0.003703703703703704</v>
      </c>
      <c r="S1011" s="8" t="n">
        <v>0.005752314814814815</v>
      </c>
      <c r="T1011" s="8" t="n">
        <v>0.006342592592592592</v>
      </c>
      <c r="U1011" s="8" t="n">
        <v>0.006759259259259259</v>
      </c>
      <c r="V1011" t="inlineStr">
        <is>
          <t>7 Minutes</t>
        </is>
      </c>
      <c r="W1011">
        <f>E1011 + G1011 + I1011 + K1011 + M1011 + O1011 + Q1011 + S1011</f>
        <v/>
      </c>
      <c r="X1011" s="9">
        <f>W1011 / 8</f>
        <v/>
      </c>
      <c r="Y1011" s="9">
        <f>MAX(ABS(E1011 - X1011), ABS(G1011 - X1011), ABS(I1011 - X1011), ABS(K1011 - X1011), ABS(M1011 - X1011), ABS(O1011 - X1011), ABS(Q1011 - X1011), ABS(S1011 - X1011))</f>
        <v/>
      </c>
      <c r="Z1011" s="8" t="n">
        <v>0.07533564814814815</v>
      </c>
    </row>
    <row r="1012">
      <c r="A1012" t="inlineStr">
        <is>
          <t>Mccoy, James (GBR)</t>
        </is>
      </c>
      <c r="B1012" t="inlineStr">
        <is>
          <t>30-34</t>
        </is>
      </c>
      <c r="C1012" t="inlineStr">
        <is>
          <t>2023 Birmingham</t>
        </is>
      </c>
      <c r="D1012" t="inlineStr">
        <is>
          <t>HYROX</t>
        </is>
      </c>
      <c r="E1012" s="8" t="n">
        <v>0.002650462962962963</v>
      </c>
      <c r="F1012" s="8" t="n">
        <v>0.003055555555555556</v>
      </c>
      <c r="G1012" s="8" t="n">
        <v>0.005891203703703704</v>
      </c>
      <c r="H1012" s="8" t="n">
        <v>0.003125</v>
      </c>
      <c r="I1012" s="8" t="n">
        <v>0.006655092592592593</v>
      </c>
      <c r="J1012" s="8" t="n">
        <v>0.003773148148148148</v>
      </c>
      <c r="K1012" s="8" t="n">
        <v>0.006087962962962963</v>
      </c>
      <c r="L1012" s="8" t="n">
        <v>0.003611111111111111</v>
      </c>
      <c r="M1012" s="8" t="n">
        <v>0.004305555555555556</v>
      </c>
      <c r="N1012" s="8" t="n">
        <v>0.003159722222222222</v>
      </c>
      <c r="O1012" s="8" t="n">
        <v>0.004583333333333333</v>
      </c>
      <c r="P1012" s="8" t="n">
        <v>0.001689814814814815</v>
      </c>
      <c r="Q1012" s="8" t="n">
        <v>0.004456018518518519</v>
      </c>
      <c r="R1012" s="8" t="n">
        <v>0.005162037037037037</v>
      </c>
      <c r="S1012" s="8" t="n">
        <v>0.005509259259259259</v>
      </c>
      <c r="T1012" s="8" t="n">
        <v>0.005590277777777777</v>
      </c>
      <c r="U1012" s="8" t="n">
        <v>0.00619212962962963</v>
      </c>
      <c r="V1012" t="inlineStr">
        <is>
          <t>–</t>
        </is>
      </c>
      <c r="W1012">
        <f>E1012 + G1012 + I1012 + K1012 + M1012 + O1012 + Q1012 + S1012</f>
        <v/>
      </c>
      <c r="X1012" s="9">
        <f>W1012 / 8</f>
        <v/>
      </c>
      <c r="Y1012" s="9">
        <f>MAX(ABS(E1012 - X1012), ABS(G1012 - X1012), ABS(I1012 - X1012), ABS(K1012 - X1012), ABS(M1012 - X1012), ABS(O1012 - X1012), ABS(Q1012 - X1012), ABS(S1012 - X1012))</f>
        <v/>
      </c>
      <c r="Z1012" s="8" t="n">
        <v>0.07539351851851851</v>
      </c>
    </row>
    <row r="1013">
      <c r="A1013" t="inlineStr">
        <is>
          <t>Griffiths, Luke (GBR)</t>
        </is>
      </c>
      <c r="B1013" t="inlineStr">
        <is>
          <t>25-29</t>
        </is>
      </c>
      <c r="C1013" t="inlineStr">
        <is>
          <t>2023 Birmingham</t>
        </is>
      </c>
      <c r="D1013" t="inlineStr">
        <is>
          <t>HYROX</t>
        </is>
      </c>
      <c r="E1013" s="8" t="n">
        <v>0.003333333333333334</v>
      </c>
      <c r="F1013" s="8" t="n">
        <v>0.003229166666666667</v>
      </c>
      <c r="G1013" s="8" t="n">
        <v>0.004386574074074074</v>
      </c>
      <c r="H1013" s="8" t="n">
        <v>0.002615740740740741</v>
      </c>
      <c r="I1013" s="8" t="n">
        <v>0.004699074074074074</v>
      </c>
      <c r="J1013" s="8" t="n">
        <v>0.003784722222222222</v>
      </c>
      <c r="K1013" s="8" t="n">
        <v>0.004699074074074074</v>
      </c>
      <c r="L1013" s="8" t="n">
        <v>0.005219907407407407</v>
      </c>
      <c r="M1013" s="8" t="n">
        <v>0.004791666666666666</v>
      </c>
      <c r="N1013" s="8" t="n">
        <v>0.003668981481481481</v>
      </c>
      <c r="O1013" s="8" t="n">
        <v>0.004664351851851852</v>
      </c>
      <c r="P1013" s="8" t="n">
        <v>0.00150462962962963</v>
      </c>
      <c r="Q1013" s="8" t="n">
        <v>0.004976851851851852</v>
      </c>
      <c r="R1013" s="8" t="n">
        <v>0.006053240740740741</v>
      </c>
      <c r="S1013" s="8" t="n">
        <v>0.006087962962962963</v>
      </c>
      <c r="T1013" s="8" t="n">
        <v>0.005810185185185186</v>
      </c>
      <c r="U1013" s="8" t="n">
        <v>0.005983796296296296</v>
      </c>
      <c r="V1013" t="inlineStr">
        <is>
          <t>–</t>
        </is>
      </c>
      <c r="W1013">
        <f>E1013 + G1013 + I1013 + K1013 + M1013 + O1013 + Q1013 + S1013</f>
        <v/>
      </c>
      <c r="X1013" s="9">
        <f>W1013 / 8</f>
        <v/>
      </c>
      <c r="Y1013" s="9">
        <f>MAX(ABS(E1013 - X1013), ABS(G1013 - X1013), ABS(I1013 - X1013), ABS(K1013 - X1013), ABS(M1013 - X1013), ABS(O1013 - X1013), ABS(Q1013 - X1013), ABS(S1013 - X1013))</f>
        <v/>
      </c>
      <c r="Z1013" s="8" t="n">
        <v>0.07541666666666667</v>
      </c>
    </row>
    <row r="1014">
      <c r="A1014" t="inlineStr">
        <is>
          <t>Williams, Andy (GBR)</t>
        </is>
      </c>
      <c r="B1014" t="inlineStr">
        <is>
          <t>40-44</t>
        </is>
      </c>
      <c r="C1014" t="inlineStr">
        <is>
          <t>2023 Birmingham</t>
        </is>
      </c>
      <c r="D1014" t="inlineStr">
        <is>
          <t>HYROX</t>
        </is>
      </c>
      <c r="E1014" s="8" t="n">
        <v>0.002534722222222222</v>
      </c>
      <c r="F1014" s="8" t="n">
        <v>0.003541666666666666</v>
      </c>
      <c r="G1014" s="8" t="n">
        <v>0.003414351851851852</v>
      </c>
      <c r="H1014" s="8" t="n">
        <v>0.003391203703703704</v>
      </c>
      <c r="I1014" s="8" t="n">
        <v>0.003831018518518518</v>
      </c>
      <c r="J1014" s="8" t="n">
        <v>0.01172453703703704</v>
      </c>
      <c r="K1014" s="8" t="n">
        <v>0.003773148148148148</v>
      </c>
      <c r="L1014" s="8" t="n">
        <v>0.002384259259259259</v>
      </c>
      <c r="M1014" s="8" t="n">
        <v>0.003773148148148148</v>
      </c>
      <c r="N1014" s="8" t="n">
        <v>0.003981481481481482</v>
      </c>
      <c r="O1014" s="8" t="n">
        <v>0.00400462962962963</v>
      </c>
      <c r="P1014" s="8" t="n">
        <v>0.002048611111111111</v>
      </c>
      <c r="Q1014" s="8" t="n">
        <v>0.003923611111111111</v>
      </c>
      <c r="R1014" s="8" t="n">
        <v>0.003564814814814815</v>
      </c>
      <c r="S1014" s="8" t="n">
        <v>0.004918981481481482</v>
      </c>
      <c r="T1014" s="8" t="n">
        <v>0.008553240740740741</v>
      </c>
      <c r="U1014" s="8" t="n">
        <v>0.006145833333333333</v>
      </c>
      <c r="V1014" t="inlineStr">
        <is>
          <t>–</t>
        </is>
      </c>
      <c r="W1014">
        <f>E1014 + G1014 + I1014 + K1014 + M1014 + O1014 + Q1014 + S1014</f>
        <v/>
      </c>
      <c r="X1014" s="9">
        <f>W1014 / 8</f>
        <v/>
      </c>
      <c r="Y1014" s="9">
        <f>MAX(ABS(E1014 - X1014), ABS(G1014 - X1014), ABS(I1014 - X1014), ABS(K1014 - X1014), ABS(M1014 - X1014), ABS(O1014 - X1014), ABS(Q1014 - X1014), ABS(S1014 - X1014))</f>
        <v/>
      </c>
      <c r="Z1014" s="8" t="n">
        <v>0.07541666666666667</v>
      </c>
    </row>
    <row r="1015">
      <c r="A1015" t="inlineStr">
        <is>
          <t>Briggs, Steve (GBR)</t>
        </is>
      </c>
      <c r="B1015" t="inlineStr">
        <is>
          <t>60-64</t>
        </is>
      </c>
      <c r="C1015" t="inlineStr">
        <is>
          <t>2023 Birmingham</t>
        </is>
      </c>
      <c r="D1015" t="inlineStr">
        <is>
          <t>HYROX</t>
        </is>
      </c>
      <c r="E1015" s="8" t="n">
        <v>0.003020833333333333</v>
      </c>
      <c r="F1015" s="8" t="n">
        <v>0.003472222222222222</v>
      </c>
      <c r="G1015" s="8" t="n">
        <v>0.003981481481481482</v>
      </c>
      <c r="H1015" s="8" t="n">
        <v>0.003020833333333333</v>
      </c>
      <c r="I1015" s="8" t="n">
        <v>0.00425925925925926</v>
      </c>
      <c r="J1015" s="8" t="n">
        <v>0.004675925925925926</v>
      </c>
      <c r="K1015" s="8" t="n">
        <v>0.004328703703703704</v>
      </c>
      <c r="L1015" s="8" t="n">
        <v>0.005613425925925926</v>
      </c>
      <c r="M1015" s="8" t="n">
        <v>0.00431712962962963</v>
      </c>
      <c r="N1015" s="8" t="n">
        <v>0.003738425925925926</v>
      </c>
      <c r="O1015" s="8" t="n">
        <v>0.004328703703703704</v>
      </c>
      <c r="P1015" s="8" t="n">
        <v>0.002083333333333333</v>
      </c>
      <c r="Q1015" s="8" t="n">
        <v>0.004247685185185185</v>
      </c>
      <c r="R1015" s="8" t="n">
        <v>0.005243055555555555</v>
      </c>
      <c r="S1015" s="8" t="n">
        <v>0.004699074074074074</v>
      </c>
      <c r="T1015" s="8" t="n">
        <v>0.01055555555555556</v>
      </c>
      <c r="U1015" s="8" t="n">
        <v>0.003946759259259259</v>
      </c>
      <c r="V1015" t="inlineStr">
        <is>
          <t>–</t>
        </is>
      </c>
      <c r="W1015">
        <f>E1015 + G1015 + I1015 + K1015 + M1015 + O1015 + Q1015 + S1015</f>
        <v/>
      </c>
      <c r="X1015" s="9">
        <f>W1015 / 8</f>
        <v/>
      </c>
      <c r="Y1015" s="9">
        <f>MAX(ABS(E1015 - X1015), ABS(G1015 - X1015), ABS(I1015 - X1015), ABS(K1015 - X1015), ABS(M1015 - X1015), ABS(O1015 - X1015), ABS(Q1015 - X1015), ABS(S1015 - X1015))</f>
        <v/>
      </c>
      <c r="Z1015" s="8" t="n">
        <v>0.07542824074074074</v>
      </c>
    </row>
    <row r="1016">
      <c r="A1016" t="inlineStr">
        <is>
          <t>Stallwood, Brian (GBR)</t>
        </is>
      </c>
      <c r="B1016" t="inlineStr">
        <is>
          <t>65-69</t>
        </is>
      </c>
      <c r="C1016" t="inlineStr">
        <is>
          <t>2023 Birmingham</t>
        </is>
      </c>
      <c r="D1016" t="inlineStr">
        <is>
          <t>HYROX</t>
        </is>
      </c>
      <c r="E1016" s="8" t="n">
        <v>0.002581018518518519</v>
      </c>
      <c r="F1016" s="8" t="n">
        <v>0.003148148148148148</v>
      </c>
      <c r="G1016" s="8" t="n">
        <v>0.003611111111111111</v>
      </c>
      <c r="H1016" s="8" t="n">
        <v>0.002893518518518518</v>
      </c>
      <c r="I1016" s="8" t="n">
        <v>0.004050925925925926</v>
      </c>
      <c r="J1016" s="8" t="n">
        <v>0.005868055555555555</v>
      </c>
      <c r="K1016" s="8" t="n">
        <v>0.004305555555555556</v>
      </c>
      <c r="L1016" s="8" t="n">
        <v>0.004606481481481481</v>
      </c>
      <c r="M1016" s="8" t="n">
        <v>0.004513888888888888</v>
      </c>
      <c r="N1016" s="8" t="n">
        <v>0.00369212962962963</v>
      </c>
      <c r="O1016" s="8" t="n">
        <v>0.004456018518518519</v>
      </c>
      <c r="P1016" s="8" t="n">
        <v>0.002210648148148148</v>
      </c>
      <c r="Q1016" s="8" t="n">
        <v>0.004467592592592592</v>
      </c>
      <c r="R1016" s="8" t="n">
        <v>0.006921296296296296</v>
      </c>
      <c r="S1016" s="8" t="n">
        <v>0.005335648148148148</v>
      </c>
      <c r="T1016" s="8" t="n">
        <v>0.008750000000000001</v>
      </c>
      <c r="U1016" s="8" t="n">
        <v>0.004236111111111112</v>
      </c>
      <c r="V1016" t="inlineStr">
        <is>
          <t>–</t>
        </is>
      </c>
      <c r="W1016">
        <f>E1016 + G1016 + I1016 + K1016 + M1016 + O1016 + Q1016 + S1016</f>
        <v/>
      </c>
      <c r="X1016" s="9">
        <f>W1016 / 8</f>
        <v/>
      </c>
      <c r="Y1016" s="9">
        <f>MAX(ABS(E1016 - X1016), ABS(G1016 - X1016), ABS(I1016 - X1016), ABS(K1016 - X1016), ABS(M1016 - X1016), ABS(O1016 - X1016), ABS(Q1016 - X1016), ABS(S1016 - X1016))</f>
        <v/>
      </c>
      <c r="Z1016" s="8" t="n">
        <v>0.07555555555555556</v>
      </c>
    </row>
    <row r="1017">
      <c r="A1017" t="inlineStr">
        <is>
          <t>Wilson, Glenn (GBR)</t>
        </is>
      </c>
      <c r="B1017" t="inlineStr">
        <is>
          <t>50-54</t>
        </is>
      </c>
      <c r="C1017" t="inlineStr">
        <is>
          <t>2023 Birmingham</t>
        </is>
      </c>
      <c r="D1017" t="inlineStr">
        <is>
          <t>HYROX</t>
        </is>
      </c>
      <c r="E1017" s="8" t="n">
        <v>0.002939814814814815</v>
      </c>
      <c r="F1017" s="8" t="n">
        <v>0.003252314814814815</v>
      </c>
      <c r="G1017" s="8" t="n">
        <v>0.004050925925925926</v>
      </c>
      <c r="H1017" s="8" t="n">
        <v>0.002638888888888889</v>
      </c>
      <c r="I1017" s="8" t="n">
        <v>0.004270833333333333</v>
      </c>
      <c r="J1017" s="8" t="n">
        <v>0.004548611111111111</v>
      </c>
      <c r="K1017" s="8" t="n">
        <v>0.004328703703703704</v>
      </c>
      <c r="L1017" s="8" t="n">
        <v>0.006493055555555556</v>
      </c>
      <c r="M1017" s="8" t="n">
        <v>0.004375</v>
      </c>
      <c r="N1017" s="8" t="n">
        <v>0.003993055555555555</v>
      </c>
      <c r="O1017" s="8" t="n">
        <v>0.004467592592592592</v>
      </c>
      <c r="P1017" s="8" t="n">
        <v>0.001446759259259259</v>
      </c>
      <c r="Q1017" s="8" t="n">
        <v>0.004270833333333333</v>
      </c>
      <c r="R1017" s="8" t="n">
        <v>0.006724537037037037</v>
      </c>
      <c r="S1017" s="8" t="n">
        <v>0.004918981481481482</v>
      </c>
      <c r="T1017" s="8" t="n">
        <v>0.007118055555555555</v>
      </c>
      <c r="U1017" s="8" t="n">
        <v>0.005833333333333334</v>
      </c>
      <c r="V1017" t="inlineStr">
        <is>
          <t>–</t>
        </is>
      </c>
      <c r="W1017">
        <f>E1017 + G1017 + I1017 + K1017 + M1017 + O1017 + Q1017 + S1017</f>
        <v/>
      </c>
      <c r="X1017" s="9">
        <f>W1017 / 8</f>
        <v/>
      </c>
      <c r="Y1017" s="9">
        <f>MAX(ABS(E1017 - X1017), ABS(G1017 - X1017), ABS(I1017 - X1017), ABS(K1017 - X1017), ABS(M1017 - X1017), ABS(O1017 - X1017), ABS(Q1017 - X1017), ABS(S1017 - X1017))</f>
        <v/>
      </c>
      <c r="Z1017" s="8" t="n">
        <v>0.0755787037037037</v>
      </c>
    </row>
    <row r="1018">
      <c r="A1018" t="inlineStr">
        <is>
          <t>Blackman, Adrian (GBR)</t>
        </is>
      </c>
      <c r="B1018" t="inlineStr">
        <is>
          <t>50-54</t>
        </is>
      </c>
      <c r="C1018" t="inlineStr">
        <is>
          <t>2023 Birmingham</t>
        </is>
      </c>
      <c r="D1018" t="inlineStr">
        <is>
          <t>HYROX</t>
        </is>
      </c>
      <c r="E1018" s="8" t="n">
        <v>0.002986111111111111</v>
      </c>
      <c r="F1018" s="8" t="n">
        <v>0.003090277777777778</v>
      </c>
      <c r="G1018" s="8" t="n">
        <v>0.003773148148148148</v>
      </c>
      <c r="H1018" s="8" t="n">
        <v>0.00287037037037037</v>
      </c>
      <c r="I1018" s="8" t="n">
        <v>0.004212962962962963</v>
      </c>
      <c r="J1018" s="8" t="n">
        <v>0.004282407407407408</v>
      </c>
      <c r="K1018" s="8" t="n">
        <v>0.004108796296296296</v>
      </c>
      <c r="L1018" s="8" t="n">
        <v>0.005706018518518518</v>
      </c>
      <c r="M1018" s="8" t="n">
        <v>0.004618055555555556</v>
      </c>
      <c r="N1018" s="8" t="n">
        <v>0.003506944444444444</v>
      </c>
      <c r="O1018" s="8" t="n">
        <v>0.004305555555555556</v>
      </c>
      <c r="P1018" s="8" t="n">
        <v>0.002627314814814815</v>
      </c>
      <c r="Q1018" s="8" t="n">
        <v>0.004398148148148148</v>
      </c>
      <c r="R1018" s="8" t="n">
        <v>0.004918981481481482</v>
      </c>
      <c r="S1018" s="8" t="n">
        <v>0.006168981481481482</v>
      </c>
      <c r="T1018" s="8" t="n">
        <v>0.007511574074074074</v>
      </c>
      <c r="U1018" s="8" t="n">
        <v>0.006643518518518518</v>
      </c>
      <c r="V1018" t="inlineStr">
        <is>
          <t>–</t>
        </is>
      </c>
      <c r="W1018">
        <f>E1018 + G1018 + I1018 + K1018 + M1018 + O1018 + Q1018 + S1018</f>
        <v/>
      </c>
      <c r="X1018" s="9">
        <f>W1018 / 8</f>
        <v/>
      </c>
      <c r="Y1018" s="9">
        <f>MAX(ABS(E1018 - X1018), ABS(G1018 - X1018), ABS(I1018 - X1018), ABS(K1018 - X1018), ABS(M1018 - X1018), ABS(O1018 - X1018), ABS(Q1018 - X1018), ABS(S1018 - X1018))</f>
        <v/>
      </c>
      <c r="Z1018" s="8" t="n">
        <v>0.075625</v>
      </c>
    </row>
    <row r="1019">
      <c r="A1019" t="inlineStr">
        <is>
          <t>Quinn, Paul (GBR)</t>
        </is>
      </c>
      <c r="B1019" t="inlineStr">
        <is>
          <t>40-44</t>
        </is>
      </c>
      <c r="C1019" t="inlineStr">
        <is>
          <t>2023 Birmingham</t>
        </is>
      </c>
      <c r="D1019" t="inlineStr">
        <is>
          <t>HYROX</t>
        </is>
      </c>
      <c r="E1019" s="8" t="n">
        <v>0.003240740740740741</v>
      </c>
      <c r="F1019" s="8" t="n">
        <v>0.003564814814814815</v>
      </c>
      <c r="G1019" s="8" t="n">
        <v>0.004143518518518519</v>
      </c>
      <c r="H1019" s="8" t="n">
        <v>0.003229166666666667</v>
      </c>
      <c r="I1019" s="8" t="n">
        <v>0.00443287037037037</v>
      </c>
      <c r="J1019" s="8" t="n">
        <v>0.005405092592592592</v>
      </c>
      <c r="K1019" s="8" t="n">
        <v>0.004386574074074074</v>
      </c>
      <c r="L1019" s="8" t="n">
        <v>0.005891203703703704</v>
      </c>
      <c r="M1019" s="8" t="n">
        <v>0.004537037037037037</v>
      </c>
      <c r="N1019" s="8" t="n">
        <v>0.003541666666666666</v>
      </c>
      <c r="O1019" s="8" t="n">
        <v>0.004247685185185185</v>
      </c>
      <c r="P1019" s="8" t="n">
        <v>0.001990740740740741</v>
      </c>
      <c r="Q1019" s="8" t="n">
        <v>0.004097222222222223</v>
      </c>
      <c r="R1019" s="8" t="n">
        <v>0.004155092592592592</v>
      </c>
      <c r="S1019" s="8" t="n">
        <v>0.004930555555555555</v>
      </c>
      <c r="T1019" s="8" t="n">
        <v>0.006770833333333334</v>
      </c>
      <c r="U1019" s="8" t="n">
        <v>0.007199074074074074</v>
      </c>
      <c r="V1019" t="inlineStr">
        <is>
          <t>–</t>
        </is>
      </c>
      <c r="W1019">
        <f>E1019 + G1019 + I1019 + K1019 + M1019 + O1019 + Q1019 + S1019</f>
        <v/>
      </c>
      <c r="X1019" s="9">
        <f>W1019 / 8</f>
        <v/>
      </c>
      <c r="Y1019" s="9">
        <f>MAX(ABS(E1019 - X1019), ABS(G1019 - X1019), ABS(I1019 - X1019), ABS(K1019 - X1019), ABS(M1019 - X1019), ABS(O1019 - X1019), ABS(Q1019 - X1019), ABS(S1019 - X1019))</f>
        <v/>
      </c>
      <c r="Z1019" s="8" t="n">
        <v>0.07568287037037037</v>
      </c>
    </row>
    <row r="1020">
      <c r="A1020" t="inlineStr">
        <is>
          <t>Toner, Dsvid (GBR)</t>
        </is>
      </c>
      <c r="B1020" t="inlineStr">
        <is>
          <t>30-34</t>
        </is>
      </c>
      <c r="C1020" t="inlineStr">
        <is>
          <t>2023 Birmingham</t>
        </is>
      </c>
      <c r="D1020" t="inlineStr">
        <is>
          <t>HYROX</t>
        </is>
      </c>
      <c r="E1020" s="8" t="n">
        <v>0.0028125</v>
      </c>
      <c r="F1020" s="8" t="n">
        <v>0.003252314814814815</v>
      </c>
      <c r="G1020" s="8" t="n">
        <v>0.004027777777777778</v>
      </c>
      <c r="H1020" s="8" t="n">
        <v>0.003310185185185185</v>
      </c>
      <c r="I1020" s="8" t="n">
        <v>0.004386574074074074</v>
      </c>
      <c r="J1020" s="8" t="n">
        <v>0.006655092592592593</v>
      </c>
      <c r="K1020" s="8" t="n">
        <v>0.004236111111111112</v>
      </c>
      <c r="L1020" s="8" t="n">
        <v>0.004930555555555555</v>
      </c>
      <c r="M1020" s="8" t="n">
        <v>0.004363425925925926</v>
      </c>
      <c r="N1020" s="8" t="n">
        <v>0.003854166666666667</v>
      </c>
      <c r="O1020" s="8" t="n">
        <v>0.004270833333333333</v>
      </c>
      <c r="P1020" s="8" t="n">
        <v>0.002337962962962963</v>
      </c>
      <c r="Q1020" s="8" t="n">
        <v>0.004340277777777778</v>
      </c>
      <c r="R1020" s="8" t="n">
        <v>0.004594907407407408</v>
      </c>
      <c r="S1020" s="8" t="n">
        <v>0.005381944444444444</v>
      </c>
      <c r="T1020" s="8" t="n">
        <v>0.008078703703703704</v>
      </c>
      <c r="U1020" s="8" t="n">
        <v>0.004976851851851852</v>
      </c>
      <c r="V1020" t="inlineStr">
        <is>
          <t>–</t>
        </is>
      </c>
      <c r="W1020">
        <f>E1020 + G1020 + I1020 + K1020 + M1020 + O1020 + Q1020 + S1020</f>
        <v/>
      </c>
      <c r="X1020" s="9">
        <f>W1020 / 8</f>
        <v/>
      </c>
      <c r="Y1020" s="9">
        <f>MAX(ABS(E1020 - X1020), ABS(G1020 - X1020), ABS(I1020 - X1020), ABS(K1020 - X1020), ABS(M1020 - X1020), ABS(O1020 - X1020), ABS(Q1020 - X1020), ABS(S1020 - X1020))</f>
        <v/>
      </c>
      <c r="Z1020" s="8" t="n">
        <v>0.07571759259259259</v>
      </c>
    </row>
    <row r="1021">
      <c r="A1021" t="inlineStr">
        <is>
          <t>Winter, Alexander (GBR)</t>
        </is>
      </c>
      <c r="B1021" t="inlineStr">
        <is>
          <t>35-39</t>
        </is>
      </c>
      <c r="C1021" t="inlineStr">
        <is>
          <t>2023 Birmingham</t>
        </is>
      </c>
      <c r="D1021" t="inlineStr">
        <is>
          <t>HYROX</t>
        </is>
      </c>
      <c r="E1021" s="8" t="n">
        <v>0.003136574074074074</v>
      </c>
      <c r="F1021" s="8" t="n">
        <v>0.002986111111111111</v>
      </c>
      <c r="G1021" s="8" t="n">
        <v>0.004247685185185185</v>
      </c>
      <c r="H1021" s="8" t="n">
        <v>0.003263888888888889</v>
      </c>
      <c r="I1021" s="8" t="n">
        <v>0.004675925925925926</v>
      </c>
      <c r="J1021" s="8" t="n">
        <v>0.004467592592592592</v>
      </c>
      <c r="K1021" s="8" t="n">
        <v>0.004560185185185185</v>
      </c>
      <c r="L1021" s="8" t="n">
        <v>0.005162037037037037</v>
      </c>
      <c r="M1021" s="8" t="n">
        <v>0.004814814814814815</v>
      </c>
      <c r="N1021" s="8" t="n">
        <v>0.003472222222222222</v>
      </c>
      <c r="O1021" s="8" t="n">
        <v>0.004675925925925926</v>
      </c>
      <c r="P1021" s="8" t="n">
        <v>0.001655092592592593</v>
      </c>
      <c r="Q1021" s="8" t="n">
        <v>0.004629629629629629</v>
      </c>
      <c r="R1021" s="8" t="n">
        <v>0.005740740740740741</v>
      </c>
      <c r="S1021" s="8" t="n">
        <v>0.005694444444444445</v>
      </c>
      <c r="T1021" s="8" t="n">
        <v>0.00587962962962963</v>
      </c>
      <c r="U1021" s="8" t="n">
        <v>0.006840277777777778</v>
      </c>
      <c r="V1021" t="inlineStr">
        <is>
          <t>–</t>
        </is>
      </c>
      <c r="W1021">
        <f>E1021 + G1021 + I1021 + K1021 + M1021 + O1021 + Q1021 + S1021</f>
        <v/>
      </c>
      <c r="X1021" s="9">
        <f>W1021 / 8</f>
        <v/>
      </c>
      <c r="Y1021" s="9">
        <f>MAX(ABS(E1021 - X1021), ABS(G1021 - X1021), ABS(I1021 - X1021), ABS(K1021 - X1021), ABS(M1021 - X1021), ABS(O1021 - X1021), ABS(Q1021 - X1021), ABS(S1021 - X1021))</f>
        <v/>
      </c>
      <c r="Z1021" s="8" t="n">
        <v>0.07578703703703704</v>
      </c>
    </row>
    <row r="1022">
      <c r="A1022" t="inlineStr">
        <is>
          <t>Brennan, Tom (GBR)</t>
        </is>
      </c>
      <c r="B1022" t="inlineStr">
        <is>
          <t>25-29</t>
        </is>
      </c>
      <c r="C1022" t="inlineStr">
        <is>
          <t>2023 Birmingham</t>
        </is>
      </c>
      <c r="D1022" t="inlineStr">
        <is>
          <t>HYROX</t>
        </is>
      </c>
      <c r="E1022" s="8" t="n">
        <v>0.004560185185185185</v>
      </c>
      <c r="F1022" s="8" t="n">
        <v>0.003113425925925926</v>
      </c>
      <c r="G1022" s="8" t="n">
        <v>0.005266203703703703</v>
      </c>
      <c r="H1022" s="8" t="n">
        <v>0.002997685185185185</v>
      </c>
      <c r="I1022" s="8" t="n">
        <v>0.005625</v>
      </c>
      <c r="J1022" s="8" t="n">
        <v>0.004108796296296296</v>
      </c>
      <c r="K1022" s="8" t="n">
        <v>0.005694444444444445</v>
      </c>
      <c r="L1022" s="8" t="n">
        <v>0.003587962962962963</v>
      </c>
      <c r="M1022" s="8" t="n">
        <v>0.007627314814814815</v>
      </c>
      <c r="N1022" s="8" t="n">
        <v>0.003414351851851852</v>
      </c>
      <c r="O1022" s="8" t="n">
        <v>0.00375</v>
      </c>
      <c r="P1022" s="8" t="n">
        <v>0.001909722222222222</v>
      </c>
      <c r="Q1022" s="8" t="n">
        <v>0.005740740740740741</v>
      </c>
      <c r="R1022" s="8" t="n">
        <v>0.003564814814814815</v>
      </c>
      <c r="S1022" s="8" t="n">
        <v>0.006099537037037037</v>
      </c>
      <c r="T1022" s="8" t="n">
        <v>0.004675925925925926</v>
      </c>
      <c r="U1022" s="8" t="n">
        <v>0.004212962962962963</v>
      </c>
      <c r="V1022" t="inlineStr">
        <is>
          <t>–</t>
        </is>
      </c>
      <c r="W1022">
        <f>E1022 + G1022 + I1022 + K1022 + M1022 + O1022 + Q1022 + S1022</f>
        <v/>
      </c>
      <c r="X1022" s="9">
        <f>W1022 / 8</f>
        <v/>
      </c>
      <c r="Y1022" s="9">
        <f>MAX(ABS(E1022 - X1022), ABS(G1022 - X1022), ABS(I1022 - X1022), ABS(K1022 - X1022), ABS(M1022 - X1022), ABS(O1022 - X1022), ABS(Q1022 - X1022), ABS(S1022 - X1022))</f>
        <v/>
      </c>
      <c r="Z1022" s="8" t="n">
        <v>0.07585648148148148</v>
      </c>
    </row>
    <row r="1023">
      <c r="A1023" t="inlineStr">
        <is>
          <t>Griffiths, James (GBR)</t>
        </is>
      </c>
      <c r="B1023" t="inlineStr">
        <is>
          <t>35-39</t>
        </is>
      </c>
      <c r="C1023" t="inlineStr">
        <is>
          <t>2023 Birmingham</t>
        </is>
      </c>
      <c r="D1023" t="inlineStr">
        <is>
          <t>HYROX</t>
        </is>
      </c>
      <c r="E1023" s="8" t="n">
        <v>0.003263888888888889</v>
      </c>
      <c r="F1023" s="8" t="n">
        <v>0.003321759259259259</v>
      </c>
      <c r="G1023" s="8" t="n">
        <v>0.004351851851851852</v>
      </c>
      <c r="H1023" s="8" t="n">
        <v>0.001527777777777778</v>
      </c>
      <c r="I1023" s="8" t="n">
        <v>0.004502314814814815</v>
      </c>
      <c r="J1023" s="8" t="n">
        <v>0.002025462962962963</v>
      </c>
      <c r="K1023" s="8" t="n">
        <v>0.004560185185185185</v>
      </c>
      <c r="L1023" s="8" t="n">
        <v>0.005613425925925926</v>
      </c>
      <c r="M1023" s="8" t="n">
        <v>0.004918981481481482</v>
      </c>
      <c r="N1023" s="8" t="n">
        <v>0.003622685185185185</v>
      </c>
      <c r="O1023" s="8" t="n">
        <v>0.004861111111111111</v>
      </c>
      <c r="P1023" s="8" t="n">
        <v>0.001631944444444445</v>
      </c>
      <c r="Q1023" s="8" t="n">
        <v>0.004756944444444445</v>
      </c>
      <c r="R1023" s="8" t="n">
        <v>0.007766203703703704</v>
      </c>
      <c r="S1023" s="8" t="n">
        <v>0.006516203703703704</v>
      </c>
      <c r="T1023" s="8" t="n">
        <v>0.007060185185185185</v>
      </c>
      <c r="U1023" s="8" t="n">
        <v>0.005740740740740741</v>
      </c>
      <c r="V1023" t="inlineStr">
        <is>
          <t>–</t>
        </is>
      </c>
      <c r="W1023">
        <f>E1023 + G1023 + I1023 + K1023 + M1023 + O1023 + Q1023 + S1023</f>
        <v/>
      </c>
      <c r="X1023" s="9">
        <f>W1023 / 8</f>
        <v/>
      </c>
      <c r="Y1023" s="9">
        <f>MAX(ABS(E1023 - X1023), ABS(G1023 - X1023), ABS(I1023 - X1023), ABS(K1023 - X1023), ABS(M1023 - X1023), ABS(O1023 - X1023), ABS(Q1023 - X1023), ABS(S1023 - X1023))</f>
        <v/>
      </c>
      <c r="Z1023" s="8" t="n">
        <v>0.07596064814814815</v>
      </c>
    </row>
    <row r="1024">
      <c r="A1024" t="inlineStr">
        <is>
          <t>Doyle, Michael (GBR)</t>
        </is>
      </c>
      <c r="B1024" t="inlineStr">
        <is>
          <t>60-64</t>
        </is>
      </c>
      <c r="C1024" t="inlineStr">
        <is>
          <t>2023 Birmingham</t>
        </is>
      </c>
      <c r="D1024" t="inlineStr">
        <is>
          <t>HYROX</t>
        </is>
      </c>
      <c r="E1024" s="8" t="n">
        <v>0.002557870370370371</v>
      </c>
      <c r="F1024" s="8" t="n">
        <v>0.003136574074074074</v>
      </c>
      <c r="G1024" s="8" t="n">
        <v>0.003541666666666666</v>
      </c>
      <c r="H1024" s="8" t="n">
        <v>0.003634259259259259</v>
      </c>
      <c r="I1024" s="8" t="n">
        <v>0.003854166666666667</v>
      </c>
      <c r="J1024" s="8" t="n">
        <v>0.006203703703703703</v>
      </c>
      <c r="K1024" s="8" t="n">
        <v>0.003912037037037037</v>
      </c>
      <c r="L1024" s="8" t="n">
        <v>0.005393518518518519</v>
      </c>
      <c r="M1024" s="8" t="n">
        <v>0.004166666666666667</v>
      </c>
      <c r="N1024" s="8" t="n">
        <v>0.003888888888888889</v>
      </c>
      <c r="O1024" s="8" t="n">
        <v>0.0040625</v>
      </c>
      <c r="P1024" s="8" t="n">
        <v>0.002662037037037037</v>
      </c>
      <c r="Q1024" s="8" t="n">
        <v>0.00400462962962963</v>
      </c>
      <c r="R1024" s="8" t="n">
        <v>0.005115740740740741</v>
      </c>
      <c r="S1024" s="8" t="n">
        <v>0.0046875</v>
      </c>
      <c r="T1024" s="8" t="n">
        <v>0.01034722222222222</v>
      </c>
      <c r="U1024" s="8" t="n">
        <v>0.004918981481481482</v>
      </c>
      <c r="V1024" t="inlineStr">
        <is>
          <t>–</t>
        </is>
      </c>
      <c r="W1024">
        <f>E1024 + G1024 + I1024 + K1024 + M1024 + O1024 + Q1024 + S1024</f>
        <v/>
      </c>
      <c r="X1024" s="9">
        <f>W1024 / 8</f>
        <v/>
      </c>
      <c r="Y1024" s="9">
        <f>MAX(ABS(E1024 - X1024), ABS(G1024 - X1024), ABS(I1024 - X1024), ABS(K1024 - X1024), ABS(M1024 - X1024), ABS(O1024 - X1024), ABS(Q1024 - X1024), ABS(S1024 - X1024))</f>
        <v/>
      </c>
      <c r="Z1024" s="8" t="n">
        <v>0.07599537037037037</v>
      </c>
    </row>
    <row r="1025">
      <c r="A1025" t="inlineStr">
        <is>
          <t>Chase, Joel (GBR)</t>
        </is>
      </c>
      <c r="B1025" t="inlineStr">
        <is>
          <t>45-49</t>
        </is>
      </c>
      <c r="C1025" t="inlineStr">
        <is>
          <t>2023 Birmingham</t>
        </is>
      </c>
      <c r="D1025" t="inlineStr">
        <is>
          <t>HYROX</t>
        </is>
      </c>
      <c r="E1025" s="8" t="n">
        <v>0.003298611111111111</v>
      </c>
      <c r="F1025" s="8" t="n">
        <v>0.003252314814814815</v>
      </c>
      <c r="G1025" s="8" t="n">
        <v>0.004756944444444445</v>
      </c>
      <c r="H1025" s="8" t="n">
        <v>0.003194444444444445</v>
      </c>
      <c r="I1025" s="8" t="n">
        <v>0.004884259259259259</v>
      </c>
      <c r="J1025" s="8" t="n">
        <v>0.004282407407407408</v>
      </c>
      <c r="K1025" s="8" t="n">
        <v>0.004780092592592593</v>
      </c>
      <c r="L1025" s="8" t="n">
        <v>0.005995370370370371</v>
      </c>
      <c r="M1025" s="8" t="n">
        <v>0.004930555555555555</v>
      </c>
      <c r="N1025" s="8" t="n">
        <v>0.003946759259259259</v>
      </c>
      <c r="O1025" s="8" t="n">
        <v>0.004803240740740741</v>
      </c>
      <c r="P1025" s="8" t="n">
        <v>0.001469907407407407</v>
      </c>
      <c r="Q1025" s="8" t="n">
        <v>0.004756944444444445</v>
      </c>
      <c r="R1025" s="8" t="n">
        <v>0.004606481481481481</v>
      </c>
      <c r="S1025" s="8" t="n">
        <v>0.005243055555555555</v>
      </c>
      <c r="T1025" s="8" t="n">
        <v>0.005416666666666667</v>
      </c>
      <c r="U1025" s="8" t="n">
        <v>0.006504629629629629</v>
      </c>
      <c r="V1025" t="inlineStr">
        <is>
          <t>–</t>
        </is>
      </c>
      <c r="W1025">
        <f>E1025 + G1025 + I1025 + K1025 + M1025 + O1025 + Q1025 + S1025</f>
        <v/>
      </c>
      <c r="X1025" s="9">
        <f>W1025 / 8</f>
        <v/>
      </c>
      <c r="Y1025" s="9">
        <f>MAX(ABS(E1025 - X1025), ABS(G1025 - X1025), ABS(I1025 - X1025), ABS(K1025 - X1025), ABS(M1025 - X1025), ABS(O1025 - X1025), ABS(Q1025 - X1025), ABS(S1025 - X1025))</f>
        <v/>
      </c>
      <c r="Z1025" s="8" t="n">
        <v>0.07603009259259259</v>
      </c>
    </row>
    <row r="1026">
      <c r="A1026" t="inlineStr">
        <is>
          <t>Lewis, George (GBR)</t>
        </is>
      </c>
      <c r="B1026" t="inlineStr">
        <is>
          <t>U24</t>
        </is>
      </c>
      <c r="C1026" t="inlineStr">
        <is>
          <t>2023 Birmingham</t>
        </is>
      </c>
      <c r="D1026" t="inlineStr">
        <is>
          <t>HYROX</t>
        </is>
      </c>
      <c r="E1026" s="8" t="n">
        <v>0.002743055555555555</v>
      </c>
      <c r="F1026" s="8" t="n">
        <v>0.003171296296296296</v>
      </c>
      <c r="G1026" s="8" t="n">
        <v>0.003796296296296296</v>
      </c>
      <c r="H1026" s="8" t="n">
        <v>0.002881944444444444</v>
      </c>
      <c r="I1026" s="8" t="n">
        <v>0.004027777777777778</v>
      </c>
      <c r="J1026" s="8" t="n">
        <v>0.005405092592592592</v>
      </c>
      <c r="K1026" s="8" t="n">
        <v>0.004513888888888888</v>
      </c>
      <c r="L1026" s="8" t="n">
        <v>0.004085648148148148</v>
      </c>
      <c r="M1026" s="8" t="n">
        <v>0.004664351851851852</v>
      </c>
      <c r="N1026" s="8" t="n">
        <v>0.003541666666666666</v>
      </c>
      <c r="O1026" s="8" t="n">
        <v>0.004351851851851852</v>
      </c>
      <c r="P1026" s="8" t="n">
        <v>0.001666666666666667</v>
      </c>
      <c r="Q1026" s="8" t="n">
        <v>0.00443287037037037</v>
      </c>
      <c r="R1026" s="8" t="n">
        <v>0.006331018518518519</v>
      </c>
      <c r="S1026" s="8" t="n">
        <v>0.005601851851851852</v>
      </c>
      <c r="T1026" s="8" t="n">
        <v>0.008680555555555556</v>
      </c>
      <c r="U1026" s="8" t="n">
        <v>0.006331018518518519</v>
      </c>
      <c r="V1026" t="inlineStr">
        <is>
          <t>–</t>
        </is>
      </c>
      <c r="W1026">
        <f>E1026 + G1026 + I1026 + K1026 + M1026 + O1026 + Q1026 + S1026</f>
        <v/>
      </c>
      <c r="X1026" s="9">
        <f>W1026 / 8</f>
        <v/>
      </c>
      <c r="Y1026" s="9">
        <f>MAX(ABS(E1026 - X1026), ABS(G1026 - X1026), ABS(I1026 - X1026), ABS(K1026 - X1026), ABS(M1026 - X1026), ABS(O1026 - X1026), ABS(Q1026 - X1026), ABS(S1026 - X1026))</f>
        <v/>
      </c>
      <c r="Z1026" s="8" t="n">
        <v>0.07615740740740741</v>
      </c>
    </row>
    <row r="1027">
      <c r="A1027" t="inlineStr">
        <is>
          <t>Tam, Steven (GBR)</t>
        </is>
      </c>
      <c r="B1027" t="inlineStr">
        <is>
          <t>55-59</t>
        </is>
      </c>
      <c r="C1027" t="inlineStr">
        <is>
          <t>2023 Birmingham</t>
        </is>
      </c>
      <c r="D1027" t="inlineStr">
        <is>
          <t>HYROX</t>
        </is>
      </c>
      <c r="E1027" s="8" t="n">
        <v>0.002905092592592593</v>
      </c>
      <c r="F1027" s="8" t="n">
        <v>0.003217592592592593</v>
      </c>
      <c r="G1027" s="8" t="n">
        <v>0.003877314814814815</v>
      </c>
      <c r="H1027" s="8" t="n">
        <v>0.003599537037037037</v>
      </c>
      <c r="I1027" s="8" t="n">
        <v>0.004849537037037037</v>
      </c>
      <c r="J1027" s="8" t="n">
        <v>0.006099537037037037</v>
      </c>
      <c r="K1027" s="8" t="n">
        <v>0.004560185185185185</v>
      </c>
      <c r="L1027" s="8" t="n">
        <v>0.004803240740740741</v>
      </c>
      <c r="M1027" s="8" t="n">
        <v>0.004675925925925926</v>
      </c>
      <c r="N1027" s="8" t="n">
        <v>0.00380787037037037</v>
      </c>
      <c r="O1027" s="8" t="n">
        <v>0.005034722222222223</v>
      </c>
      <c r="P1027" s="8" t="n">
        <v>0.001631944444444445</v>
      </c>
      <c r="Q1027" s="8" t="n">
        <v>0.005231481481481481</v>
      </c>
      <c r="R1027" s="8" t="n">
        <v>0.005104166666666667</v>
      </c>
      <c r="S1027" s="8" t="n">
        <v>0.005486111111111111</v>
      </c>
      <c r="T1027" s="8" t="n">
        <v>0.005474537037037037</v>
      </c>
      <c r="U1027" s="8" t="n">
        <v>0.005960648148148148</v>
      </c>
      <c r="V1027" t="inlineStr">
        <is>
          <t>–</t>
        </is>
      </c>
      <c r="W1027">
        <f>E1027 + G1027 + I1027 + K1027 + M1027 + O1027 + Q1027 + S1027</f>
        <v/>
      </c>
      <c r="X1027" s="9">
        <f>W1027 / 8</f>
        <v/>
      </c>
      <c r="Y1027" s="9">
        <f>MAX(ABS(E1027 - X1027), ABS(G1027 - X1027), ABS(I1027 - X1027), ABS(K1027 - X1027), ABS(M1027 - X1027), ABS(O1027 - X1027), ABS(Q1027 - X1027), ABS(S1027 - X1027))</f>
        <v/>
      </c>
      <c r="Z1027" s="8" t="n">
        <v>0.07623842592592593</v>
      </c>
    </row>
    <row r="1028">
      <c r="A1028" t="inlineStr">
        <is>
          <t>Armitage, Matthew (GBR)</t>
        </is>
      </c>
      <c r="B1028" t="inlineStr">
        <is>
          <t>40-44</t>
        </is>
      </c>
      <c r="C1028" t="inlineStr">
        <is>
          <t>2023 Birmingham</t>
        </is>
      </c>
      <c r="D1028" t="inlineStr">
        <is>
          <t>HYROX</t>
        </is>
      </c>
      <c r="E1028" s="8" t="n">
        <v>0.003125</v>
      </c>
      <c r="F1028" s="8" t="n">
        <v>0.003611111111111111</v>
      </c>
      <c r="G1028" s="8" t="n">
        <v>0.003981481481481482</v>
      </c>
      <c r="H1028" s="8" t="n">
        <v>0.003194444444444445</v>
      </c>
      <c r="I1028" s="8" t="n">
        <v>0.004270833333333333</v>
      </c>
      <c r="J1028" s="8" t="n">
        <v>0.003761574074074074</v>
      </c>
      <c r="K1028" s="8" t="n">
        <v>0.004270833333333333</v>
      </c>
      <c r="L1028" s="8" t="n">
        <v>0.007118055555555555</v>
      </c>
      <c r="M1028" s="8" t="n">
        <v>0.004861111111111111</v>
      </c>
      <c r="N1028" s="8" t="n">
        <v>0.003553240740740741</v>
      </c>
      <c r="O1028" s="8" t="n">
        <v>0.004421296296296296</v>
      </c>
      <c r="P1028" s="8" t="n">
        <v>0.001168981481481482</v>
      </c>
      <c r="Q1028" s="8" t="n">
        <v>0.004351851851851852</v>
      </c>
      <c r="R1028" s="8" t="n">
        <v>0.004826388888888889</v>
      </c>
      <c r="S1028" s="8" t="n">
        <v>0.005451388888888889</v>
      </c>
      <c r="T1028" s="8" t="n">
        <v>0.008668981481481481</v>
      </c>
      <c r="U1028" s="8" t="n">
        <v>0.005729166666666666</v>
      </c>
      <c r="V1028" t="inlineStr">
        <is>
          <t>–</t>
        </is>
      </c>
      <c r="W1028">
        <f>E1028 + G1028 + I1028 + K1028 + M1028 + O1028 + Q1028 + S1028</f>
        <v/>
      </c>
      <c r="X1028" s="9">
        <f>W1028 / 8</f>
        <v/>
      </c>
      <c r="Y1028" s="9">
        <f>MAX(ABS(E1028 - X1028), ABS(G1028 - X1028), ABS(I1028 - X1028), ABS(K1028 - X1028), ABS(M1028 - X1028), ABS(O1028 - X1028), ABS(Q1028 - X1028), ABS(S1028 - X1028))</f>
        <v/>
      </c>
      <c r="Z1028" s="8" t="n">
        <v>0.07626157407407408</v>
      </c>
    </row>
    <row r="1029">
      <c r="A1029" t="inlineStr">
        <is>
          <t>Newell, Alex (GBR)</t>
        </is>
      </c>
      <c r="B1029" t="inlineStr">
        <is>
          <t>25-29</t>
        </is>
      </c>
      <c r="C1029" t="inlineStr">
        <is>
          <t>2023 Birmingham</t>
        </is>
      </c>
      <c r="D1029" t="inlineStr">
        <is>
          <t>HYROX</t>
        </is>
      </c>
      <c r="E1029" s="8" t="n">
        <v>0.0028125</v>
      </c>
      <c r="F1029" s="8" t="n">
        <v>0.002986111111111111</v>
      </c>
      <c r="G1029" s="8" t="n">
        <v>0.003854166666666667</v>
      </c>
      <c r="H1029" s="8" t="n">
        <v>0.003391203703703704</v>
      </c>
      <c r="I1029" s="8" t="n">
        <v>0.004930555555555555</v>
      </c>
      <c r="J1029" s="8" t="n">
        <v>0.004525462962962963</v>
      </c>
      <c r="K1029" s="8" t="n">
        <v>0.005150462962962963</v>
      </c>
      <c r="L1029" s="8" t="n">
        <v>0.005856481481481482</v>
      </c>
      <c r="M1029" s="8" t="n">
        <v>0.005393518518518519</v>
      </c>
      <c r="N1029" s="8" t="n">
        <v>0.003715277777777778</v>
      </c>
      <c r="O1029" s="8" t="n">
        <v>0.004375</v>
      </c>
      <c r="P1029" s="8" t="n">
        <v>0.001076388888888889</v>
      </c>
      <c r="Q1029" s="8" t="n">
        <v>0.005115740740740741</v>
      </c>
      <c r="R1029" s="8" t="n">
        <v>0.00525462962962963</v>
      </c>
      <c r="S1029" s="8" t="n">
        <v>0.005775462962962963</v>
      </c>
      <c r="T1029" s="8" t="n">
        <v>0.005706018518518518</v>
      </c>
      <c r="U1029" s="8" t="n">
        <v>0.006469907407407408</v>
      </c>
      <c r="V1029" t="inlineStr">
        <is>
          <t>–</t>
        </is>
      </c>
      <c r="W1029">
        <f>E1029 + G1029 + I1029 + K1029 + M1029 + O1029 + Q1029 + S1029</f>
        <v/>
      </c>
      <c r="X1029" s="9">
        <f>W1029 / 8</f>
        <v/>
      </c>
      <c r="Y1029" s="9">
        <f>MAX(ABS(E1029 - X1029), ABS(G1029 - X1029), ABS(I1029 - X1029), ABS(K1029 - X1029), ABS(M1029 - X1029), ABS(O1029 - X1029), ABS(Q1029 - X1029), ABS(S1029 - X1029))</f>
        <v/>
      </c>
      <c r="Z1029" s="8" t="n">
        <v>0.07628472222222223</v>
      </c>
    </row>
    <row r="1030">
      <c r="A1030" t="inlineStr">
        <is>
          <t>Austen, Robert (GBR)</t>
        </is>
      </c>
      <c r="B1030" t="inlineStr">
        <is>
          <t>40-44</t>
        </is>
      </c>
      <c r="C1030" t="inlineStr">
        <is>
          <t>2023 Birmingham</t>
        </is>
      </c>
      <c r="D1030" t="inlineStr">
        <is>
          <t>HYROX</t>
        </is>
      </c>
      <c r="E1030" s="8" t="n">
        <v>0.003055555555555556</v>
      </c>
      <c r="F1030" s="8" t="n">
        <v>0.002951388888888889</v>
      </c>
      <c r="G1030" s="8" t="n">
        <v>0.004351851851851852</v>
      </c>
      <c r="H1030" s="8" t="n">
        <v>0.002673611111111111</v>
      </c>
      <c r="I1030" s="8" t="n">
        <v>0.004652777777777777</v>
      </c>
      <c r="J1030" s="8" t="n">
        <v>0.004143518518518519</v>
      </c>
      <c r="K1030" s="8" t="n">
        <v>0.004872685185185185</v>
      </c>
      <c r="L1030" s="8" t="n">
        <v>0.005266203703703703</v>
      </c>
      <c r="M1030" s="8" t="n">
        <v>0.004861111111111111</v>
      </c>
      <c r="N1030" s="8" t="n">
        <v>0.003472222222222222</v>
      </c>
      <c r="O1030" s="8" t="n">
        <v>0.004861111111111111</v>
      </c>
      <c r="P1030" s="8" t="n">
        <v>0.001261574074074074</v>
      </c>
      <c r="Q1030" s="8" t="n">
        <v>0.005057870370370371</v>
      </c>
      <c r="R1030" s="8" t="n">
        <v>0.006319444444444444</v>
      </c>
      <c r="S1030" s="8" t="n">
        <v>0.005497685185185185</v>
      </c>
      <c r="T1030" s="8" t="n">
        <v>0.0071875</v>
      </c>
      <c r="U1030" s="8" t="n">
        <v>0.006053240740740741</v>
      </c>
      <c r="V1030" t="inlineStr">
        <is>
          <t>–</t>
        </is>
      </c>
      <c r="W1030">
        <f>E1030 + G1030 + I1030 + K1030 + M1030 + O1030 + Q1030 + S1030</f>
        <v/>
      </c>
      <c r="X1030" s="9">
        <f>W1030 / 8</f>
        <v/>
      </c>
      <c r="Y1030" s="9">
        <f>MAX(ABS(E1030 - X1030), ABS(G1030 - X1030), ABS(I1030 - X1030), ABS(K1030 - X1030), ABS(M1030 - X1030), ABS(O1030 - X1030), ABS(Q1030 - X1030), ABS(S1030 - X1030))</f>
        <v/>
      </c>
      <c r="Z1030" s="8" t="n">
        <v>0.07644675925925926</v>
      </c>
    </row>
    <row r="1031">
      <c r="A1031" t="inlineStr">
        <is>
          <t>Yannaros, James (GBR)</t>
        </is>
      </c>
      <c r="B1031" t="inlineStr">
        <is>
          <t>25-29</t>
        </is>
      </c>
      <c r="C1031" t="inlineStr">
        <is>
          <t>2023 Birmingham</t>
        </is>
      </c>
      <c r="D1031" t="inlineStr">
        <is>
          <t>HYROX</t>
        </is>
      </c>
      <c r="E1031" s="8" t="n">
        <v>0.002696759259259259</v>
      </c>
      <c r="F1031" s="8" t="n">
        <v>0.002997685185185185</v>
      </c>
      <c r="G1031" s="8" t="n">
        <v>0.004097222222222223</v>
      </c>
      <c r="H1031" s="8" t="n">
        <v>0.002384259259259259</v>
      </c>
      <c r="I1031" s="8" t="n">
        <v>0.005081018518518519</v>
      </c>
      <c r="J1031" s="8" t="n">
        <v>0.005196759259259259</v>
      </c>
      <c r="K1031" s="8" t="n">
        <v>0.005358796296296296</v>
      </c>
      <c r="L1031" s="8" t="n">
        <v>0.005196759259259259</v>
      </c>
      <c r="M1031" s="8" t="n">
        <v>0.005034722222222223</v>
      </c>
      <c r="N1031" s="8" t="n">
        <v>0.003449074074074074</v>
      </c>
      <c r="O1031" s="8" t="n">
        <v>0.00494212962962963</v>
      </c>
      <c r="P1031" s="8" t="n">
        <v>0.001377314814814815</v>
      </c>
      <c r="Q1031" s="8" t="n">
        <v>0.004548611111111111</v>
      </c>
      <c r="R1031" s="8" t="n">
        <v>0.004039351851851852</v>
      </c>
      <c r="S1031" s="8" t="n">
        <v>0.005960648148148148</v>
      </c>
      <c r="T1031" s="8" t="n">
        <v>0.008333333333333333</v>
      </c>
      <c r="U1031" s="8" t="n">
        <v>0.005914351851851852</v>
      </c>
      <c r="V1031" t="inlineStr">
        <is>
          <t>–</t>
        </is>
      </c>
      <c r="W1031">
        <f>E1031 + G1031 + I1031 + K1031 + M1031 + O1031 + Q1031 + S1031</f>
        <v/>
      </c>
      <c r="X1031" s="9">
        <f>W1031 / 8</f>
        <v/>
      </c>
      <c r="Y1031" s="9">
        <f>MAX(ABS(E1031 - X1031), ABS(G1031 - X1031), ABS(I1031 - X1031), ABS(K1031 - X1031), ABS(M1031 - X1031), ABS(O1031 - X1031), ABS(Q1031 - X1031), ABS(S1031 - X1031))</f>
        <v/>
      </c>
      <c r="Z1031" s="8" t="n">
        <v>0.07652777777777778</v>
      </c>
    </row>
    <row r="1032">
      <c r="A1032" t="inlineStr">
        <is>
          <t>Jones, Sion Derfel (GBR)</t>
        </is>
      </c>
      <c r="B1032" t="inlineStr">
        <is>
          <t>30-34</t>
        </is>
      </c>
      <c r="C1032" t="inlineStr">
        <is>
          <t>2023 Birmingham</t>
        </is>
      </c>
      <c r="D1032" t="inlineStr">
        <is>
          <t>HYROX</t>
        </is>
      </c>
      <c r="E1032" s="8" t="n">
        <v>0.004918981481481482</v>
      </c>
      <c r="F1032" s="8" t="n">
        <v>0.003078703703703704</v>
      </c>
      <c r="G1032" s="8" t="n">
        <v>0.004097222222222223</v>
      </c>
      <c r="H1032" s="8" t="n">
        <v>0.002627314814814815</v>
      </c>
      <c r="I1032" s="8" t="n">
        <v>0.004351851851851852</v>
      </c>
      <c r="J1032" s="8" t="n">
        <v>0.005381944444444444</v>
      </c>
      <c r="K1032" s="8" t="n">
        <v>0.004849537037037037</v>
      </c>
      <c r="L1032" s="8" t="n">
        <v>0.0059375</v>
      </c>
      <c r="M1032" s="8" t="n">
        <v>0.004884259259259259</v>
      </c>
      <c r="N1032" s="8" t="n">
        <v>0.003611111111111111</v>
      </c>
      <c r="O1032" s="8" t="n">
        <v>0.004664351851851852</v>
      </c>
      <c r="P1032" s="8" t="n">
        <v>0.001701388888888889</v>
      </c>
      <c r="Q1032" s="8" t="n">
        <v>0.004710648148148148</v>
      </c>
      <c r="R1032" s="8" t="n">
        <v>0.004791666666666666</v>
      </c>
      <c r="S1032" s="8" t="n">
        <v>0.005509259259259259</v>
      </c>
      <c r="T1032" s="8" t="n">
        <v>0.0071875</v>
      </c>
      <c r="U1032" s="8" t="n">
        <v>0.00443287037037037</v>
      </c>
      <c r="V1032" t="inlineStr">
        <is>
          <t>–</t>
        </is>
      </c>
      <c r="W1032">
        <f>E1032 + G1032 + I1032 + K1032 + M1032 + O1032 + Q1032 + S1032</f>
        <v/>
      </c>
      <c r="X1032" s="9">
        <f>W1032 / 8</f>
        <v/>
      </c>
      <c r="Y1032" s="9">
        <f>MAX(ABS(E1032 - X1032), ABS(G1032 - X1032), ABS(I1032 - X1032), ABS(K1032 - X1032), ABS(M1032 - X1032), ABS(O1032 - X1032), ABS(Q1032 - X1032), ABS(S1032 - X1032))</f>
        <v/>
      </c>
      <c r="Z1032" s="8" t="n">
        <v>0.07665509259259259</v>
      </c>
    </row>
    <row r="1033">
      <c r="A1033" t="inlineStr">
        <is>
          <t>Burnett, Tony (GBR)</t>
        </is>
      </c>
      <c r="B1033" t="inlineStr">
        <is>
          <t>35-39</t>
        </is>
      </c>
      <c r="C1033" t="inlineStr">
        <is>
          <t>2023 Birmingham</t>
        </is>
      </c>
      <c r="D1033" t="inlineStr">
        <is>
          <t>HYROX</t>
        </is>
      </c>
      <c r="E1033" s="8" t="n">
        <v>0.003252314814814815</v>
      </c>
      <c r="F1033" s="8" t="n">
        <v>0.003425925925925926</v>
      </c>
      <c r="G1033" s="8" t="n">
        <v>0.004270833333333333</v>
      </c>
      <c r="H1033" s="8" t="n">
        <v>0.002708333333333333</v>
      </c>
      <c r="I1033" s="8" t="n">
        <v>0.004479166666666667</v>
      </c>
      <c r="J1033" s="8" t="n">
        <v>0.003923611111111111</v>
      </c>
      <c r="K1033" s="8" t="n">
        <v>0.004560185185185185</v>
      </c>
      <c r="L1033" s="8" t="n">
        <v>0.006493055555555556</v>
      </c>
      <c r="M1033" s="8" t="n">
        <v>0.005300925925925926</v>
      </c>
      <c r="N1033" s="8" t="n">
        <v>0.003738425925925926</v>
      </c>
      <c r="O1033" s="8" t="n">
        <v>0.005011574074074074</v>
      </c>
      <c r="P1033" s="8" t="n">
        <v>0.001712962962962963</v>
      </c>
      <c r="Q1033" s="8" t="n">
        <v>0.004965277777777778</v>
      </c>
      <c r="R1033" s="8" t="n">
        <v>0.004826388888888889</v>
      </c>
      <c r="S1033" s="8" t="n">
        <v>0.0059375</v>
      </c>
      <c r="T1033" s="8" t="n">
        <v>0.005011574074074074</v>
      </c>
      <c r="U1033" s="8" t="n">
        <v>0.007175925925925926</v>
      </c>
      <c r="V1033" t="inlineStr">
        <is>
          <t>–</t>
        </is>
      </c>
      <c r="W1033">
        <f>E1033 + G1033 + I1033 + K1033 + M1033 + O1033 + Q1033 + S1033</f>
        <v/>
      </c>
      <c r="X1033" s="9">
        <f>W1033 / 8</f>
        <v/>
      </c>
      <c r="Y1033" s="9">
        <f>MAX(ABS(E1033 - X1033), ABS(G1033 - X1033), ABS(I1033 - X1033), ABS(K1033 - X1033), ABS(M1033 - X1033), ABS(O1033 - X1033), ABS(Q1033 - X1033), ABS(S1033 - X1033))</f>
        <v/>
      </c>
      <c r="Z1033" s="8" t="n">
        <v>0.07670138888888889</v>
      </c>
    </row>
    <row r="1034">
      <c r="A1034" t="inlineStr">
        <is>
          <t>Wheelton, Matthew (GBR)</t>
        </is>
      </c>
      <c r="B1034" t="inlineStr">
        <is>
          <t>30-34</t>
        </is>
      </c>
      <c r="C1034" t="inlineStr">
        <is>
          <t>2023 Birmingham</t>
        </is>
      </c>
      <c r="D1034" t="inlineStr">
        <is>
          <t>HYROX</t>
        </is>
      </c>
      <c r="E1034" s="8" t="n">
        <v>0.003125</v>
      </c>
      <c r="F1034" s="8" t="n">
        <v>0.003275462962962963</v>
      </c>
      <c r="G1034" s="8" t="n">
        <v>0.0040625</v>
      </c>
      <c r="H1034" s="8" t="n">
        <v>0.002847222222222222</v>
      </c>
      <c r="I1034" s="8" t="n">
        <v>0.004201388888888889</v>
      </c>
      <c r="J1034" s="8" t="n">
        <v>0.004837962962962963</v>
      </c>
      <c r="K1034" s="8" t="n">
        <v>0.004525462962962963</v>
      </c>
      <c r="L1034" s="8" t="n">
        <v>0.004652777777777777</v>
      </c>
      <c r="M1034" s="8" t="n">
        <v>0.005081018518518519</v>
      </c>
      <c r="N1034" s="8" t="n">
        <v>0.003703703703703704</v>
      </c>
      <c r="O1034" s="8" t="n">
        <v>0.004733796296296297</v>
      </c>
      <c r="P1034" s="8" t="n">
        <v>0.002002314814814815</v>
      </c>
      <c r="Q1034" s="8" t="n">
        <v>0.0046875</v>
      </c>
      <c r="R1034" s="8" t="n">
        <v>0.004108796296296296</v>
      </c>
      <c r="S1034" s="8" t="n">
        <v>0.005694444444444445</v>
      </c>
      <c r="T1034" s="8" t="n">
        <v>0.009016203703703703</v>
      </c>
      <c r="U1034" s="8" t="n">
        <v>0.00625</v>
      </c>
      <c r="V1034" t="inlineStr">
        <is>
          <t>–</t>
        </is>
      </c>
      <c r="W1034">
        <f>E1034 + G1034 + I1034 + K1034 + M1034 + O1034 + Q1034 + S1034</f>
        <v/>
      </c>
      <c r="X1034" s="9">
        <f>W1034 / 8</f>
        <v/>
      </c>
      <c r="Y1034" s="9">
        <f>MAX(ABS(E1034 - X1034), ABS(G1034 - X1034), ABS(I1034 - X1034), ABS(K1034 - X1034), ABS(M1034 - X1034), ABS(O1034 - X1034), ABS(Q1034 - X1034), ABS(S1034 - X1034))</f>
        <v/>
      </c>
      <c r="Z1034" s="8" t="n">
        <v>0.07673611111111112</v>
      </c>
    </row>
    <row r="1035">
      <c r="A1035" t="inlineStr">
        <is>
          <t>Shuard, Philip (GBR)</t>
        </is>
      </c>
      <c r="B1035" t="inlineStr">
        <is>
          <t>55-59</t>
        </is>
      </c>
      <c r="C1035" t="inlineStr">
        <is>
          <t>2023 Birmingham</t>
        </is>
      </c>
      <c r="D1035" t="inlineStr">
        <is>
          <t>HYROX</t>
        </is>
      </c>
      <c r="E1035" s="8" t="n">
        <v>0.002465277777777778</v>
      </c>
      <c r="F1035" s="8" t="n">
        <v>0.0034375</v>
      </c>
      <c r="G1035" s="8" t="n">
        <v>0.003449074074074074</v>
      </c>
      <c r="H1035" s="8" t="n">
        <v>0.003159722222222222</v>
      </c>
      <c r="I1035" s="8" t="n">
        <v>0.003900462962962963</v>
      </c>
      <c r="J1035" s="8" t="n">
        <v>0.005173611111111111</v>
      </c>
      <c r="K1035" s="8" t="n">
        <v>0.004027777777777778</v>
      </c>
      <c r="L1035" s="8" t="n">
        <v>0.005625</v>
      </c>
      <c r="M1035" s="8" t="n">
        <v>0.003981481481481482</v>
      </c>
      <c r="N1035" s="8" t="n">
        <v>0.003645833333333333</v>
      </c>
      <c r="O1035" s="8" t="n">
        <v>0.004085648148148148</v>
      </c>
      <c r="P1035" s="8" t="n">
        <v>0.00193287037037037</v>
      </c>
      <c r="Q1035" s="8" t="n">
        <v>0.004189814814814815</v>
      </c>
      <c r="R1035" s="8" t="n">
        <v>0.007013888888888889</v>
      </c>
      <c r="S1035" s="8" t="n">
        <v>0.008726851851851852</v>
      </c>
      <c r="T1035" s="8" t="n">
        <v>0.00787037037037037</v>
      </c>
      <c r="U1035" s="8" t="n">
        <v>0.004212962962962963</v>
      </c>
      <c r="V1035" t="inlineStr">
        <is>
          <t>–</t>
        </is>
      </c>
      <c r="W1035">
        <f>E1035 + G1035 + I1035 + K1035 + M1035 + O1035 + Q1035 + S1035</f>
        <v/>
      </c>
      <c r="X1035" s="9">
        <f>W1035 / 8</f>
        <v/>
      </c>
      <c r="Y1035" s="9">
        <f>MAX(ABS(E1035 - X1035), ABS(G1035 - X1035), ABS(I1035 - X1035), ABS(K1035 - X1035), ABS(M1035 - X1035), ABS(O1035 - X1035), ABS(Q1035 - X1035), ABS(S1035 - X1035))</f>
        <v/>
      </c>
      <c r="Z1035" s="8" t="n">
        <v>0.07679398148148148</v>
      </c>
    </row>
    <row r="1036">
      <c r="A1036" t="inlineStr">
        <is>
          <t>Rabone, Tom (GBR)</t>
        </is>
      </c>
      <c r="B1036" t="inlineStr">
        <is>
          <t>30-34</t>
        </is>
      </c>
      <c r="C1036" t="inlineStr">
        <is>
          <t>2023 Birmingham</t>
        </is>
      </c>
      <c r="D1036" t="inlineStr">
        <is>
          <t>HYROX</t>
        </is>
      </c>
      <c r="E1036" s="8" t="n">
        <v>0.002951388888888889</v>
      </c>
      <c r="F1036" s="8" t="n">
        <v>0.003125</v>
      </c>
      <c r="G1036" s="8" t="n">
        <v>0.004224537037037037</v>
      </c>
      <c r="H1036" s="8" t="n">
        <v>0.002847222222222222</v>
      </c>
      <c r="I1036" s="8" t="n">
        <v>0.004641203703703704</v>
      </c>
      <c r="J1036" s="8" t="n">
        <v>0.004803240740740741</v>
      </c>
      <c r="K1036" s="8" t="n">
        <v>0.004837962962962963</v>
      </c>
      <c r="L1036" s="8" t="n">
        <v>0.006574074074074074</v>
      </c>
      <c r="M1036" s="8" t="n">
        <v>0.005092592592592593</v>
      </c>
      <c r="N1036" s="8" t="n">
        <v>0.00380787037037037</v>
      </c>
      <c r="O1036" s="8" t="n">
        <v>0.004652777777777777</v>
      </c>
      <c r="P1036" s="8" t="n">
        <v>0.001076388888888889</v>
      </c>
      <c r="Q1036" s="8" t="n">
        <v>0.005104166666666667</v>
      </c>
      <c r="R1036" s="8" t="n">
        <v>0.004861111111111111</v>
      </c>
      <c r="S1036" s="8" t="n">
        <v>0.006608796296296297</v>
      </c>
      <c r="T1036" s="8" t="n">
        <v>0.005636574074074074</v>
      </c>
      <c r="U1036" s="8" t="n">
        <v>0.006122685185185185</v>
      </c>
      <c r="V1036" t="inlineStr">
        <is>
          <t>–</t>
        </is>
      </c>
      <c r="W1036">
        <f>E1036 + G1036 + I1036 + K1036 + M1036 + O1036 + Q1036 + S1036</f>
        <v/>
      </c>
      <c r="X1036" s="9">
        <f>W1036 / 8</f>
        <v/>
      </c>
      <c r="Y1036" s="9">
        <f>MAX(ABS(E1036 - X1036), ABS(G1036 - X1036), ABS(I1036 - X1036), ABS(K1036 - X1036), ABS(M1036 - X1036), ABS(O1036 - X1036), ABS(Q1036 - X1036), ABS(S1036 - X1036))</f>
        <v/>
      </c>
      <c r="Z1036" s="8" t="n">
        <v>0.07686342592592593</v>
      </c>
    </row>
    <row r="1037">
      <c r="A1037" t="inlineStr">
        <is>
          <t>Lewis, Bradley (GBR)</t>
        </is>
      </c>
      <c r="B1037" t="inlineStr">
        <is>
          <t>25-29</t>
        </is>
      </c>
      <c r="C1037" t="inlineStr">
        <is>
          <t>2023 Birmingham</t>
        </is>
      </c>
      <c r="D1037" t="inlineStr">
        <is>
          <t>HYROX</t>
        </is>
      </c>
      <c r="E1037" s="8" t="n">
        <v>0.002418981481481482</v>
      </c>
      <c r="F1037" s="8" t="n">
        <v>0.002986111111111111</v>
      </c>
      <c r="G1037" s="8" t="n">
        <v>0.006469907407407408</v>
      </c>
      <c r="H1037" s="8" t="n">
        <v>0.001990740740740741</v>
      </c>
      <c r="I1037" s="8" t="n">
        <v>0.002314814814814815</v>
      </c>
      <c r="J1037" s="8" t="n">
        <v>0.0040625</v>
      </c>
      <c r="K1037" s="8" t="n">
        <v>0.006736111111111111</v>
      </c>
      <c r="L1037" s="8" t="n">
        <v>0.001956018518518518</v>
      </c>
      <c r="M1037" s="8" t="n">
        <v>0.006736111111111111</v>
      </c>
      <c r="N1037" s="8" t="n">
        <v>0.003275462962962963</v>
      </c>
      <c r="O1037" s="8" t="n">
        <v>0.006724537037037037</v>
      </c>
      <c r="P1037" s="8" t="n">
        <v>0.001226851851851852</v>
      </c>
      <c r="Q1037" s="8" t="n">
        <v>0.006631944444444445</v>
      </c>
      <c r="R1037" s="8" t="n">
        <v>0.002662037037037037</v>
      </c>
      <c r="S1037" s="8" t="n">
        <v>0.01078703703703704</v>
      </c>
      <c r="T1037" s="8" t="n">
        <v>0.003634259259259259</v>
      </c>
      <c r="U1037" s="8" t="n">
        <v>0.006388888888888889</v>
      </c>
      <c r="V1037" t="inlineStr">
        <is>
          <t>42 Minutes</t>
        </is>
      </c>
      <c r="W1037">
        <f>E1037 + G1037 + I1037 + K1037 + M1037 + O1037 + Q1037 + S1037</f>
        <v/>
      </c>
      <c r="X1037" s="9">
        <f>W1037 / 8</f>
        <v/>
      </c>
      <c r="Y1037" s="9">
        <f>MAX(ABS(E1037 - X1037), ABS(G1037 - X1037), ABS(I1037 - X1037), ABS(K1037 - X1037), ABS(M1037 - X1037), ABS(O1037 - X1037), ABS(Q1037 - X1037), ABS(S1037 - X1037))</f>
        <v/>
      </c>
      <c r="Z1037" s="8" t="n">
        <v>0.07689814814814815</v>
      </c>
    </row>
    <row r="1038">
      <c r="A1038" t="inlineStr">
        <is>
          <t>Spiring, Michael (GBR)</t>
        </is>
      </c>
      <c r="B1038" t="inlineStr">
        <is>
          <t>55-59</t>
        </is>
      </c>
      <c r="C1038" t="inlineStr">
        <is>
          <t>2023 Birmingham</t>
        </is>
      </c>
      <c r="D1038" t="inlineStr">
        <is>
          <t>HYROX</t>
        </is>
      </c>
      <c r="E1038" s="8" t="n">
        <v>0.003113425925925926</v>
      </c>
      <c r="F1038" s="8" t="n">
        <v>0.003599537037037037</v>
      </c>
      <c r="G1038" s="8" t="n">
        <v>0.003888888888888889</v>
      </c>
      <c r="H1038" s="8" t="n">
        <v>0.002581018518518519</v>
      </c>
      <c r="I1038" s="8" t="n">
        <v>0.004085648148148148</v>
      </c>
      <c r="J1038" s="8" t="n">
        <v>0.007581018518518518</v>
      </c>
      <c r="K1038" s="8" t="n">
        <v>0.004398148148148148</v>
      </c>
      <c r="L1038" s="8" t="n">
        <v>0.005300925925925926</v>
      </c>
      <c r="M1038" s="8" t="n">
        <v>0.004502314814814815</v>
      </c>
      <c r="N1038" s="8" t="n">
        <v>0.003935185185185185</v>
      </c>
      <c r="O1038" s="8" t="n">
        <v>0.004282407407407408</v>
      </c>
      <c r="P1038" s="8" t="n">
        <v>0.001388888888888889</v>
      </c>
      <c r="Q1038" s="8" t="n">
        <v>0.004293981481481481</v>
      </c>
      <c r="R1038" s="8" t="n">
        <v>0.004120370370370371</v>
      </c>
      <c r="S1038" s="8" t="n">
        <v>0.005196759259259259</v>
      </c>
      <c r="T1038" s="8" t="n">
        <v>0.006701388888888889</v>
      </c>
      <c r="U1038" s="8" t="n">
        <v>0.008136574074074074</v>
      </c>
      <c r="V1038" t="inlineStr">
        <is>
          <t>–</t>
        </is>
      </c>
      <c r="W1038">
        <f>E1038 + G1038 + I1038 + K1038 + M1038 + O1038 + Q1038 + S1038</f>
        <v/>
      </c>
      <c r="X1038" s="9">
        <f>W1038 / 8</f>
        <v/>
      </c>
      <c r="Y1038" s="9">
        <f>MAX(ABS(E1038 - X1038), ABS(G1038 - X1038), ABS(I1038 - X1038), ABS(K1038 - X1038), ABS(M1038 - X1038), ABS(O1038 - X1038), ABS(Q1038 - X1038), ABS(S1038 - X1038))</f>
        <v/>
      </c>
      <c r="Z1038" s="8" t="n">
        <v>0.07702546296296296</v>
      </c>
    </row>
    <row r="1039">
      <c r="A1039" t="inlineStr">
        <is>
          <t>Chamberlain, Richard (GBR)</t>
        </is>
      </c>
      <c r="B1039" t="inlineStr">
        <is>
          <t>40-44</t>
        </is>
      </c>
      <c r="C1039" t="inlineStr">
        <is>
          <t>2023 Birmingham</t>
        </is>
      </c>
      <c r="D1039" t="inlineStr">
        <is>
          <t>HYROX</t>
        </is>
      </c>
      <c r="E1039" s="8" t="n">
        <v>0.002974537037037037</v>
      </c>
      <c r="F1039" s="8" t="n">
        <v>0.003206018518518519</v>
      </c>
      <c r="G1039" s="8" t="n">
        <v>0.00400462962962963</v>
      </c>
      <c r="H1039" s="8" t="n">
        <v>0.002731481481481481</v>
      </c>
      <c r="I1039" s="8" t="n">
        <v>0.00449074074074074</v>
      </c>
      <c r="J1039" s="8" t="n">
        <v>0.004606481481481481</v>
      </c>
      <c r="K1039" s="8" t="n">
        <v>0.004293981481481481</v>
      </c>
      <c r="L1039" s="8" t="n">
        <v>0.006006944444444444</v>
      </c>
      <c r="M1039" s="8" t="n">
        <v>0.0046875</v>
      </c>
      <c r="N1039" s="8" t="n">
        <v>0.00369212962962963</v>
      </c>
      <c r="O1039" s="8" t="n">
        <v>0.004560185185185185</v>
      </c>
      <c r="P1039" s="8" t="n">
        <v>0.001666666666666667</v>
      </c>
      <c r="Q1039" s="8" t="n">
        <v>0.005034722222222223</v>
      </c>
      <c r="R1039" s="8" t="n">
        <v>0.004884259259259259</v>
      </c>
      <c r="S1039" s="8" t="n">
        <v>0.007141203703703703</v>
      </c>
      <c r="T1039" s="8" t="n">
        <v>0.005439814814814815</v>
      </c>
      <c r="U1039" s="8" t="n">
        <v>0.007719907407407407</v>
      </c>
      <c r="V1039" t="inlineStr">
        <is>
          <t>–</t>
        </is>
      </c>
      <c r="W1039">
        <f>E1039 + G1039 + I1039 + K1039 + M1039 + O1039 + Q1039 + S1039</f>
        <v/>
      </c>
      <c r="X1039" s="9">
        <f>W1039 / 8</f>
        <v/>
      </c>
      <c r="Y1039" s="9">
        <f>MAX(ABS(E1039 - X1039), ABS(G1039 - X1039), ABS(I1039 - X1039), ABS(K1039 - X1039), ABS(M1039 - X1039), ABS(O1039 - X1039), ABS(Q1039 - X1039), ABS(S1039 - X1039))</f>
        <v/>
      </c>
      <c r="Z1039" s="8" t="n">
        <v>0.07704861111111111</v>
      </c>
    </row>
    <row r="1040">
      <c r="A1040" t="inlineStr">
        <is>
          <t>Baldwin, Hardy (GBR)</t>
        </is>
      </c>
      <c r="B1040" t="inlineStr">
        <is>
          <t>U24</t>
        </is>
      </c>
      <c r="C1040" t="inlineStr">
        <is>
          <t>2023 Birmingham</t>
        </is>
      </c>
      <c r="D1040" t="inlineStr">
        <is>
          <t>HYROX</t>
        </is>
      </c>
      <c r="E1040" s="8" t="n">
        <v>0.002766203703703704</v>
      </c>
      <c r="F1040" s="8" t="n">
        <v>0.003391203703703704</v>
      </c>
      <c r="G1040" s="8" t="n">
        <v>0.003622685185185185</v>
      </c>
      <c r="H1040" s="8" t="n">
        <v>0.003738425925925926</v>
      </c>
      <c r="I1040" s="8" t="n">
        <v>0.003958333333333334</v>
      </c>
      <c r="J1040" s="8" t="n">
        <v>0.007881944444444445</v>
      </c>
      <c r="K1040" s="8" t="n">
        <v>0.004583333333333333</v>
      </c>
      <c r="L1040" s="8" t="n">
        <v>0.005543981481481481</v>
      </c>
      <c r="M1040" s="8" t="n">
        <v>0.004293981481481481</v>
      </c>
      <c r="N1040" s="8" t="n">
        <v>0.003888888888888889</v>
      </c>
      <c r="O1040" s="8" t="n">
        <v>0.003935185185185185</v>
      </c>
      <c r="P1040" s="8" t="n">
        <v>0.00193287037037037</v>
      </c>
      <c r="Q1040" s="8" t="n">
        <v>0.004236111111111112</v>
      </c>
      <c r="R1040" s="8" t="n">
        <v>0.005208333333333333</v>
      </c>
      <c r="S1040" s="8" t="n">
        <v>0.005069444444444444</v>
      </c>
      <c r="T1040" s="8" t="n">
        <v>0.008784722222222222</v>
      </c>
      <c r="U1040" s="8" t="n">
        <v>0.004502314814814815</v>
      </c>
      <c r="V1040" t="inlineStr">
        <is>
          <t>–</t>
        </is>
      </c>
      <c r="W1040">
        <f>E1040 + G1040 + I1040 + K1040 + M1040 + O1040 + Q1040 + S1040</f>
        <v/>
      </c>
      <c r="X1040" s="9">
        <f>W1040 / 8</f>
        <v/>
      </c>
      <c r="Y1040" s="9">
        <f>MAX(ABS(E1040 - X1040), ABS(G1040 - X1040), ABS(I1040 - X1040), ABS(K1040 - X1040), ABS(M1040 - X1040), ABS(O1040 - X1040), ABS(Q1040 - X1040), ABS(S1040 - X1040))</f>
        <v/>
      </c>
      <c r="Z1040" s="8" t="n">
        <v>0.07724537037037037</v>
      </c>
    </row>
    <row r="1041">
      <c r="A1041" t="inlineStr">
        <is>
          <t>Lyon-Maris, Mark (GBR)</t>
        </is>
      </c>
      <c r="B1041" t="inlineStr">
        <is>
          <t>55-59</t>
        </is>
      </c>
      <c r="C1041" t="inlineStr">
        <is>
          <t>2023 Birmingham</t>
        </is>
      </c>
      <c r="D1041" t="inlineStr">
        <is>
          <t>HYROX</t>
        </is>
      </c>
      <c r="E1041" s="8" t="n">
        <v>0.002708333333333333</v>
      </c>
      <c r="F1041" s="8" t="n">
        <v>0.003425925925925926</v>
      </c>
      <c r="G1041" s="8" t="n">
        <v>0.003587962962962963</v>
      </c>
      <c r="H1041" s="8" t="n">
        <v>0.002627314814814815</v>
      </c>
      <c r="I1041" s="8" t="n">
        <v>0.003796296296296296</v>
      </c>
      <c r="J1041" s="8" t="n">
        <v>0.005104166666666667</v>
      </c>
      <c r="K1041" s="8" t="n">
        <v>0.004085648148148148</v>
      </c>
      <c r="L1041" s="8" t="n">
        <v>0.008043981481481482</v>
      </c>
      <c r="M1041" s="8" t="n">
        <v>0.004155092592592592</v>
      </c>
      <c r="N1041" s="8" t="n">
        <v>0.003761574074074074</v>
      </c>
      <c r="O1041" s="8" t="n">
        <v>0.004293981481481481</v>
      </c>
      <c r="P1041" s="8" t="n">
        <v>0.001886574074074074</v>
      </c>
      <c r="Q1041" s="8" t="n">
        <v>0.004351851851851852</v>
      </c>
      <c r="R1041" s="8" t="n">
        <v>0.004594907407407408</v>
      </c>
      <c r="S1041" s="8" t="n">
        <v>0.005208333333333333</v>
      </c>
      <c r="T1041" s="8" t="n">
        <v>0.008125</v>
      </c>
      <c r="U1041" s="8" t="n">
        <v>0.007650462962962963</v>
      </c>
      <c r="V1041" t="inlineStr">
        <is>
          <t>–</t>
        </is>
      </c>
      <c r="W1041">
        <f>E1041 + G1041 + I1041 + K1041 + M1041 + O1041 + Q1041 + S1041</f>
        <v/>
      </c>
      <c r="X1041" s="9">
        <f>W1041 / 8</f>
        <v/>
      </c>
      <c r="Y1041" s="9">
        <f>MAX(ABS(E1041 - X1041), ABS(G1041 - X1041), ABS(I1041 - X1041), ABS(K1041 - X1041), ABS(M1041 - X1041), ABS(O1041 - X1041), ABS(Q1041 - X1041), ABS(S1041 - X1041))</f>
        <v/>
      </c>
      <c r="Z1041" s="8" t="n">
        <v>0.07732638888888889</v>
      </c>
    </row>
    <row r="1042">
      <c r="A1042" t="inlineStr">
        <is>
          <t>Wasniewski, Sean (GBR)</t>
        </is>
      </c>
      <c r="B1042" t="inlineStr">
        <is>
          <t>40-44</t>
        </is>
      </c>
      <c r="C1042" t="inlineStr">
        <is>
          <t>2023 Birmingham</t>
        </is>
      </c>
      <c r="D1042" t="inlineStr">
        <is>
          <t>HYROX</t>
        </is>
      </c>
      <c r="E1042" s="8" t="n">
        <v>0.003310185185185185</v>
      </c>
      <c r="F1042" s="8" t="n">
        <v>0.003043981481481481</v>
      </c>
      <c r="G1042" s="8" t="n">
        <v>0.004502314814814815</v>
      </c>
      <c r="H1042" s="8" t="n">
        <v>0.002685185185185185</v>
      </c>
      <c r="I1042" s="8" t="n">
        <v>0.004722222222222222</v>
      </c>
      <c r="J1042" s="8" t="n">
        <v>0.004988425925925926</v>
      </c>
      <c r="K1042" s="8" t="n">
        <v>0.004826388888888889</v>
      </c>
      <c r="L1042" s="8" t="n">
        <v>0.005532407407407408</v>
      </c>
      <c r="M1042" s="8" t="n">
        <v>0.005208333333333333</v>
      </c>
      <c r="N1042" s="8" t="n">
        <v>0.003842592592592593</v>
      </c>
      <c r="O1042" s="8" t="n">
        <v>0.004791666666666666</v>
      </c>
      <c r="P1042" s="8" t="n">
        <v>0.001597222222222222</v>
      </c>
      <c r="Q1042" s="8" t="n">
        <v>0.004652777777777777</v>
      </c>
      <c r="R1042" s="8" t="n">
        <v>0.004097222222222223</v>
      </c>
      <c r="S1042" s="8" t="n">
        <v>0.005497685185185185</v>
      </c>
      <c r="T1042" s="8" t="n">
        <v>0.006493055555555556</v>
      </c>
      <c r="U1042" s="8" t="n">
        <v>0.007650462962962963</v>
      </c>
      <c r="V1042" t="inlineStr">
        <is>
          <t>–</t>
        </is>
      </c>
      <c r="W1042">
        <f>E1042 + G1042 + I1042 + K1042 + M1042 + O1042 + Q1042 + S1042</f>
        <v/>
      </c>
      <c r="X1042" s="9">
        <f>W1042 / 8</f>
        <v/>
      </c>
      <c r="Y1042" s="9">
        <f>MAX(ABS(E1042 - X1042), ABS(G1042 - X1042), ABS(I1042 - X1042), ABS(K1042 - X1042), ABS(M1042 - X1042), ABS(O1042 - X1042), ABS(Q1042 - X1042), ABS(S1042 - X1042))</f>
        <v/>
      </c>
      <c r="Z1042" s="8" t="n">
        <v>0.07733796296296297</v>
      </c>
    </row>
    <row r="1043">
      <c r="A1043" t="inlineStr">
        <is>
          <t>Baker, Jordan (GBR)</t>
        </is>
      </c>
      <c r="B1043" t="inlineStr">
        <is>
          <t>35-39</t>
        </is>
      </c>
      <c r="C1043" t="inlineStr">
        <is>
          <t>2023 Birmingham</t>
        </is>
      </c>
      <c r="D1043" t="inlineStr">
        <is>
          <t>HYROX</t>
        </is>
      </c>
      <c r="E1043" s="8" t="n">
        <v>0.003240740740740741</v>
      </c>
      <c r="F1043" s="8" t="n">
        <v>0.003298611111111111</v>
      </c>
      <c r="G1043" s="8" t="n">
        <v>0.004178240740740741</v>
      </c>
      <c r="H1043" s="8" t="n">
        <v>0.002476851851851852</v>
      </c>
      <c r="I1043" s="8" t="n">
        <v>0.004467592592592592</v>
      </c>
      <c r="J1043" s="8" t="n">
        <v>0.004733796296296297</v>
      </c>
      <c r="K1043" s="8" t="n">
        <v>0.00449074074074074</v>
      </c>
      <c r="L1043" s="8" t="n">
        <v>0.00587962962962963</v>
      </c>
      <c r="M1043" s="8" t="n">
        <v>0.005185185185185185</v>
      </c>
      <c r="N1043" s="8" t="n">
        <v>0.003472222222222222</v>
      </c>
      <c r="O1043" s="8" t="n">
        <v>0.004467592592592592</v>
      </c>
      <c r="P1043" s="8" t="n">
        <v>0.001805555555555555</v>
      </c>
      <c r="Q1043" s="8" t="n">
        <v>0.004606481481481481</v>
      </c>
      <c r="R1043" s="8" t="n">
        <v>0.003912037037037037</v>
      </c>
      <c r="S1043" s="8" t="n">
        <v>0.006076388888888889</v>
      </c>
      <c r="T1043" s="8" t="n">
        <v>0.007118055555555555</v>
      </c>
      <c r="U1043" s="8" t="n">
        <v>0.008020833333333333</v>
      </c>
      <c r="V1043" t="inlineStr">
        <is>
          <t>–</t>
        </is>
      </c>
      <c r="W1043">
        <f>E1043 + G1043 + I1043 + K1043 + M1043 + O1043 + Q1043 + S1043</f>
        <v/>
      </c>
      <c r="X1043" s="9">
        <f>W1043 / 8</f>
        <v/>
      </c>
      <c r="Y1043" s="9">
        <f>MAX(ABS(E1043 - X1043), ABS(G1043 - X1043), ABS(I1043 - X1043), ABS(K1043 - X1043), ABS(M1043 - X1043), ABS(O1043 - X1043), ABS(Q1043 - X1043), ABS(S1043 - X1043))</f>
        <v/>
      </c>
      <c r="Z1043" s="8" t="n">
        <v>0.07734953703703704</v>
      </c>
    </row>
    <row r="1044">
      <c r="A1044" t="inlineStr">
        <is>
          <t>Birks, Tom (GBR)</t>
        </is>
      </c>
      <c r="B1044" t="inlineStr">
        <is>
          <t>30-34</t>
        </is>
      </c>
      <c r="C1044" t="inlineStr">
        <is>
          <t>2023 Birmingham</t>
        </is>
      </c>
      <c r="D1044" t="inlineStr">
        <is>
          <t>HYROX</t>
        </is>
      </c>
      <c r="E1044" s="8" t="n">
        <v>0.002847222222222222</v>
      </c>
      <c r="F1044" s="8" t="n">
        <v>0.003113425925925926</v>
      </c>
      <c r="G1044" s="8" t="n">
        <v>0.00400462962962963</v>
      </c>
      <c r="H1044" s="8" t="n">
        <v>0.003171296296296296</v>
      </c>
      <c r="I1044" s="8" t="n">
        <v>0.004456018518518519</v>
      </c>
      <c r="J1044" s="8" t="n">
        <v>0.005069444444444444</v>
      </c>
      <c r="K1044" s="8" t="n">
        <v>0.004479166666666667</v>
      </c>
      <c r="L1044" s="8" t="n">
        <v>0.004502314814814815</v>
      </c>
      <c r="M1044" s="8" t="n">
        <v>0.004791666666666666</v>
      </c>
      <c r="N1044" s="8" t="n">
        <v>0.004224537037037037</v>
      </c>
      <c r="O1044" s="8" t="n">
        <v>0.004467592592592592</v>
      </c>
      <c r="P1044" s="8" t="n">
        <v>0.001747685185185185</v>
      </c>
      <c r="Q1044" s="8" t="n">
        <v>0.004525462962962963</v>
      </c>
      <c r="R1044" s="8" t="n">
        <v>0.006458333333333333</v>
      </c>
      <c r="S1044" s="8" t="n">
        <v>0.006076388888888889</v>
      </c>
      <c r="T1044" s="8" t="n">
        <v>0.007615740740740741</v>
      </c>
      <c r="U1044" s="8" t="n">
        <v>0.006018518518518519</v>
      </c>
      <c r="V1044" t="inlineStr">
        <is>
          <t>–</t>
        </is>
      </c>
      <c r="W1044">
        <f>E1044 + G1044 + I1044 + K1044 + M1044 + O1044 + Q1044 + S1044</f>
        <v/>
      </c>
      <c r="X1044" s="9">
        <f>W1044 / 8</f>
        <v/>
      </c>
      <c r="Y1044" s="9">
        <f>MAX(ABS(E1044 - X1044), ABS(G1044 - X1044), ABS(I1044 - X1044), ABS(K1044 - X1044), ABS(M1044 - X1044), ABS(O1044 - X1044), ABS(Q1044 - X1044), ABS(S1044 - X1044))</f>
        <v/>
      </c>
      <c r="Z1044" s="8" t="n">
        <v>0.07747685185185185</v>
      </c>
    </row>
    <row r="1045">
      <c r="A1045" t="inlineStr">
        <is>
          <t>Wastell, Nick (GBR)</t>
        </is>
      </c>
      <c r="B1045" t="inlineStr">
        <is>
          <t>60-64</t>
        </is>
      </c>
      <c r="C1045" t="inlineStr">
        <is>
          <t>2023 Birmingham</t>
        </is>
      </c>
      <c r="D1045" t="inlineStr">
        <is>
          <t>HYROX</t>
        </is>
      </c>
      <c r="E1045" s="8" t="n">
        <v>0.002696759259259259</v>
      </c>
      <c r="F1045" s="8" t="n">
        <v>0.003356481481481482</v>
      </c>
      <c r="G1045" s="8" t="n">
        <v>0.003726851851851852</v>
      </c>
      <c r="H1045" s="8" t="n">
        <v>0.003761574074074074</v>
      </c>
      <c r="I1045" s="8" t="n">
        <v>0.004108796296296296</v>
      </c>
      <c r="J1045" s="8" t="n">
        <v>0.005914351851851852</v>
      </c>
      <c r="K1045" s="8" t="n">
        <v>0.00425925925925926</v>
      </c>
      <c r="L1045" s="8" t="n">
        <v>0.00525462962962963</v>
      </c>
      <c r="M1045" s="8" t="n">
        <v>0.004513888888888888</v>
      </c>
      <c r="N1045" s="8" t="n">
        <v>0.003842592592592593</v>
      </c>
      <c r="O1045" s="8" t="n">
        <v>0.00443287037037037</v>
      </c>
      <c r="P1045" s="8" t="n">
        <v>0.002789351851851852</v>
      </c>
      <c r="Q1045" s="8" t="n">
        <v>0.004629629629629629</v>
      </c>
      <c r="R1045" s="8" t="n">
        <v>0.005810185185185186</v>
      </c>
      <c r="S1045" s="8" t="n">
        <v>0.004803240740740741</v>
      </c>
      <c r="T1045" s="8" t="n">
        <v>0.007511574074074074</v>
      </c>
      <c r="U1045" s="8" t="n">
        <v>0.006215277777777778</v>
      </c>
      <c r="V1045" t="inlineStr">
        <is>
          <t>–</t>
        </is>
      </c>
      <c r="W1045">
        <f>E1045 + G1045 + I1045 + K1045 + M1045 + O1045 + Q1045 + S1045</f>
        <v/>
      </c>
      <c r="X1045" s="9">
        <f>W1045 / 8</f>
        <v/>
      </c>
      <c r="Y1045" s="9">
        <f>MAX(ABS(E1045 - X1045), ABS(G1045 - X1045), ABS(I1045 - X1045), ABS(K1045 - X1045), ABS(M1045 - X1045), ABS(O1045 - X1045), ABS(Q1045 - X1045), ABS(S1045 - X1045))</f>
        <v/>
      </c>
      <c r="Z1045" s="8" t="n">
        <v>0.07752314814814815</v>
      </c>
    </row>
    <row r="1046">
      <c r="A1046" t="inlineStr">
        <is>
          <t>Scanlon, Connor (GBR)</t>
        </is>
      </c>
      <c r="B1046" t="inlineStr">
        <is>
          <t>25-29</t>
        </is>
      </c>
      <c r="C1046" t="inlineStr">
        <is>
          <t>2023 Birmingham</t>
        </is>
      </c>
      <c r="D1046" t="inlineStr">
        <is>
          <t>HYROX</t>
        </is>
      </c>
      <c r="E1046" s="8" t="n">
        <v>0.002905092592592593</v>
      </c>
      <c r="F1046" s="8" t="n">
        <v>0.003113425925925926</v>
      </c>
      <c r="G1046" s="8" t="n">
        <v>0.004166666666666667</v>
      </c>
      <c r="H1046" s="8" t="n">
        <v>0.004548611111111111</v>
      </c>
      <c r="I1046" s="8" t="n">
        <v>0.004710648148148148</v>
      </c>
      <c r="J1046" s="8" t="n">
        <v>0.006527777777777778</v>
      </c>
      <c r="K1046" s="8" t="n">
        <v>0.005196759259259259</v>
      </c>
      <c r="L1046" s="8" t="n">
        <v>0.004814814814814815</v>
      </c>
      <c r="M1046" s="8" t="n">
        <v>0.005185185185185185</v>
      </c>
      <c r="N1046" s="8" t="n">
        <v>0.003622685185185185</v>
      </c>
      <c r="O1046" s="8" t="n">
        <v>0.004965277777777778</v>
      </c>
      <c r="P1046" s="8" t="n">
        <v>0.001909722222222222</v>
      </c>
      <c r="Q1046" s="8" t="n">
        <v>0.005138888888888889</v>
      </c>
      <c r="R1046" s="8" t="n">
        <v>0.002881944444444444</v>
      </c>
      <c r="S1046" s="8" t="n">
        <v>0.005451388888888889</v>
      </c>
      <c r="T1046" s="8" t="n">
        <v>0.005150462962962963</v>
      </c>
      <c r="U1046" s="8" t="n">
        <v>0.00738425925925926</v>
      </c>
      <c r="V1046" t="inlineStr">
        <is>
          <t>–</t>
        </is>
      </c>
      <c r="W1046">
        <f>E1046 + G1046 + I1046 + K1046 + M1046 + O1046 + Q1046 + S1046</f>
        <v/>
      </c>
      <c r="X1046" s="9">
        <f>W1046 / 8</f>
        <v/>
      </c>
      <c r="Y1046" s="9">
        <f>MAX(ABS(E1046 - X1046), ABS(G1046 - X1046), ABS(I1046 - X1046), ABS(K1046 - X1046), ABS(M1046 - X1046), ABS(O1046 - X1046), ABS(Q1046 - X1046), ABS(S1046 - X1046))</f>
        <v/>
      </c>
      <c r="Z1046" s="8" t="n">
        <v>0.07754629629629629</v>
      </c>
    </row>
    <row r="1047">
      <c r="A1047" t="inlineStr">
        <is>
          <t>Laidlaw, Patrick (GBR)</t>
        </is>
      </c>
      <c r="B1047" t="inlineStr">
        <is>
          <t>U24</t>
        </is>
      </c>
      <c r="C1047" t="inlineStr">
        <is>
          <t>2023 Birmingham</t>
        </is>
      </c>
      <c r="D1047" t="inlineStr">
        <is>
          <t>HYROX</t>
        </is>
      </c>
      <c r="E1047" s="8" t="n">
        <v>0.00306712962962963</v>
      </c>
      <c r="F1047" s="8" t="n">
        <v>0.003321759259259259</v>
      </c>
      <c r="G1047" s="8" t="n">
        <v>0.003912037037037037</v>
      </c>
      <c r="H1047" s="8" t="n">
        <v>0.002766203703703704</v>
      </c>
      <c r="I1047" s="8" t="n">
        <v>0.004560185185185185</v>
      </c>
      <c r="J1047" s="8" t="n">
        <v>0.005601851851851852</v>
      </c>
      <c r="K1047" s="8" t="n">
        <v>0.004710648148148148</v>
      </c>
      <c r="L1047" s="8" t="n">
        <v>0.004618055555555556</v>
      </c>
      <c r="M1047" s="8" t="n">
        <v>0.00474537037037037</v>
      </c>
      <c r="N1047" s="8" t="n">
        <v>0.003831018518518518</v>
      </c>
      <c r="O1047" s="8" t="n">
        <v>0.004444444444444444</v>
      </c>
      <c r="P1047" s="8" t="n">
        <v>0.001319444444444444</v>
      </c>
      <c r="Q1047" s="8" t="n">
        <v>0.005081018518518519</v>
      </c>
      <c r="R1047" s="8" t="n">
        <v>0.005671296296296297</v>
      </c>
      <c r="S1047" s="8" t="n">
        <v>0.005659722222222222</v>
      </c>
      <c r="T1047" s="8" t="n">
        <v>0.006631944444444445</v>
      </c>
      <c r="U1047" s="8" t="n">
        <v>0.007731481481481482</v>
      </c>
      <c r="V1047" t="inlineStr">
        <is>
          <t>–</t>
        </is>
      </c>
      <c r="W1047">
        <f>E1047 + G1047 + I1047 + K1047 + M1047 + O1047 + Q1047 + S1047</f>
        <v/>
      </c>
      <c r="X1047" s="9">
        <f>W1047 / 8</f>
        <v/>
      </c>
      <c r="Y1047" s="9">
        <f>MAX(ABS(E1047 - X1047), ABS(G1047 - X1047), ABS(I1047 - X1047), ABS(K1047 - X1047), ABS(M1047 - X1047), ABS(O1047 - X1047), ABS(Q1047 - X1047), ABS(S1047 - X1047))</f>
        <v/>
      </c>
      <c r="Z1047" s="8" t="n">
        <v>0.07759259259259259</v>
      </c>
    </row>
    <row r="1048">
      <c r="A1048" t="inlineStr">
        <is>
          <t>Manning, Richard (GBR)</t>
        </is>
      </c>
      <c r="B1048" t="inlineStr">
        <is>
          <t>50-54</t>
        </is>
      </c>
      <c r="C1048" t="inlineStr">
        <is>
          <t>2023 Birmingham</t>
        </is>
      </c>
      <c r="D1048" t="inlineStr">
        <is>
          <t>HYROX</t>
        </is>
      </c>
      <c r="E1048" s="8" t="n">
        <v>0.003148148148148148</v>
      </c>
      <c r="F1048" s="8" t="n">
        <v>0.003217592592592593</v>
      </c>
      <c r="G1048" s="8" t="n">
        <v>0.004050925925925926</v>
      </c>
      <c r="H1048" s="8" t="n">
        <v>0.003865740740740741</v>
      </c>
      <c r="I1048" s="8" t="n">
        <v>0.004444444444444444</v>
      </c>
      <c r="J1048" s="8" t="n">
        <v>0.005127314814814815</v>
      </c>
      <c r="K1048" s="8" t="n">
        <v>0.004502314814814815</v>
      </c>
      <c r="L1048" s="8" t="n">
        <v>0.005243055555555555</v>
      </c>
      <c r="M1048" s="8" t="n">
        <v>0.004756944444444445</v>
      </c>
      <c r="N1048" s="8" t="n">
        <v>0.003668981481481481</v>
      </c>
      <c r="O1048" s="8" t="n">
        <v>0.004756944444444445</v>
      </c>
      <c r="P1048" s="8" t="n">
        <v>0.001550925925925926</v>
      </c>
      <c r="Q1048" s="8" t="n">
        <v>0.004664351851851852</v>
      </c>
      <c r="R1048" s="8" t="n">
        <v>0.004224537037037037</v>
      </c>
      <c r="S1048" s="8" t="n">
        <v>0.005787037037037037</v>
      </c>
      <c r="T1048" s="8" t="n">
        <v>0.006226851851851851</v>
      </c>
      <c r="U1048" s="8" t="n">
        <v>0.008553240740740741</v>
      </c>
      <c r="V1048" t="inlineStr">
        <is>
          <t>–</t>
        </is>
      </c>
      <c r="W1048">
        <f>E1048 + G1048 + I1048 + K1048 + M1048 + O1048 + Q1048 + S1048</f>
        <v/>
      </c>
      <c r="X1048" s="9">
        <f>W1048 / 8</f>
        <v/>
      </c>
      <c r="Y1048" s="9">
        <f>MAX(ABS(E1048 - X1048), ABS(G1048 - X1048), ABS(I1048 - X1048), ABS(K1048 - X1048), ABS(M1048 - X1048), ABS(O1048 - X1048), ABS(Q1048 - X1048), ABS(S1048 - X1048))</f>
        <v/>
      </c>
      <c r="Z1048" s="8" t="n">
        <v>0.07769675925925926</v>
      </c>
    </row>
    <row r="1049">
      <c r="A1049" t="inlineStr">
        <is>
          <t>Timperely-White, Craig (GBR)</t>
        </is>
      </c>
      <c r="B1049" t="inlineStr">
        <is>
          <t>40-44</t>
        </is>
      </c>
      <c r="C1049" t="inlineStr">
        <is>
          <t>2023 Birmingham</t>
        </is>
      </c>
      <c r="D1049" t="inlineStr">
        <is>
          <t>HYROX</t>
        </is>
      </c>
      <c r="E1049" s="8" t="n">
        <v>0.003032407407407407</v>
      </c>
      <c r="F1049" s="8" t="n">
        <v>0.003229166666666667</v>
      </c>
      <c r="G1049" s="8" t="n">
        <v>0.003935185185185185</v>
      </c>
      <c r="H1049" s="8" t="n">
        <v>0.003391203703703704</v>
      </c>
      <c r="I1049" s="8" t="n">
        <v>0.004386574074074074</v>
      </c>
      <c r="J1049" s="8" t="n">
        <v>0.005300925925925926</v>
      </c>
      <c r="K1049" s="8" t="n">
        <v>0.004699074074074074</v>
      </c>
      <c r="L1049" s="8" t="n">
        <v>0.005578703703703704</v>
      </c>
      <c r="M1049" s="8" t="n">
        <v>0.004988425925925926</v>
      </c>
      <c r="N1049" s="8" t="n">
        <v>0.003958333333333334</v>
      </c>
      <c r="O1049" s="8" t="n">
        <v>0.005671296296296297</v>
      </c>
      <c r="P1049" s="8" t="n">
        <v>0.001342592592592592</v>
      </c>
      <c r="Q1049" s="8" t="n">
        <v>0.004826388888888889</v>
      </c>
      <c r="R1049" s="8" t="n">
        <v>0.004629629629629629</v>
      </c>
      <c r="S1049" s="8" t="n">
        <v>0.006157407407407407</v>
      </c>
      <c r="T1049" s="8" t="n">
        <v>0.007164351851851851</v>
      </c>
      <c r="U1049" s="8" t="n">
        <v>0.005567129629629629</v>
      </c>
      <c r="V1049" t="inlineStr">
        <is>
          <t>–</t>
        </is>
      </c>
      <c r="W1049">
        <f>E1049 + G1049 + I1049 + K1049 + M1049 + O1049 + Q1049 + S1049</f>
        <v/>
      </c>
      <c r="X1049" s="9">
        <f>W1049 / 8</f>
        <v/>
      </c>
      <c r="Y1049" s="9">
        <f>MAX(ABS(E1049 - X1049), ABS(G1049 - X1049), ABS(I1049 - X1049), ABS(K1049 - X1049), ABS(M1049 - X1049), ABS(O1049 - X1049), ABS(Q1049 - X1049), ABS(S1049 - X1049))</f>
        <v/>
      </c>
      <c r="Z1049" s="8" t="n">
        <v>0.07775462962962963</v>
      </c>
    </row>
    <row r="1050">
      <c r="A1050" t="inlineStr">
        <is>
          <t>Hunt, Colin (GBR)</t>
        </is>
      </c>
      <c r="B1050" t="inlineStr">
        <is>
          <t>50-54</t>
        </is>
      </c>
      <c r="C1050" t="inlineStr">
        <is>
          <t>2023 Birmingham</t>
        </is>
      </c>
      <c r="D1050" t="inlineStr">
        <is>
          <t>HYROX</t>
        </is>
      </c>
      <c r="E1050" s="8" t="n">
        <v>0.002939814814814815</v>
      </c>
      <c r="F1050" s="8" t="n">
        <v>0.003483796296296296</v>
      </c>
      <c r="G1050" s="8" t="n">
        <v>0.003900462962962963</v>
      </c>
      <c r="H1050" s="8" t="n">
        <v>0.004050925925925926</v>
      </c>
      <c r="I1050" s="8" t="n">
        <v>0.004039351851851852</v>
      </c>
      <c r="J1050" s="8" t="n">
        <v>0.006111111111111111</v>
      </c>
      <c r="K1050" s="8" t="n">
        <v>0.004189814814814815</v>
      </c>
      <c r="L1050" s="8" t="n">
        <v>0.007546296296296297</v>
      </c>
      <c r="M1050" s="8" t="n">
        <v>0.004189814814814815</v>
      </c>
      <c r="N1050" s="8" t="n">
        <v>0.003969907407407407</v>
      </c>
      <c r="O1050" s="8" t="n">
        <v>0.004131944444444444</v>
      </c>
      <c r="P1050" s="8" t="n">
        <v>0.001631944444444445</v>
      </c>
      <c r="Q1050" s="8" t="n">
        <v>0.004155092592592592</v>
      </c>
      <c r="R1050" s="8" t="n">
        <v>0.004618055555555556</v>
      </c>
      <c r="S1050" s="8" t="n">
        <v>0.004756944444444445</v>
      </c>
      <c r="T1050" s="8" t="n">
        <v>0.008599537037037037</v>
      </c>
      <c r="U1050" s="8" t="n">
        <v>0.005671296296296297</v>
      </c>
      <c r="V1050" t="inlineStr">
        <is>
          <t>–</t>
        </is>
      </c>
      <c r="W1050">
        <f>E1050 + G1050 + I1050 + K1050 + M1050 + O1050 + Q1050 + S1050</f>
        <v/>
      </c>
      <c r="X1050" s="9">
        <f>W1050 / 8</f>
        <v/>
      </c>
      <c r="Y1050" s="9">
        <f>MAX(ABS(E1050 - X1050), ABS(G1050 - X1050), ABS(I1050 - X1050), ABS(K1050 - X1050), ABS(M1050 - X1050), ABS(O1050 - X1050), ABS(Q1050 - X1050), ABS(S1050 - X1050))</f>
        <v/>
      </c>
      <c r="Z1050" s="8" t="n">
        <v>0.07789351851851851</v>
      </c>
    </row>
    <row r="1051">
      <c r="A1051" t="inlineStr">
        <is>
          <t>Wright, Will (GBR)</t>
        </is>
      </c>
      <c r="B1051" t="inlineStr">
        <is>
          <t>35-39</t>
        </is>
      </c>
      <c r="C1051" t="inlineStr">
        <is>
          <t>2023 Birmingham</t>
        </is>
      </c>
      <c r="D1051" t="inlineStr">
        <is>
          <t>HYROX</t>
        </is>
      </c>
      <c r="E1051" s="8" t="n">
        <v>0.003171296296296296</v>
      </c>
      <c r="F1051" s="8" t="n">
        <v>0.00337962962962963</v>
      </c>
      <c r="G1051" s="8" t="n">
        <v>0.004930555555555555</v>
      </c>
      <c r="H1051" s="8" t="n">
        <v>0.002731481481481481</v>
      </c>
      <c r="I1051" s="8" t="n">
        <v>0.005115740740740741</v>
      </c>
      <c r="J1051" s="8" t="n">
        <v>0.004814814814814815</v>
      </c>
      <c r="K1051" s="8" t="n">
        <v>0.005057870370370371</v>
      </c>
      <c r="L1051" s="8" t="n">
        <v>0.005868055555555555</v>
      </c>
      <c r="M1051" s="8" t="n">
        <v>0.00494212962962963</v>
      </c>
      <c r="N1051" s="8" t="n">
        <v>0.003449074074074074</v>
      </c>
      <c r="O1051" s="8" t="n">
        <v>0.005208333333333333</v>
      </c>
      <c r="P1051" s="8" t="n">
        <v>0.002071759259259259</v>
      </c>
      <c r="Q1051" s="8" t="n">
        <v>0.004768518518518518</v>
      </c>
      <c r="R1051" s="8" t="n">
        <v>0.004895833333333334</v>
      </c>
      <c r="S1051" s="8" t="n">
        <v>0.005416666666666667</v>
      </c>
      <c r="T1051" s="8" t="n">
        <v>0.006747685185185186</v>
      </c>
      <c r="U1051" s="8" t="n">
        <v>0.005416666666666667</v>
      </c>
      <c r="V1051" t="inlineStr">
        <is>
          <t>3 Minutes</t>
        </is>
      </c>
      <c r="W1051">
        <f>E1051 + G1051 + I1051 + K1051 + M1051 + O1051 + Q1051 + S1051</f>
        <v/>
      </c>
      <c r="X1051" s="9">
        <f>W1051 / 8</f>
        <v/>
      </c>
      <c r="Y1051" s="9">
        <f>MAX(ABS(E1051 - X1051), ABS(G1051 - X1051), ABS(I1051 - X1051), ABS(K1051 - X1051), ABS(M1051 - X1051), ABS(O1051 - X1051), ABS(Q1051 - X1051), ABS(S1051 - X1051))</f>
        <v/>
      </c>
      <c r="Z1051" s="8" t="n">
        <v>0.0779050925925926</v>
      </c>
    </row>
    <row r="1052">
      <c r="A1052" t="inlineStr">
        <is>
          <t>Mitchell, Neil (GBR)</t>
        </is>
      </c>
      <c r="B1052" t="inlineStr">
        <is>
          <t>40-44</t>
        </is>
      </c>
      <c r="C1052" t="inlineStr">
        <is>
          <t>2023 Birmingham</t>
        </is>
      </c>
      <c r="D1052" t="inlineStr">
        <is>
          <t>HYROX</t>
        </is>
      </c>
      <c r="E1052" s="8" t="n">
        <v>0.0034375</v>
      </c>
      <c r="F1052" s="8" t="n">
        <v>0.003240740740740741</v>
      </c>
      <c r="G1052" s="8" t="n">
        <v>0.004583333333333333</v>
      </c>
      <c r="H1052" s="8" t="n">
        <v>0.002384259259259259</v>
      </c>
      <c r="I1052" s="8" t="n">
        <v>0.004837962962962963</v>
      </c>
      <c r="J1052" s="8" t="n">
        <v>0.003738425925925926</v>
      </c>
      <c r="K1052" s="8" t="n">
        <v>0.004768518518518518</v>
      </c>
      <c r="L1052" s="8" t="n">
        <v>0.006307870370370371</v>
      </c>
      <c r="M1052" s="8" t="n">
        <v>0.005104166666666667</v>
      </c>
      <c r="N1052" s="8" t="n">
        <v>0.00349537037037037</v>
      </c>
      <c r="O1052" s="8" t="n">
        <v>0.004861111111111111</v>
      </c>
      <c r="P1052" s="8" t="n">
        <v>0.001354166666666667</v>
      </c>
      <c r="Q1052" s="8" t="n">
        <v>0.004872685185185185</v>
      </c>
      <c r="R1052" s="8" t="n">
        <v>0.005821759259259259</v>
      </c>
      <c r="S1052" s="8" t="n">
        <v>0.006111111111111111</v>
      </c>
      <c r="T1052" s="8" t="n">
        <v>0.007418981481481481</v>
      </c>
      <c r="U1052" s="8" t="n">
        <v>0.005671296296296297</v>
      </c>
      <c r="V1052" t="inlineStr">
        <is>
          <t>–</t>
        </is>
      </c>
      <c r="W1052">
        <f>E1052 + G1052 + I1052 + K1052 + M1052 + O1052 + Q1052 + S1052</f>
        <v/>
      </c>
      <c r="X1052" s="9">
        <f>W1052 / 8</f>
        <v/>
      </c>
      <c r="Y1052" s="9">
        <f>MAX(ABS(E1052 - X1052), ABS(G1052 - X1052), ABS(I1052 - X1052), ABS(K1052 - X1052), ABS(M1052 - X1052), ABS(O1052 - X1052), ABS(Q1052 - X1052), ABS(S1052 - X1052))</f>
        <v/>
      </c>
      <c r="Z1052" s="8" t="n">
        <v>0.0779050925925926</v>
      </c>
    </row>
    <row r="1053">
      <c r="A1053" t="inlineStr">
        <is>
          <t>Odonnell, Patrick (GBR)</t>
        </is>
      </c>
      <c r="B1053" t="inlineStr">
        <is>
          <t>40-44</t>
        </is>
      </c>
      <c r="C1053" t="inlineStr">
        <is>
          <t>2023 Birmingham</t>
        </is>
      </c>
      <c r="D1053" t="inlineStr">
        <is>
          <t>HYROX</t>
        </is>
      </c>
      <c r="E1053" s="8" t="n">
        <v>0.002650462962962963</v>
      </c>
      <c r="F1053" s="8" t="n">
        <v>0.003530092592592592</v>
      </c>
      <c r="G1053" s="8" t="n">
        <v>0.003796296296296296</v>
      </c>
      <c r="H1053" s="8" t="n">
        <v>0.003078703703703704</v>
      </c>
      <c r="I1053" s="8" t="n">
        <v>0.003923611111111111</v>
      </c>
      <c r="J1053" s="8" t="n">
        <v>0.004282407407407408</v>
      </c>
      <c r="K1053" s="8" t="n">
        <v>0.004050925925925926</v>
      </c>
      <c r="L1053" s="8" t="n">
        <v>0.00636574074074074</v>
      </c>
      <c r="M1053" s="8" t="n">
        <v>0.006030092592592593</v>
      </c>
      <c r="N1053" s="8" t="n">
        <v>0.003472222222222222</v>
      </c>
      <c r="O1053" s="8" t="n">
        <v>0.006377314814814815</v>
      </c>
      <c r="P1053" s="8" t="n">
        <v>0.002037037037037037</v>
      </c>
      <c r="Q1053" s="8" t="n">
        <v>0.004027777777777778</v>
      </c>
      <c r="R1053" s="8" t="n">
        <v>0.004606481481481481</v>
      </c>
      <c r="S1053" s="8" t="n">
        <v>0.006504629629629629</v>
      </c>
      <c r="T1053" s="8" t="n">
        <v>0.005995370370370371</v>
      </c>
      <c r="U1053" s="8" t="n">
        <v>0.007291666666666667</v>
      </c>
      <c r="V1053" t="inlineStr">
        <is>
          <t>–</t>
        </is>
      </c>
      <c r="W1053">
        <f>E1053 + G1053 + I1053 + K1053 + M1053 + O1053 + Q1053 + S1053</f>
        <v/>
      </c>
      <c r="X1053" s="9">
        <f>W1053 / 8</f>
        <v/>
      </c>
      <c r="Y1053" s="9">
        <f>MAX(ABS(E1053 - X1053), ABS(G1053 - X1053), ABS(I1053 - X1053), ABS(K1053 - X1053), ABS(M1053 - X1053), ABS(O1053 - X1053), ABS(Q1053 - X1053), ABS(S1053 - X1053))</f>
        <v/>
      </c>
      <c r="Z1053" s="8" t="n">
        <v>0.07791666666666666</v>
      </c>
    </row>
    <row r="1054">
      <c r="A1054" t="inlineStr">
        <is>
          <t>Smith, Jonathan (GBR)</t>
        </is>
      </c>
      <c r="B1054" t="inlineStr">
        <is>
          <t>50-54</t>
        </is>
      </c>
      <c r="C1054" t="inlineStr">
        <is>
          <t>2023 Birmingham</t>
        </is>
      </c>
      <c r="D1054" t="inlineStr">
        <is>
          <t>HYROX</t>
        </is>
      </c>
      <c r="E1054" s="8" t="n">
        <v>0.004965277777777778</v>
      </c>
      <c r="F1054" s="8" t="n">
        <v>0.003090277777777778</v>
      </c>
      <c r="G1054" s="8" t="n">
        <v>0.006979166666666667</v>
      </c>
      <c r="H1054" s="8" t="n">
        <v>0.002060185185185185</v>
      </c>
      <c r="I1054" s="8" t="n">
        <v>0.005277777777777778</v>
      </c>
      <c r="J1054" s="8" t="n">
        <v>0.003946759259259259</v>
      </c>
      <c r="K1054" s="8" t="n">
        <v>0.005011574074074074</v>
      </c>
      <c r="L1054" s="8" t="n">
        <v>0.003506944444444444</v>
      </c>
      <c r="M1054" s="8" t="n">
        <v>0.005243055555555555</v>
      </c>
      <c r="N1054" s="8" t="n">
        <v>0.003414351851851852</v>
      </c>
      <c r="O1054" s="8" t="n">
        <v>0.005057870370370371</v>
      </c>
      <c r="P1054" s="8" t="n">
        <v>0.001516203703703704</v>
      </c>
      <c r="Q1054" s="8" t="n">
        <v>0.005219907407407407</v>
      </c>
      <c r="R1054" s="8" t="n">
        <v>0.003726851851851852</v>
      </c>
      <c r="S1054" s="8" t="n">
        <v>0.005856481481481482</v>
      </c>
      <c r="T1054" s="8" t="n">
        <v>0.00537037037037037</v>
      </c>
      <c r="U1054" s="8" t="n">
        <v>0.007789351851851852</v>
      </c>
      <c r="V1054" t="inlineStr">
        <is>
          <t>–</t>
        </is>
      </c>
      <c r="W1054">
        <f>E1054 + G1054 + I1054 + K1054 + M1054 + O1054 + Q1054 + S1054</f>
        <v/>
      </c>
      <c r="X1054" s="9">
        <f>W1054 / 8</f>
        <v/>
      </c>
      <c r="Y1054" s="9">
        <f>MAX(ABS(E1054 - X1054), ABS(G1054 - X1054), ABS(I1054 - X1054), ABS(K1054 - X1054), ABS(M1054 - X1054), ABS(O1054 - X1054), ABS(Q1054 - X1054), ABS(S1054 - X1054))</f>
        <v/>
      </c>
      <c r="Z1054" s="8" t="n">
        <v>0.07795138888888889</v>
      </c>
    </row>
    <row r="1055">
      <c r="A1055" t="inlineStr">
        <is>
          <t>Codling, Danny (GBR)</t>
        </is>
      </c>
      <c r="B1055" t="inlineStr">
        <is>
          <t>40-44</t>
        </is>
      </c>
      <c r="C1055" t="inlineStr">
        <is>
          <t>2023 Birmingham</t>
        </is>
      </c>
      <c r="D1055" t="inlineStr">
        <is>
          <t>HYROX</t>
        </is>
      </c>
      <c r="E1055" s="8" t="n">
        <v>0.003391203703703704</v>
      </c>
      <c r="F1055" s="8" t="n">
        <v>0.003275462962962963</v>
      </c>
      <c r="G1055" s="8" t="n">
        <v>0.00431712962962963</v>
      </c>
      <c r="H1055" s="8" t="n">
        <v>0.002754629629629629</v>
      </c>
      <c r="I1055" s="8" t="n">
        <v>0.007465277777777778</v>
      </c>
      <c r="J1055" s="8" t="n">
        <v>0.004386574074074074</v>
      </c>
      <c r="K1055" s="8" t="n">
        <v>0.004756944444444445</v>
      </c>
      <c r="L1055" s="8" t="n">
        <v>0.004803240740740741</v>
      </c>
      <c r="M1055" s="8" t="n">
        <v>0.004849537037037037</v>
      </c>
      <c r="N1055" s="8" t="n">
        <v>0.003680555555555555</v>
      </c>
      <c r="O1055" s="8" t="n">
        <v>0.004675925925925926</v>
      </c>
      <c r="P1055" s="8" t="n">
        <v>0.001967592592592592</v>
      </c>
      <c r="Q1055" s="8" t="n">
        <v>0.004710648148148148</v>
      </c>
      <c r="R1055" s="8" t="n">
        <v>0.005648148148148148</v>
      </c>
      <c r="S1055" s="8" t="n">
        <v>0.005277777777777778</v>
      </c>
      <c r="T1055" s="8" t="n">
        <v>0.006284722222222222</v>
      </c>
      <c r="U1055" s="8" t="n">
        <v>0.005868055555555555</v>
      </c>
      <c r="V1055" t="inlineStr">
        <is>
          <t>7 Minutes</t>
        </is>
      </c>
      <c r="W1055">
        <f>E1055 + G1055 + I1055 + K1055 + M1055 + O1055 + Q1055 + S1055</f>
        <v/>
      </c>
      <c r="X1055" s="9">
        <f>W1055 / 8</f>
        <v/>
      </c>
      <c r="Y1055" s="9">
        <f>MAX(ABS(E1055 - X1055), ABS(G1055 - X1055), ABS(I1055 - X1055), ABS(K1055 - X1055), ABS(M1055 - X1055), ABS(O1055 - X1055), ABS(Q1055 - X1055), ABS(S1055 - X1055))</f>
        <v/>
      </c>
      <c r="Z1055" s="8" t="n">
        <v>0.07802083333333333</v>
      </c>
    </row>
    <row r="1056">
      <c r="A1056" t="inlineStr">
        <is>
          <t>Mcenteggart, Alan (GBR)</t>
        </is>
      </c>
      <c r="B1056" t="inlineStr">
        <is>
          <t>55-59</t>
        </is>
      </c>
      <c r="C1056" t="inlineStr">
        <is>
          <t>2023 Birmingham</t>
        </is>
      </c>
      <c r="D1056" t="inlineStr">
        <is>
          <t>HYROX</t>
        </is>
      </c>
      <c r="E1056" s="8" t="n">
        <v>0.002893518518518518</v>
      </c>
      <c r="F1056" s="8" t="n">
        <v>0.003125</v>
      </c>
      <c r="G1056" s="8" t="n">
        <v>0.003888888888888889</v>
      </c>
      <c r="H1056" s="8" t="n">
        <v>0.003148148148148148</v>
      </c>
      <c r="I1056" s="8" t="n">
        <v>0.004675925925925926</v>
      </c>
      <c r="J1056" s="8" t="n">
        <v>0.006342592592592592</v>
      </c>
      <c r="K1056" s="8" t="n">
        <v>0.004664351851851852</v>
      </c>
      <c r="L1056" s="8" t="n">
        <v>0.005347222222222222</v>
      </c>
      <c r="M1056" s="8" t="n">
        <v>0.004652777777777777</v>
      </c>
      <c r="N1056" s="8" t="n">
        <v>0.00380787037037037</v>
      </c>
      <c r="O1056" s="8" t="n">
        <v>0.004780092592592593</v>
      </c>
      <c r="P1056" s="8" t="n">
        <v>0.002222222222222222</v>
      </c>
      <c r="Q1056" s="8" t="n">
        <v>0.004907407407407407</v>
      </c>
      <c r="R1056" s="8" t="n">
        <v>0.005057870370370371</v>
      </c>
      <c r="S1056" s="8" t="n">
        <v>0.005578703703703704</v>
      </c>
      <c r="T1056" s="8" t="n">
        <v>0.007326388888888889</v>
      </c>
      <c r="U1056" s="8" t="n">
        <v>0.005717592592592593</v>
      </c>
      <c r="V1056" t="inlineStr">
        <is>
          <t>–</t>
        </is>
      </c>
      <c r="W1056">
        <f>E1056 + G1056 + I1056 + K1056 + M1056 + O1056 + Q1056 + S1056</f>
        <v/>
      </c>
      <c r="X1056" s="9">
        <f>W1056 / 8</f>
        <v/>
      </c>
      <c r="Y1056" s="9">
        <f>MAX(ABS(E1056 - X1056), ABS(G1056 - X1056), ABS(I1056 - X1056), ABS(K1056 - X1056), ABS(M1056 - X1056), ABS(O1056 - X1056), ABS(Q1056 - X1056), ABS(S1056 - X1056))</f>
        <v/>
      </c>
      <c r="Z1056" s="8" t="n">
        <v>0.07805555555555556</v>
      </c>
    </row>
    <row r="1057">
      <c r="A1057" t="inlineStr">
        <is>
          <t>Houghton, Mathew (GBR)</t>
        </is>
      </c>
      <c r="B1057" t="inlineStr">
        <is>
          <t>35-39</t>
        </is>
      </c>
      <c r="C1057" t="inlineStr">
        <is>
          <t>2023 Birmingham</t>
        </is>
      </c>
      <c r="D1057" t="inlineStr">
        <is>
          <t>HYROX</t>
        </is>
      </c>
      <c r="E1057" s="8" t="n">
        <v>0.003240740740740741</v>
      </c>
      <c r="F1057" s="8" t="n">
        <v>0.003136574074074074</v>
      </c>
      <c r="G1057" s="8" t="n">
        <v>0.0040625</v>
      </c>
      <c r="H1057" s="8" t="n">
        <v>0.004085648148148148</v>
      </c>
      <c r="I1057" s="8" t="n">
        <v>0.004537037037037037</v>
      </c>
      <c r="J1057" s="8" t="n">
        <v>0.004467592592592592</v>
      </c>
      <c r="K1057" s="8" t="n">
        <v>0.004513888888888888</v>
      </c>
      <c r="L1057" s="8" t="n">
        <v>0.005451388888888889</v>
      </c>
      <c r="M1057" s="8" t="n">
        <v>0.005358796296296296</v>
      </c>
      <c r="N1057" s="8" t="n">
        <v>0.003368055555555556</v>
      </c>
      <c r="O1057" s="8" t="n">
        <v>0.00474537037037037</v>
      </c>
      <c r="P1057" s="8" t="n">
        <v>0.001516203703703704</v>
      </c>
      <c r="Q1057" s="8" t="n">
        <v>0.005011574074074074</v>
      </c>
      <c r="R1057" s="8" t="n">
        <v>0.005821759259259259</v>
      </c>
      <c r="S1057" s="8" t="n">
        <v>0.006296296296296296</v>
      </c>
      <c r="T1057" s="8" t="n">
        <v>0.006990740740740741</v>
      </c>
      <c r="U1057" s="8" t="n">
        <v>0.005590277777777777</v>
      </c>
      <c r="V1057" t="inlineStr">
        <is>
          <t>–</t>
        </is>
      </c>
      <c r="W1057">
        <f>E1057 + G1057 + I1057 + K1057 + M1057 + O1057 + Q1057 + S1057</f>
        <v/>
      </c>
      <c r="X1057" s="9">
        <f>W1057 / 8</f>
        <v/>
      </c>
      <c r="Y1057" s="9">
        <f>MAX(ABS(E1057 - X1057), ABS(G1057 - X1057), ABS(I1057 - X1057), ABS(K1057 - X1057), ABS(M1057 - X1057), ABS(O1057 - X1057), ABS(Q1057 - X1057), ABS(S1057 - X1057))</f>
        <v/>
      </c>
      <c r="Z1057" s="8" t="n">
        <v>0.07811342592592592</v>
      </c>
    </row>
    <row r="1058">
      <c r="A1058" t="inlineStr">
        <is>
          <t>Weetman, Paul (GBR)</t>
        </is>
      </c>
      <c r="B1058" t="inlineStr">
        <is>
          <t>45-49</t>
        </is>
      </c>
      <c r="C1058" t="inlineStr">
        <is>
          <t>2023 Birmingham</t>
        </is>
      </c>
      <c r="D1058" t="inlineStr">
        <is>
          <t>HYROX</t>
        </is>
      </c>
      <c r="E1058" s="8" t="n">
        <v>0.002881944444444444</v>
      </c>
      <c r="F1058" s="8" t="n">
        <v>0.003761574074074074</v>
      </c>
      <c r="G1058" s="8" t="n">
        <v>0.003888888888888889</v>
      </c>
      <c r="H1058" s="8" t="n">
        <v>0.004363425925925926</v>
      </c>
      <c r="I1058" s="8" t="n">
        <v>0.004166666666666667</v>
      </c>
      <c r="J1058" s="8" t="n">
        <v>0.005706018518518518</v>
      </c>
      <c r="K1058" s="8" t="n">
        <v>0.004340277777777778</v>
      </c>
      <c r="L1058" s="8" t="n">
        <v>0.005590277777777777</v>
      </c>
      <c r="M1058" s="8" t="n">
        <v>0.004571759259259259</v>
      </c>
      <c r="N1058" s="8" t="n">
        <v>0.004328703703703704</v>
      </c>
      <c r="O1058" s="8" t="n">
        <v>0.004363425925925926</v>
      </c>
      <c r="P1058" s="8" t="n">
        <v>0.002453703703703704</v>
      </c>
      <c r="Q1058" s="8" t="n">
        <v>0.004444444444444444</v>
      </c>
      <c r="R1058" s="8" t="n">
        <v>0.005451388888888889</v>
      </c>
      <c r="S1058" s="8" t="n">
        <v>0.005405092592592592</v>
      </c>
      <c r="T1058" s="8" t="n">
        <v>0.008067129629629629</v>
      </c>
      <c r="U1058" s="8" t="n">
        <v>0.004456018518518519</v>
      </c>
      <c r="V1058" t="inlineStr">
        <is>
          <t>–</t>
        </is>
      </c>
      <c r="W1058">
        <f>E1058 + G1058 + I1058 + K1058 + M1058 + O1058 + Q1058 + S1058</f>
        <v/>
      </c>
      <c r="X1058" s="9">
        <f>W1058 / 8</f>
        <v/>
      </c>
      <c r="Y1058" s="9">
        <f>MAX(ABS(E1058 - X1058), ABS(G1058 - X1058), ABS(I1058 - X1058), ABS(K1058 - X1058), ABS(M1058 - X1058), ABS(O1058 - X1058), ABS(Q1058 - X1058), ABS(S1058 - X1058))</f>
        <v/>
      </c>
      <c r="Z1058" s="8" t="n">
        <v>0.07814814814814815</v>
      </c>
    </row>
    <row r="1059">
      <c r="A1059" t="inlineStr">
        <is>
          <t>Cassidy, John (GBR)</t>
        </is>
      </c>
      <c r="B1059" t="inlineStr">
        <is>
          <t>40-44</t>
        </is>
      </c>
      <c r="C1059" t="inlineStr">
        <is>
          <t>2023 Birmingham</t>
        </is>
      </c>
      <c r="D1059" t="inlineStr">
        <is>
          <t>HYROX</t>
        </is>
      </c>
      <c r="E1059" s="8" t="n">
        <v>0.002905092592592593</v>
      </c>
      <c r="F1059" s="8" t="n">
        <v>0.00337962962962963</v>
      </c>
      <c r="G1059" s="8" t="n">
        <v>0.003981481481481482</v>
      </c>
      <c r="H1059" s="8" t="n">
        <v>0.003553240740740741</v>
      </c>
      <c r="I1059" s="8" t="n">
        <v>0.004085648148148148</v>
      </c>
      <c r="J1059" s="8" t="n">
        <v>0.007465277777777778</v>
      </c>
      <c r="K1059" s="8" t="n">
        <v>0.004212962962962963</v>
      </c>
      <c r="L1059" s="8" t="n">
        <v>0.007511574074074074</v>
      </c>
      <c r="M1059" s="8" t="n">
        <v>0.004189814814814815</v>
      </c>
      <c r="N1059" s="8" t="n">
        <v>0.003622685185185185</v>
      </c>
      <c r="O1059" s="8" t="n">
        <v>0.004224537037037037</v>
      </c>
      <c r="P1059" s="8" t="n">
        <v>0.002013888888888889</v>
      </c>
      <c r="Q1059" s="8" t="n">
        <v>0.004363425925925926</v>
      </c>
      <c r="R1059" s="8" t="n">
        <v>0.004456018518518519</v>
      </c>
      <c r="S1059" s="8" t="n">
        <v>0.004907407407407407</v>
      </c>
      <c r="T1059" s="8" t="n">
        <v>0.008506944444444444</v>
      </c>
      <c r="U1059" s="8" t="n">
        <v>0.004895833333333334</v>
      </c>
      <c r="V1059" t="inlineStr">
        <is>
          <t>–</t>
        </is>
      </c>
      <c r="W1059">
        <f>E1059 + G1059 + I1059 + K1059 + M1059 + O1059 + Q1059 + S1059</f>
        <v/>
      </c>
      <c r="X1059" s="9">
        <f>W1059 / 8</f>
        <v/>
      </c>
      <c r="Y1059" s="9">
        <f>MAX(ABS(E1059 - X1059), ABS(G1059 - X1059), ABS(I1059 - X1059), ABS(K1059 - X1059), ABS(M1059 - X1059), ABS(O1059 - X1059), ABS(Q1059 - X1059), ABS(S1059 - X1059))</f>
        <v/>
      </c>
      <c r="Z1059" s="8" t="n">
        <v>0.07818287037037037</v>
      </c>
    </row>
    <row r="1060">
      <c r="A1060" t="inlineStr">
        <is>
          <t>Schroen, Jason (GBR)</t>
        </is>
      </c>
      <c r="B1060" t="inlineStr">
        <is>
          <t>30-34</t>
        </is>
      </c>
      <c r="C1060" t="inlineStr">
        <is>
          <t>2023 Birmingham</t>
        </is>
      </c>
      <c r="D1060" t="inlineStr">
        <is>
          <t>HYROX</t>
        </is>
      </c>
      <c r="E1060" s="8" t="n">
        <v>0.002743055555555555</v>
      </c>
      <c r="F1060" s="8" t="n">
        <v>0.003217592592592593</v>
      </c>
      <c r="G1060" s="8" t="n">
        <v>0.004097222222222223</v>
      </c>
      <c r="H1060" s="8" t="n">
        <v>0.003217592592592593</v>
      </c>
      <c r="I1060" s="8" t="n">
        <v>0.004513888888888888</v>
      </c>
      <c r="J1060" s="8" t="n">
        <v>0.006018518518518519</v>
      </c>
      <c r="K1060" s="8" t="n">
        <v>0.005057870370370371</v>
      </c>
      <c r="L1060" s="8" t="n">
        <v>0.005833333333333334</v>
      </c>
      <c r="M1060" s="8" t="n">
        <v>0.005081018518518519</v>
      </c>
      <c r="N1060" s="8" t="n">
        <v>0.003472222222222222</v>
      </c>
      <c r="O1060" s="8" t="n">
        <v>0.004583333333333333</v>
      </c>
      <c r="P1060" s="8" t="n">
        <v>0.001736111111111111</v>
      </c>
      <c r="Q1060" s="8" t="n">
        <v>0.004861111111111111</v>
      </c>
      <c r="R1060" s="8" t="n">
        <v>0.005069444444444444</v>
      </c>
      <c r="S1060" s="8" t="n">
        <v>0.005995370370370371</v>
      </c>
      <c r="T1060" s="8" t="n">
        <v>0.006481481481481481</v>
      </c>
      <c r="U1060" s="8" t="n">
        <v>0.006296296296296296</v>
      </c>
      <c r="V1060" t="inlineStr">
        <is>
          <t>–</t>
        </is>
      </c>
      <c r="W1060">
        <f>E1060 + G1060 + I1060 + K1060 + M1060 + O1060 + Q1060 + S1060</f>
        <v/>
      </c>
      <c r="X1060" s="9">
        <f>W1060 / 8</f>
        <v/>
      </c>
      <c r="Y1060" s="9">
        <f>MAX(ABS(E1060 - X1060), ABS(G1060 - X1060), ABS(I1060 - X1060), ABS(K1060 - X1060), ABS(M1060 - X1060), ABS(O1060 - X1060), ABS(Q1060 - X1060), ABS(S1060 - X1060))</f>
        <v/>
      </c>
      <c r="Z1060" s="8" t="n">
        <v>0.07821759259259259</v>
      </c>
    </row>
    <row r="1061">
      <c r="A1061" t="inlineStr">
        <is>
          <t>Almond, Mark (GBR)</t>
        </is>
      </c>
      <c r="B1061" t="inlineStr">
        <is>
          <t>50-54</t>
        </is>
      </c>
      <c r="C1061" t="inlineStr">
        <is>
          <t>2023 Birmingham</t>
        </is>
      </c>
      <c r="D1061" t="inlineStr">
        <is>
          <t>HYROX</t>
        </is>
      </c>
      <c r="E1061" s="8" t="n">
        <v>0.003125</v>
      </c>
      <c r="F1061" s="8" t="n">
        <v>0.003159722222222222</v>
      </c>
      <c r="G1061" s="8" t="n">
        <v>0.004085648148148148</v>
      </c>
      <c r="H1061" s="8" t="n">
        <v>0.003333333333333334</v>
      </c>
      <c r="I1061" s="8" t="n">
        <v>0.004293981481481481</v>
      </c>
      <c r="J1061" s="8" t="n">
        <v>0.004826388888888889</v>
      </c>
      <c r="K1061" s="8" t="n">
        <v>0.004548611111111111</v>
      </c>
      <c r="L1061" s="8" t="n">
        <v>0.006585648148148148</v>
      </c>
      <c r="M1061" s="8" t="n">
        <v>0.005046296296296296</v>
      </c>
      <c r="N1061" s="8" t="n">
        <v>0.003391203703703704</v>
      </c>
      <c r="O1061" s="8" t="n">
        <v>0.004363425925925926</v>
      </c>
      <c r="P1061" s="8" t="n">
        <v>0.001585648148148148</v>
      </c>
      <c r="Q1061" s="8" t="n">
        <v>0.004502314814814815</v>
      </c>
      <c r="R1061" s="8" t="n">
        <v>0.005162037037037037</v>
      </c>
      <c r="S1061" s="8" t="n">
        <v>0.005520833333333333</v>
      </c>
      <c r="T1061" s="8" t="n">
        <v>0.008391203703703705</v>
      </c>
      <c r="U1061" s="8" t="n">
        <v>0.006458333333333333</v>
      </c>
      <c r="V1061" t="inlineStr">
        <is>
          <t>–</t>
        </is>
      </c>
      <c r="W1061">
        <f>E1061 + G1061 + I1061 + K1061 + M1061 + O1061 + Q1061 + S1061</f>
        <v/>
      </c>
      <c r="X1061" s="9">
        <f>W1061 / 8</f>
        <v/>
      </c>
      <c r="Y1061" s="9">
        <f>MAX(ABS(E1061 - X1061), ABS(G1061 - X1061), ABS(I1061 - X1061), ABS(K1061 - X1061), ABS(M1061 - X1061), ABS(O1061 - X1061), ABS(Q1061 - X1061), ABS(S1061 - X1061))</f>
        <v/>
      </c>
      <c r="Z1061" s="8" t="n">
        <v>0.07828703703703704</v>
      </c>
    </row>
    <row r="1062">
      <c r="A1062" t="inlineStr">
        <is>
          <t>Drozdowski, Alex (GBR)</t>
        </is>
      </c>
      <c r="B1062" t="inlineStr">
        <is>
          <t>55-59</t>
        </is>
      </c>
      <c r="C1062" t="inlineStr">
        <is>
          <t>2023 Birmingham</t>
        </is>
      </c>
      <c r="D1062" t="inlineStr">
        <is>
          <t>HYROX</t>
        </is>
      </c>
      <c r="E1062" s="8" t="n">
        <v>0.002951388888888889</v>
      </c>
      <c r="F1062" s="8" t="n">
        <v>0.003263888888888889</v>
      </c>
      <c r="G1062" s="8" t="n">
        <v>0.003981481481481482</v>
      </c>
      <c r="H1062" s="8" t="n">
        <v>0.002962962962962963</v>
      </c>
      <c r="I1062" s="8" t="n">
        <v>0.004120370370370371</v>
      </c>
      <c r="J1062" s="8" t="n">
        <v>0.005972222222222223</v>
      </c>
      <c r="K1062" s="8" t="n">
        <v>0.004305555555555556</v>
      </c>
      <c r="L1062" s="8" t="n">
        <v>0.004814814814814815</v>
      </c>
      <c r="M1062" s="8" t="n">
        <v>0.004421296296296296</v>
      </c>
      <c r="N1062" s="8" t="n">
        <v>0.003900462962962963</v>
      </c>
      <c r="O1062" s="8" t="n">
        <v>0.004340277777777778</v>
      </c>
      <c r="P1062" s="8" t="n">
        <v>0.001944444444444444</v>
      </c>
      <c r="Q1062" s="8" t="n">
        <v>0.004421296296296296</v>
      </c>
      <c r="R1062" s="8" t="n">
        <v>0.005844907407407407</v>
      </c>
      <c r="S1062" s="8" t="n">
        <v>0.00542824074074074</v>
      </c>
      <c r="T1062" s="8" t="n">
        <v>0.008506944444444444</v>
      </c>
      <c r="U1062" s="8" t="n">
        <v>0.007210648148148148</v>
      </c>
      <c r="V1062" t="inlineStr">
        <is>
          <t>–</t>
        </is>
      </c>
      <c r="W1062">
        <f>E1062 + G1062 + I1062 + K1062 + M1062 + O1062 + Q1062 + S1062</f>
        <v/>
      </c>
      <c r="X1062" s="9">
        <f>W1062 / 8</f>
        <v/>
      </c>
      <c r="Y1062" s="9">
        <f>MAX(ABS(E1062 - X1062), ABS(G1062 - X1062), ABS(I1062 - X1062), ABS(K1062 - X1062), ABS(M1062 - X1062), ABS(O1062 - X1062), ABS(Q1062 - X1062), ABS(S1062 - X1062))</f>
        <v/>
      </c>
      <c r="Z1062" s="8" t="n">
        <v>0.07829861111111111</v>
      </c>
    </row>
    <row r="1063">
      <c r="A1063" t="inlineStr">
        <is>
          <t>Wilson, Adrian (GBR)</t>
        </is>
      </c>
      <c r="B1063" t="inlineStr">
        <is>
          <t>50-54</t>
        </is>
      </c>
      <c r="C1063" t="inlineStr">
        <is>
          <t>2023 Birmingham</t>
        </is>
      </c>
      <c r="D1063" t="inlineStr">
        <is>
          <t>HYROX</t>
        </is>
      </c>
      <c r="E1063" s="8" t="n">
        <v>0.002766203703703704</v>
      </c>
      <c r="F1063" s="8" t="n">
        <v>0.003009259259259259</v>
      </c>
      <c r="G1063" s="8" t="n">
        <v>0.006944444444444444</v>
      </c>
      <c r="H1063" s="8" t="n">
        <v>0.003055555555555556</v>
      </c>
      <c r="I1063" s="8" t="n">
        <v>0.007175925925925926</v>
      </c>
      <c r="J1063" s="8" t="n">
        <v>0.004201388888888889</v>
      </c>
      <c r="K1063" s="8" t="n">
        <v>0.005439814814814815</v>
      </c>
      <c r="L1063" s="8" t="n">
        <v>0.005636574074074074</v>
      </c>
      <c r="M1063" s="8" t="n">
        <v>0.004988425925925926</v>
      </c>
      <c r="N1063" s="8" t="n">
        <v>0.003506944444444444</v>
      </c>
      <c r="O1063" s="8" t="n">
        <v>0.004780092592592593</v>
      </c>
      <c r="P1063" s="8" t="n">
        <v>0.001412037037037037</v>
      </c>
      <c r="Q1063" s="8" t="n">
        <v>0.004849537037037037</v>
      </c>
      <c r="R1063" s="8" t="n">
        <v>0.003009259259259259</v>
      </c>
      <c r="S1063" s="8" t="n">
        <v>0.005486111111111111</v>
      </c>
      <c r="T1063" s="8" t="n">
        <v>0.005717592592592593</v>
      </c>
      <c r="U1063" s="8" t="n">
        <v>0.0065625</v>
      </c>
      <c r="V1063" t="inlineStr">
        <is>
          <t>14 Minutes</t>
        </is>
      </c>
      <c r="W1063">
        <f>E1063 + G1063 + I1063 + K1063 + M1063 + O1063 + Q1063 + S1063</f>
        <v/>
      </c>
      <c r="X1063" s="9">
        <f>W1063 / 8</f>
        <v/>
      </c>
      <c r="Y1063" s="9">
        <f>MAX(ABS(E1063 - X1063), ABS(G1063 - X1063), ABS(I1063 - X1063), ABS(K1063 - X1063), ABS(M1063 - X1063), ABS(O1063 - X1063), ABS(Q1063 - X1063), ABS(S1063 - X1063))</f>
        <v/>
      </c>
      <c r="Z1063" s="8" t="n">
        <v>0.07846064814814815</v>
      </c>
    </row>
    <row r="1064">
      <c r="A1064" t="inlineStr">
        <is>
          <t>Bayley, Jonathan (GBR)</t>
        </is>
      </c>
      <c r="B1064" t="inlineStr">
        <is>
          <t>U24</t>
        </is>
      </c>
      <c r="C1064" t="inlineStr">
        <is>
          <t>2023 Birmingham</t>
        </is>
      </c>
      <c r="D1064" t="inlineStr">
        <is>
          <t>HYROX</t>
        </is>
      </c>
      <c r="E1064" s="8" t="n">
        <v>0.002916666666666667</v>
      </c>
      <c r="F1064" s="8" t="n">
        <v>0.003321759259259259</v>
      </c>
      <c r="G1064" s="8" t="n">
        <v>0.003935185185185185</v>
      </c>
      <c r="H1064" s="8" t="n">
        <v>0.004328703703703704</v>
      </c>
      <c r="I1064" s="8" t="n">
        <v>0.005925925925925926</v>
      </c>
      <c r="J1064" s="8" t="n">
        <v>0.007962962962962963</v>
      </c>
      <c r="K1064" s="8" t="n">
        <v>0.005081018518518519</v>
      </c>
      <c r="L1064" s="8" t="n">
        <v>0.005185185185185185</v>
      </c>
      <c r="M1064" s="8" t="n">
        <v>0.004386574074074074</v>
      </c>
      <c r="N1064" s="8" t="n">
        <v>0.003969907407407407</v>
      </c>
      <c r="O1064" s="8" t="n">
        <v>0.004097222222222223</v>
      </c>
      <c r="P1064" s="8" t="n">
        <v>0.001666666666666667</v>
      </c>
      <c r="Q1064" s="8" t="n">
        <v>0.004583333333333333</v>
      </c>
      <c r="R1064" s="8" t="n">
        <v>0.003310185185185185</v>
      </c>
      <c r="S1064" s="8" t="n">
        <v>0.005520833333333333</v>
      </c>
      <c r="T1064" s="8" t="n">
        <v>0.006990740740740741</v>
      </c>
      <c r="U1064" s="8" t="n">
        <v>0.005462962962962963</v>
      </c>
      <c r="V1064" t="inlineStr">
        <is>
          <t>–</t>
        </is>
      </c>
      <c r="W1064">
        <f>E1064 + G1064 + I1064 + K1064 + M1064 + O1064 + Q1064 + S1064</f>
        <v/>
      </c>
      <c r="X1064" s="9">
        <f>W1064 / 8</f>
        <v/>
      </c>
      <c r="Y1064" s="9">
        <f>MAX(ABS(E1064 - X1064), ABS(G1064 - X1064), ABS(I1064 - X1064), ABS(K1064 - X1064), ABS(M1064 - X1064), ABS(O1064 - X1064), ABS(Q1064 - X1064), ABS(S1064 - X1064))</f>
        <v/>
      </c>
      <c r="Z1064" s="8" t="n">
        <v>0.07855324074074074</v>
      </c>
    </row>
    <row r="1065">
      <c r="A1065" t="inlineStr">
        <is>
          <t>Broomfield, Darren (GBR)</t>
        </is>
      </c>
      <c r="B1065" t="inlineStr">
        <is>
          <t>55-59</t>
        </is>
      </c>
      <c r="C1065" t="inlineStr">
        <is>
          <t>2023 Birmingham</t>
        </is>
      </c>
      <c r="D1065" t="inlineStr">
        <is>
          <t>HYROX</t>
        </is>
      </c>
      <c r="E1065" s="8" t="n">
        <v>0.003136574074074074</v>
      </c>
      <c r="F1065" s="8" t="n">
        <v>0.003252314814814815</v>
      </c>
      <c r="G1065" s="8" t="n">
        <v>0.003900462962962963</v>
      </c>
      <c r="H1065" s="8" t="n">
        <v>0.003252314814814815</v>
      </c>
      <c r="I1065" s="8" t="n">
        <v>0.004131944444444444</v>
      </c>
      <c r="J1065" s="8" t="n">
        <v>0.006944444444444444</v>
      </c>
      <c r="K1065" s="8" t="n">
        <v>0.004398148148148148</v>
      </c>
      <c r="L1065" s="8" t="n">
        <v>0.006030092592592593</v>
      </c>
      <c r="M1065" s="8" t="n">
        <v>0.004409722222222222</v>
      </c>
      <c r="N1065" s="8" t="n">
        <v>0.003958333333333334</v>
      </c>
      <c r="O1065" s="8" t="n">
        <v>0.004282407407407408</v>
      </c>
      <c r="P1065" s="8" t="n">
        <v>0.001655092592592593</v>
      </c>
      <c r="Q1065" s="8" t="n">
        <v>0.00425925925925926</v>
      </c>
      <c r="R1065" s="8" t="n">
        <v>0.005891203703703704</v>
      </c>
      <c r="S1065" s="8" t="n">
        <v>0.005231481481481481</v>
      </c>
      <c r="T1065" s="8" t="n">
        <v>0.00818287037037037</v>
      </c>
      <c r="U1065" s="8" t="n">
        <v>0.005763888888888889</v>
      </c>
      <c r="V1065" t="inlineStr">
        <is>
          <t>–</t>
        </is>
      </c>
      <c r="W1065">
        <f>E1065 + G1065 + I1065 + K1065 + M1065 + O1065 + Q1065 + S1065</f>
        <v/>
      </c>
      <c r="X1065" s="9">
        <f>W1065 / 8</f>
        <v/>
      </c>
      <c r="Y1065" s="9">
        <f>MAX(ABS(E1065 - X1065), ABS(G1065 - X1065), ABS(I1065 - X1065), ABS(K1065 - X1065), ABS(M1065 - X1065), ABS(O1065 - X1065), ABS(Q1065 - X1065), ABS(S1065 - X1065))</f>
        <v/>
      </c>
      <c r="Z1065" s="8" t="n">
        <v>0.07858796296296296</v>
      </c>
    </row>
    <row r="1066">
      <c r="A1066" t="inlineStr">
        <is>
          <t>Hill, Steve (GBR)</t>
        </is>
      </c>
      <c r="B1066" t="inlineStr">
        <is>
          <t>45-49</t>
        </is>
      </c>
      <c r="C1066" t="inlineStr">
        <is>
          <t>2023 Birmingham</t>
        </is>
      </c>
      <c r="D1066" t="inlineStr">
        <is>
          <t>HYROX</t>
        </is>
      </c>
      <c r="E1066" s="8" t="n">
        <v>0.003020833333333333</v>
      </c>
      <c r="F1066" s="8" t="n">
        <v>0.003900462962962963</v>
      </c>
      <c r="G1066" s="8" t="n">
        <v>0.004212962962962963</v>
      </c>
      <c r="H1066" s="8" t="n">
        <v>0.003657407407407407</v>
      </c>
      <c r="I1066" s="8" t="n">
        <v>0.003796296296296296</v>
      </c>
      <c r="J1066" s="8" t="n">
        <v>0.008263888888888888</v>
      </c>
      <c r="K1066" s="8" t="n">
        <v>0.003831018518518518</v>
      </c>
      <c r="L1066" s="8" t="n">
        <v>0.004675925925925926</v>
      </c>
      <c r="M1066" s="8" t="n">
        <v>0.003923611111111111</v>
      </c>
      <c r="N1066" s="8" t="n">
        <v>0.004178240740740741</v>
      </c>
      <c r="O1066" s="8" t="n">
        <v>0.003680555555555555</v>
      </c>
      <c r="P1066" s="8" t="n">
        <v>0.002106481481481481</v>
      </c>
      <c r="Q1066" s="8" t="n">
        <v>0.003865740740740741</v>
      </c>
      <c r="R1066" s="8" t="n">
        <v>0.0040625</v>
      </c>
      <c r="S1066" s="8" t="n">
        <v>0.004097222222222223</v>
      </c>
      <c r="T1066" s="8" t="n">
        <v>0.01107638888888889</v>
      </c>
      <c r="U1066" s="8" t="n">
        <v>0.006354166666666667</v>
      </c>
      <c r="V1066" t="inlineStr">
        <is>
          <t>–</t>
        </is>
      </c>
      <c r="W1066">
        <f>E1066 + G1066 + I1066 + K1066 + M1066 + O1066 + Q1066 + S1066</f>
        <v/>
      </c>
      <c r="X1066" s="9">
        <f>W1066 / 8</f>
        <v/>
      </c>
      <c r="Y1066" s="9">
        <f>MAX(ABS(E1066 - X1066), ABS(G1066 - X1066), ABS(I1066 - X1066), ABS(K1066 - X1066), ABS(M1066 - X1066), ABS(O1066 - X1066), ABS(Q1066 - X1066), ABS(S1066 - X1066))</f>
        <v/>
      </c>
      <c r="Z1066" s="8" t="n">
        <v>0.07859953703703704</v>
      </c>
    </row>
    <row r="1067">
      <c r="A1067" t="inlineStr">
        <is>
          <t>Chapman, Andrew (GBR)</t>
        </is>
      </c>
      <c r="B1067" t="inlineStr">
        <is>
          <t>30-34</t>
        </is>
      </c>
      <c r="C1067" t="inlineStr">
        <is>
          <t>2023 Birmingham</t>
        </is>
      </c>
      <c r="D1067" t="inlineStr">
        <is>
          <t>HYROX</t>
        </is>
      </c>
      <c r="E1067" s="8" t="n">
        <v>0.003287037037037037</v>
      </c>
      <c r="F1067" s="8" t="n">
        <v>0.003159722222222222</v>
      </c>
      <c r="G1067" s="8" t="n">
        <v>0.004305555555555556</v>
      </c>
      <c r="H1067" s="8" t="n">
        <v>0.003090277777777778</v>
      </c>
      <c r="I1067" s="8" t="n">
        <v>0.00425925925925926</v>
      </c>
      <c r="J1067" s="8" t="n">
        <v>0.004224537037037037</v>
      </c>
      <c r="K1067" s="8" t="n">
        <v>0.004293981481481481</v>
      </c>
      <c r="L1067" s="8" t="n">
        <v>0.005902777777777778</v>
      </c>
      <c r="M1067" s="8" t="n">
        <v>0.004479166666666667</v>
      </c>
      <c r="N1067" s="8" t="n">
        <v>0.003657407407407407</v>
      </c>
      <c r="O1067" s="8" t="n">
        <v>0.004479166666666667</v>
      </c>
      <c r="P1067" s="8" t="n">
        <v>0.001585648148148148</v>
      </c>
      <c r="Q1067" s="8" t="n">
        <v>0.004178240740740741</v>
      </c>
      <c r="R1067" s="8" t="n">
        <v>0.005416666666666667</v>
      </c>
      <c r="S1067" s="8" t="n">
        <v>0.006423611111111111</v>
      </c>
      <c r="T1067" s="8" t="n">
        <v>0.006736111111111111</v>
      </c>
      <c r="U1067" s="8" t="n">
        <v>0.009259259259259259</v>
      </c>
      <c r="V1067" t="inlineStr">
        <is>
          <t>–</t>
        </is>
      </c>
      <c r="W1067">
        <f>E1067 + G1067 + I1067 + K1067 + M1067 + O1067 + Q1067 + S1067</f>
        <v/>
      </c>
      <c r="X1067" s="9">
        <f>W1067 / 8</f>
        <v/>
      </c>
      <c r="Y1067" s="9">
        <f>MAX(ABS(E1067 - X1067), ABS(G1067 - X1067), ABS(I1067 - X1067), ABS(K1067 - X1067), ABS(M1067 - X1067), ABS(O1067 - X1067), ABS(Q1067 - X1067), ABS(S1067 - X1067))</f>
        <v/>
      </c>
      <c r="Z1067" s="8" t="n">
        <v>0.07863425925925926</v>
      </c>
    </row>
    <row r="1068">
      <c r="A1068" t="inlineStr">
        <is>
          <t>Richardson, Hayden (GBR)</t>
        </is>
      </c>
      <c r="B1068" t="inlineStr">
        <is>
          <t>25-29</t>
        </is>
      </c>
      <c r="C1068" t="inlineStr">
        <is>
          <t>2023 Birmingham</t>
        </is>
      </c>
      <c r="D1068" t="inlineStr">
        <is>
          <t>HYROX</t>
        </is>
      </c>
      <c r="E1068" s="8" t="n">
        <v>0.002962962962962963</v>
      </c>
      <c r="F1068" s="8" t="n">
        <v>0.003333333333333334</v>
      </c>
      <c r="G1068" s="8" t="n">
        <v>0.003923611111111111</v>
      </c>
      <c r="H1068" s="8" t="n">
        <v>0.002349537037037037</v>
      </c>
      <c r="I1068" s="8" t="n">
        <v>0.004178240740740741</v>
      </c>
      <c r="J1068" s="8" t="n">
        <v>0.004675925925925926</v>
      </c>
      <c r="K1068" s="8" t="n">
        <v>0.004236111111111112</v>
      </c>
      <c r="L1068" s="8" t="n">
        <v>0.007071759259259259</v>
      </c>
      <c r="M1068" s="8" t="n">
        <v>0.00443287037037037</v>
      </c>
      <c r="N1068" s="8" t="n">
        <v>0.003680555555555555</v>
      </c>
      <c r="O1068" s="8" t="n">
        <v>0.004351851851851852</v>
      </c>
      <c r="P1068" s="8" t="n">
        <v>0.001770833333333333</v>
      </c>
      <c r="Q1068" s="8" t="n">
        <v>0.004849537037037037</v>
      </c>
      <c r="R1068" s="8" t="n">
        <v>0.005324074074074074</v>
      </c>
      <c r="S1068" s="8" t="n">
        <v>0.007326388888888889</v>
      </c>
      <c r="T1068" s="8" t="n">
        <v>0.009988425925925927</v>
      </c>
      <c r="U1068" s="8" t="n">
        <v>0.004270833333333333</v>
      </c>
      <c r="V1068" t="inlineStr">
        <is>
          <t>–</t>
        </is>
      </c>
      <c r="W1068">
        <f>E1068 + G1068 + I1068 + K1068 + M1068 + O1068 + Q1068 + S1068</f>
        <v/>
      </c>
      <c r="X1068" s="9">
        <f>W1068 / 8</f>
        <v/>
      </c>
      <c r="Y1068" s="9">
        <f>MAX(ABS(E1068 - X1068), ABS(G1068 - X1068), ABS(I1068 - X1068), ABS(K1068 - X1068), ABS(M1068 - X1068), ABS(O1068 - X1068), ABS(Q1068 - X1068), ABS(S1068 - X1068))</f>
        <v/>
      </c>
      <c r="Z1068" s="8" t="n">
        <v>0.07864583333333333</v>
      </c>
    </row>
    <row r="1069">
      <c r="A1069" t="inlineStr">
        <is>
          <t>Patel, Anesh (GBR)</t>
        </is>
      </c>
      <c r="B1069" t="inlineStr">
        <is>
          <t>40-44</t>
        </is>
      </c>
      <c r="C1069" t="inlineStr">
        <is>
          <t>2023 Birmingham</t>
        </is>
      </c>
      <c r="D1069" t="inlineStr">
        <is>
          <t>HYROX</t>
        </is>
      </c>
      <c r="E1069" s="8" t="n">
        <v>0.00287037037037037</v>
      </c>
      <c r="F1069" s="8" t="n">
        <v>0.003148148148148148</v>
      </c>
      <c r="G1069" s="8" t="n">
        <v>0.0040625</v>
      </c>
      <c r="H1069" s="8" t="n">
        <v>0.002997685185185185</v>
      </c>
      <c r="I1069" s="8" t="n">
        <v>0.004166666666666667</v>
      </c>
      <c r="J1069" s="8" t="n">
        <v>0.00931712962962963</v>
      </c>
      <c r="K1069" s="8" t="n">
        <v>0.004525462962962963</v>
      </c>
      <c r="L1069" s="8" t="n">
        <v>0.004050925925925926</v>
      </c>
      <c r="M1069" s="8" t="n">
        <v>0.004652777777777777</v>
      </c>
      <c r="N1069" s="8" t="n">
        <v>0.003726851851851852</v>
      </c>
      <c r="O1069" s="8" t="n">
        <v>0.00449074074074074</v>
      </c>
      <c r="P1069" s="8" t="n">
        <v>0.002280092592592593</v>
      </c>
      <c r="Q1069" s="8" t="n">
        <v>0.004710648148148148</v>
      </c>
      <c r="R1069" s="8" t="n">
        <v>0.004675925925925926</v>
      </c>
      <c r="S1069" s="8" t="n">
        <v>0.005335648148148148</v>
      </c>
      <c r="T1069" s="8" t="n">
        <v>0.008541666666666666</v>
      </c>
      <c r="U1069" s="8" t="n">
        <v>0.00525462962962963</v>
      </c>
      <c r="V1069" t="inlineStr">
        <is>
          <t>–</t>
        </is>
      </c>
      <c r="W1069">
        <f>E1069 + G1069 + I1069 + K1069 + M1069 + O1069 + Q1069 + S1069</f>
        <v/>
      </c>
      <c r="X1069" s="9">
        <f>W1069 / 8</f>
        <v/>
      </c>
      <c r="Y1069" s="9">
        <f>MAX(ABS(E1069 - X1069), ABS(G1069 - X1069), ABS(I1069 - X1069), ABS(K1069 - X1069), ABS(M1069 - X1069), ABS(O1069 - X1069), ABS(Q1069 - X1069), ABS(S1069 - X1069))</f>
        <v/>
      </c>
      <c r="Z1069" s="8" t="n">
        <v>0.07869212962962963</v>
      </c>
    </row>
    <row r="1070">
      <c r="A1070" t="inlineStr">
        <is>
          <t>Gill, Pavanique (GBR)</t>
        </is>
      </c>
      <c r="B1070" t="inlineStr">
        <is>
          <t>25-29</t>
        </is>
      </c>
      <c r="C1070" t="inlineStr">
        <is>
          <t>2023 Birmingham</t>
        </is>
      </c>
      <c r="D1070" t="inlineStr">
        <is>
          <t>HYROX</t>
        </is>
      </c>
      <c r="E1070" s="8" t="n">
        <v>0.002696759259259259</v>
      </c>
      <c r="F1070" s="8" t="n">
        <v>0.00337962962962963</v>
      </c>
      <c r="G1070" s="8" t="n">
        <v>0.00369212962962963</v>
      </c>
      <c r="H1070" s="8" t="n">
        <v>0.004189814814814815</v>
      </c>
      <c r="I1070" s="8" t="n">
        <v>0.003935185185185185</v>
      </c>
      <c r="J1070" s="8" t="n">
        <v>0.007152777777777778</v>
      </c>
      <c r="K1070" s="8" t="n">
        <v>0.004108796296296296</v>
      </c>
      <c r="L1070" s="8" t="n">
        <v>0.006550925925925926</v>
      </c>
      <c r="M1070" s="8" t="n">
        <v>0.004537037037037037</v>
      </c>
      <c r="N1070" s="8" t="n">
        <v>0.003923611111111111</v>
      </c>
      <c r="O1070" s="8" t="n">
        <v>0.004131944444444444</v>
      </c>
      <c r="P1070" s="8" t="n">
        <v>0.002361111111111111</v>
      </c>
      <c r="Q1070" s="8" t="n">
        <v>0.004224537037037037</v>
      </c>
      <c r="R1070" s="8" t="n">
        <v>0.005266203703703703</v>
      </c>
      <c r="S1070" s="8" t="n">
        <v>0.004988425925925926</v>
      </c>
      <c r="T1070" s="8" t="n">
        <v>0.008854166666666666</v>
      </c>
      <c r="U1070" s="8" t="n">
        <v>0.004976851851851852</v>
      </c>
      <c r="V1070" t="inlineStr">
        <is>
          <t>–</t>
        </is>
      </c>
      <c r="W1070">
        <f>E1070 + G1070 + I1070 + K1070 + M1070 + O1070 + Q1070 + S1070</f>
        <v/>
      </c>
      <c r="X1070" s="9">
        <f>W1070 / 8</f>
        <v/>
      </c>
      <c r="Y1070" s="9">
        <f>MAX(ABS(E1070 - X1070), ABS(G1070 - X1070), ABS(I1070 - X1070), ABS(K1070 - X1070), ABS(M1070 - X1070), ABS(O1070 - X1070), ABS(Q1070 - X1070), ABS(S1070 - X1070))</f>
        <v/>
      </c>
      <c r="Z1070" s="8" t="n">
        <v>0.07888888888888888</v>
      </c>
    </row>
    <row r="1071">
      <c r="A1071" t="inlineStr">
        <is>
          <t>Burrows, Barry (GBR)</t>
        </is>
      </c>
      <c r="B1071" t="inlineStr">
        <is>
          <t>40-44</t>
        </is>
      </c>
      <c r="C1071" t="inlineStr">
        <is>
          <t>2023 Birmingham</t>
        </is>
      </c>
      <c r="D1071" t="inlineStr">
        <is>
          <t>HYROX</t>
        </is>
      </c>
      <c r="E1071" s="8" t="n">
        <v>0.002916666666666667</v>
      </c>
      <c r="F1071" s="8" t="n">
        <v>0.003078703703703704</v>
      </c>
      <c r="G1071" s="8" t="n">
        <v>0.004074074074074074</v>
      </c>
      <c r="H1071" s="8" t="n">
        <v>0.002511574074074074</v>
      </c>
      <c r="I1071" s="8" t="n">
        <v>0.005104166666666667</v>
      </c>
      <c r="J1071" s="8" t="n">
        <v>0.006759259259259259</v>
      </c>
      <c r="K1071" s="8" t="n">
        <v>0.0046875</v>
      </c>
      <c r="L1071" s="8" t="n">
        <v>0.0059375</v>
      </c>
      <c r="M1071" s="8" t="n">
        <v>0.00525462962962963</v>
      </c>
      <c r="N1071" s="8" t="n">
        <v>0.003402777777777778</v>
      </c>
      <c r="O1071" s="8" t="n">
        <v>0.005798611111111111</v>
      </c>
      <c r="P1071" s="8" t="n">
        <v>0.001898148148148148</v>
      </c>
      <c r="Q1071" s="8" t="n">
        <v>0.00587962962962963</v>
      </c>
      <c r="R1071" s="8" t="n">
        <v>0.004236111111111112</v>
      </c>
      <c r="S1071" s="8" t="n">
        <v>0.00681712962962963</v>
      </c>
      <c r="T1071" s="8" t="n">
        <v>0.004780092592592593</v>
      </c>
      <c r="U1071" s="8" t="n">
        <v>0.006053240740740741</v>
      </c>
      <c r="V1071" t="inlineStr">
        <is>
          <t>–</t>
        </is>
      </c>
      <c r="W1071">
        <f>E1071 + G1071 + I1071 + K1071 + M1071 + O1071 + Q1071 + S1071</f>
        <v/>
      </c>
      <c r="X1071" s="9">
        <f>W1071 / 8</f>
        <v/>
      </c>
      <c r="Y1071" s="9">
        <f>MAX(ABS(E1071 - X1071), ABS(G1071 - X1071), ABS(I1071 - X1071), ABS(K1071 - X1071), ABS(M1071 - X1071), ABS(O1071 - X1071), ABS(Q1071 - X1071), ABS(S1071 - X1071))</f>
        <v/>
      </c>
      <c r="Z1071" s="8" t="n">
        <v>0.07908564814814815</v>
      </c>
    </row>
    <row r="1072">
      <c r="A1072" t="inlineStr">
        <is>
          <t>Turner, Daniel (GBR)</t>
        </is>
      </c>
      <c r="B1072" t="inlineStr">
        <is>
          <t>30-34</t>
        </is>
      </c>
      <c r="C1072" t="inlineStr">
        <is>
          <t>2023 Birmingham</t>
        </is>
      </c>
      <c r="D1072" t="inlineStr">
        <is>
          <t>HYROX</t>
        </is>
      </c>
      <c r="E1072" s="8" t="n">
        <v>0.002835648148148148</v>
      </c>
      <c r="F1072" s="8" t="n">
        <v>0.00318287037037037</v>
      </c>
      <c r="G1072" s="8" t="n">
        <v>0.004270833333333333</v>
      </c>
      <c r="H1072" s="8" t="n">
        <v>0.003564814814814815</v>
      </c>
      <c r="I1072" s="8" t="n">
        <v>0.005196759259259259</v>
      </c>
      <c r="J1072" s="8" t="n">
        <v>0.004629629629629629</v>
      </c>
      <c r="K1072" s="8" t="n">
        <v>0.004918981481481482</v>
      </c>
      <c r="L1072" s="8" t="n">
        <v>0.005219907407407407</v>
      </c>
      <c r="M1072" s="8" t="n">
        <v>0.004722222222222222</v>
      </c>
      <c r="N1072" s="8" t="n">
        <v>0.003622685185185185</v>
      </c>
      <c r="O1072" s="8" t="n">
        <v>0.00474537037037037</v>
      </c>
      <c r="P1072" s="8" t="n">
        <v>0.001944444444444444</v>
      </c>
      <c r="Q1072" s="8" t="n">
        <v>0.004837962962962963</v>
      </c>
      <c r="R1072" s="8" t="n">
        <v>0.005717592592592593</v>
      </c>
      <c r="S1072" s="8" t="n">
        <v>0.006689814814814815</v>
      </c>
      <c r="T1072" s="8" t="n">
        <v>0.006423611111111111</v>
      </c>
      <c r="U1072" s="8" t="n">
        <v>0.006701388888888889</v>
      </c>
      <c r="V1072" t="inlineStr">
        <is>
          <t>–</t>
        </is>
      </c>
      <c r="W1072">
        <f>E1072 + G1072 + I1072 + K1072 + M1072 + O1072 + Q1072 + S1072</f>
        <v/>
      </c>
      <c r="X1072" s="9">
        <f>W1072 / 8</f>
        <v/>
      </c>
      <c r="Y1072" s="9">
        <f>MAX(ABS(E1072 - X1072), ABS(G1072 - X1072), ABS(I1072 - X1072), ABS(K1072 - X1072), ABS(M1072 - X1072), ABS(O1072 - X1072), ABS(Q1072 - X1072), ABS(S1072 - X1072))</f>
        <v/>
      </c>
      <c r="Z1072" s="8" t="n">
        <v>0.07912037037037037</v>
      </c>
    </row>
    <row r="1073">
      <c r="A1073" t="inlineStr">
        <is>
          <t>Smith, Hugh (GBR)</t>
        </is>
      </c>
      <c r="B1073" t="inlineStr">
        <is>
          <t>30-34</t>
        </is>
      </c>
      <c r="C1073" t="inlineStr">
        <is>
          <t>2023 Birmingham</t>
        </is>
      </c>
      <c r="D1073" t="inlineStr">
        <is>
          <t>HYROX</t>
        </is>
      </c>
      <c r="E1073" s="8" t="n">
        <v>0.003136574074074074</v>
      </c>
      <c r="F1073" s="8" t="n">
        <v>0.003101851851851852</v>
      </c>
      <c r="G1073" s="8" t="n">
        <v>0.0040625</v>
      </c>
      <c r="H1073" s="8" t="n">
        <v>0.002939814814814815</v>
      </c>
      <c r="I1073" s="8" t="n">
        <v>0.004814814814814815</v>
      </c>
      <c r="J1073" s="8" t="n">
        <v>0.005289351851851852</v>
      </c>
      <c r="K1073" s="8" t="n">
        <v>0.004872685185185185</v>
      </c>
      <c r="L1073" s="8" t="n">
        <v>0.006840277777777778</v>
      </c>
      <c r="M1073" s="8" t="n">
        <v>0.004988425925925926</v>
      </c>
      <c r="N1073" s="8" t="n">
        <v>0.003541666666666666</v>
      </c>
      <c r="O1073" s="8" t="n">
        <v>0.004594907407407408</v>
      </c>
      <c r="P1073" s="8" t="n">
        <v>0.001736111111111111</v>
      </c>
      <c r="Q1073" s="8" t="n">
        <v>0.005289351851851852</v>
      </c>
      <c r="R1073" s="8" t="n">
        <v>0.004664351851851852</v>
      </c>
      <c r="S1073" s="8" t="n">
        <v>0.006423611111111111</v>
      </c>
      <c r="T1073" s="8" t="n">
        <v>0.006516203703703704</v>
      </c>
      <c r="U1073" s="8" t="n">
        <v>0.006412037037037037</v>
      </c>
      <c r="V1073" t="inlineStr">
        <is>
          <t>–</t>
        </is>
      </c>
      <c r="W1073">
        <f>E1073 + G1073 + I1073 + K1073 + M1073 + O1073 + Q1073 + S1073</f>
        <v/>
      </c>
      <c r="X1073" s="9">
        <f>W1073 / 8</f>
        <v/>
      </c>
      <c r="Y1073" s="9">
        <f>MAX(ABS(E1073 - X1073), ABS(G1073 - X1073), ABS(I1073 - X1073), ABS(K1073 - X1073), ABS(M1073 - X1073), ABS(O1073 - X1073), ABS(Q1073 - X1073), ABS(S1073 - X1073))</f>
        <v/>
      </c>
      <c r="Z1073" s="8" t="n">
        <v>0.07912037037037037</v>
      </c>
    </row>
    <row r="1074">
      <c r="A1074" t="inlineStr">
        <is>
          <t>Kemp, Steve (GBR)</t>
        </is>
      </c>
      <c r="B1074" t="inlineStr">
        <is>
          <t>55-59</t>
        </is>
      </c>
      <c r="C1074" t="inlineStr">
        <is>
          <t>2023 Birmingham</t>
        </is>
      </c>
      <c r="D1074" t="inlineStr">
        <is>
          <t>HYROX</t>
        </is>
      </c>
      <c r="E1074" s="8" t="n">
        <v>0.003090277777777778</v>
      </c>
      <c r="F1074" s="8" t="n">
        <v>0.003113425925925926</v>
      </c>
      <c r="G1074" s="8" t="n">
        <v>0.004444444444444444</v>
      </c>
      <c r="H1074" s="8" t="n">
        <v>0.003726851851851852</v>
      </c>
      <c r="I1074" s="8" t="n">
        <v>0.005023148148148148</v>
      </c>
      <c r="J1074" s="8" t="n">
        <v>0.0046875</v>
      </c>
      <c r="K1074" s="8" t="n">
        <v>0.005057870370370371</v>
      </c>
      <c r="L1074" s="8" t="n">
        <v>0.004224537037037037</v>
      </c>
      <c r="M1074" s="8" t="n">
        <v>0.006087962962962963</v>
      </c>
      <c r="N1074" s="8" t="n">
        <v>0.003634259259259259</v>
      </c>
      <c r="O1074" s="8" t="n">
        <v>0.005046296296296296</v>
      </c>
      <c r="P1074" s="8" t="n">
        <v>0.001597222222222222</v>
      </c>
      <c r="Q1074" s="8" t="n">
        <v>0.005046296296296296</v>
      </c>
      <c r="R1074" s="8" t="n">
        <v>0.005173611111111111</v>
      </c>
      <c r="S1074" s="8" t="n">
        <v>0.005324074074074074</v>
      </c>
      <c r="T1074" s="8" t="n">
        <v>0.005636574074074074</v>
      </c>
      <c r="U1074" s="8" t="n">
        <v>0.008611111111111111</v>
      </c>
      <c r="V1074" t="inlineStr">
        <is>
          <t>–</t>
        </is>
      </c>
      <c r="W1074">
        <f>E1074 + G1074 + I1074 + K1074 + M1074 + O1074 + Q1074 + S1074</f>
        <v/>
      </c>
      <c r="X1074" s="9">
        <f>W1074 / 8</f>
        <v/>
      </c>
      <c r="Y1074" s="9">
        <f>MAX(ABS(E1074 - X1074), ABS(G1074 - X1074), ABS(I1074 - X1074), ABS(K1074 - X1074), ABS(M1074 - X1074), ABS(O1074 - X1074), ABS(Q1074 - X1074), ABS(S1074 - X1074))</f>
        <v/>
      </c>
      <c r="Z1074" s="8" t="n">
        <v>0.07944444444444444</v>
      </c>
    </row>
    <row r="1075">
      <c r="A1075" t="inlineStr">
        <is>
          <t>Mazzocchi, Marco (GBR)</t>
        </is>
      </c>
      <c r="B1075" t="inlineStr">
        <is>
          <t>30-34</t>
        </is>
      </c>
      <c r="C1075" t="inlineStr">
        <is>
          <t>2023 Birmingham</t>
        </is>
      </c>
      <c r="D1075" t="inlineStr">
        <is>
          <t>HYROX</t>
        </is>
      </c>
      <c r="E1075" s="8" t="n">
        <v>0.003356481481481482</v>
      </c>
      <c r="F1075" s="8" t="n">
        <v>0.0034375</v>
      </c>
      <c r="G1075" s="8" t="n">
        <v>0.004409722222222222</v>
      </c>
      <c r="H1075" s="8" t="n">
        <v>0.003576388888888889</v>
      </c>
      <c r="I1075" s="8" t="n">
        <v>0.004965277777777778</v>
      </c>
      <c r="J1075" s="8" t="n">
        <v>0.005601851851851852</v>
      </c>
      <c r="K1075" s="8" t="n">
        <v>0.005347222222222222</v>
      </c>
      <c r="L1075" s="8" t="n">
        <v>0.005671296296296297</v>
      </c>
      <c r="M1075" s="8" t="n">
        <v>0.005231481481481481</v>
      </c>
      <c r="N1075" s="8" t="n">
        <v>0.003854166666666667</v>
      </c>
      <c r="O1075" s="8" t="n">
        <v>0.004606481481481481</v>
      </c>
      <c r="P1075" s="8" t="n">
        <v>0.002013888888888889</v>
      </c>
      <c r="Q1075" s="8" t="n">
        <v>0.004675925925925926</v>
      </c>
      <c r="R1075" s="8" t="n">
        <v>0.00400462962962963</v>
      </c>
      <c r="S1075" s="8" t="n">
        <v>0.00537037037037037</v>
      </c>
      <c r="T1075" s="8" t="n">
        <v>0.006226851851851851</v>
      </c>
      <c r="U1075" s="8" t="n">
        <v>0.007210648148148148</v>
      </c>
      <c r="V1075" t="inlineStr">
        <is>
          <t>–</t>
        </is>
      </c>
      <c r="W1075">
        <f>E1075 + G1075 + I1075 + K1075 + M1075 + O1075 + Q1075 + S1075</f>
        <v/>
      </c>
      <c r="X1075" s="9">
        <f>W1075 / 8</f>
        <v/>
      </c>
      <c r="Y1075" s="9">
        <f>MAX(ABS(E1075 - X1075), ABS(G1075 - X1075), ABS(I1075 - X1075), ABS(K1075 - X1075), ABS(M1075 - X1075), ABS(O1075 - X1075), ABS(Q1075 - X1075), ABS(S1075 - X1075))</f>
        <v/>
      </c>
      <c r="Z1075" s="8" t="n">
        <v>0.07946759259259259</v>
      </c>
    </row>
    <row r="1076">
      <c r="A1076" t="inlineStr">
        <is>
          <t>Patient, Simon (GBR)</t>
        </is>
      </c>
      <c r="B1076" t="inlineStr">
        <is>
          <t>55-59</t>
        </is>
      </c>
      <c r="C1076" t="inlineStr">
        <is>
          <t>2023 Birmingham</t>
        </is>
      </c>
      <c r="D1076" t="inlineStr">
        <is>
          <t>HYROX</t>
        </is>
      </c>
      <c r="E1076" s="8" t="n">
        <v>0.002951388888888889</v>
      </c>
      <c r="F1076" s="8" t="n">
        <v>0.003333333333333334</v>
      </c>
      <c r="G1076" s="8" t="n">
        <v>0.003877314814814815</v>
      </c>
      <c r="H1076" s="8" t="n">
        <v>0.003472222222222222</v>
      </c>
      <c r="I1076" s="8" t="n">
        <v>0.005902777777777778</v>
      </c>
      <c r="J1076" s="8" t="n">
        <v>0.004560185185185185</v>
      </c>
      <c r="K1076" s="8" t="n">
        <v>0.004340277777777778</v>
      </c>
      <c r="L1076" s="8" t="n">
        <v>0.006909722222222222</v>
      </c>
      <c r="M1076" s="8" t="n">
        <v>0.004722222222222222</v>
      </c>
      <c r="N1076" s="8" t="n">
        <v>0.00400462962962963</v>
      </c>
      <c r="O1076" s="8" t="n">
        <v>0.00443287037037037</v>
      </c>
      <c r="P1076" s="8" t="n">
        <v>0.001134259259259259</v>
      </c>
      <c r="Q1076" s="8" t="n">
        <v>0.004409722222222222</v>
      </c>
      <c r="R1076" s="8" t="n">
        <v>0.004953703703703704</v>
      </c>
      <c r="S1076" s="8" t="n">
        <v>0.005868055555555555</v>
      </c>
      <c r="T1076" s="8" t="n">
        <v>0.007858796296296296</v>
      </c>
      <c r="U1076" s="8" t="n">
        <v>0.006967592592592593</v>
      </c>
      <c r="V1076" t="inlineStr">
        <is>
          <t>–</t>
        </is>
      </c>
      <c r="W1076">
        <f>E1076 + G1076 + I1076 + K1076 + M1076 + O1076 + Q1076 + S1076</f>
        <v/>
      </c>
      <c r="X1076" s="9">
        <f>W1076 / 8</f>
        <v/>
      </c>
      <c r="Y1076" s="9">
        <f>MAX(ABS(E1076 - X1076), ABS(G1076 - X1076), ABS(I1076 - X1076), ABS(K1076 - X1076), ABS(M1076 - X1076), ABS(O1076 - X1076), ABS(Q1076 - X1076), ABS(S1076 - X1076))</f>
        <v/>
      </c>
      <c r="Z1076" s="8" t="n">
        <v>0.07960648148148149</v>
      </c>
    </row>
    <row r="1077">
      <c r="A1077" t="inlineStr">
        <is>
          <t>Bayley, Alan (GBR)</t>
        </is>
      </c>
      <c r="B1077" t="inlineStr">
        <is>
          <t>55-59</t>
        </is>
      </c>
      <c r="C1077" t="inlineStr">
        <is>
          <t>2023 Birmingham</t>
        </is>
      </c>
      <c r="D1077" t="inlineStr">
        <is>
          <t>HYROX</t>
        </is>
      </c>
      <c r="E1077" s="8" t="n">
        <v>0.002928240740740741</v>
      </c>
      <c r="F1077" s="8" t="n">
        <v>0.003576388888888889</v>
      </c>
      <c r="G1077" s="8" t="n">
        <v>0.003715277777777778</v>
      </c>
      <c r="H1077" s="8" t="n">
        <v>0.002986111111111111</v>
      </c>
      <c r="I1077" s="8" t="n">
        <v>0.004340277777777778</v>
      </c>
      <c r="J1077" s="8" t="n">
        <v>0.006898148148148148</v>
      </c>
      <c r="K1077" s="8" t="n">
        <v>0.004594907407407408</v>
      </c>
      <c r="L1077" s="8" t="n">
        <v>0.0071875</v>
      </c>
      <c r="M1077" s="8" t="n">
        <v>0.004768518518518518</v>
      </c>
      <c r="N1077" s="8" t="n">
        <v>0.003831018518518518</v>
      </c>
      <c r="O1077" s="8" t="n">
        <v>0.004606481481481481</v>
      </c>
      <c r="P1077" s="8" t="n">
        <v>0.002256944444444444</v>
      </c>
      <c r="Q1077" s="8" t="n">
        <v>0.004722222222222222</v>
      </c>
      <c r="R1077" s="8" t="n">
        <v>0.005601851851851852</v>
      </c>
      <c r="S1077" s="8" t="n">
        <v>0.005104166666666667</v>
      </c>
      <c r="T1077" s="8" t="n">
        <v>0.007361111111111111</v>
      </c>
      <c r="U1077" s="8" t="n">
        <v>0.005497685185185185</v>
      </c>
      <c r="V1077" t="inlineStr">
        <is>
          <t>–</t>
        </is>
      </c>
      <c r="W1077">
        <f>E1077 + G1077 + I1077 + K1077 + M1077 + O1077 + Q1077 + S1077</f>
        <v/>
      </c>
      <c r="X1077" s="9">
        <f>W1077 / 8</f>
        <v/>
      </c>
      <c r="Y1077" s="9">
        <f>MAX(ABS(E1077 - X1077), ABS(G1077 - X1077), ABS(I1077 - X1077), ABS(K1077 - X1077), ABS(M1077 - X1077), ABS(O1077 - X1077), ABS(Q1077 - X1077), ABS(S1077 - X1077))</f>
        <v/>
      </c>
      <c r="Z1077" s="8" t="n">
        <v>0.07987268518518519</v>
      </c>
    </row>
    <row r="1078">
      <c r="A1078" t="inlineStr">
        <is>
          <t>Hudson, Justin (GBR)</t>
        </is>
      </c>
      <c r="B1078" t="inlineStr">
        <is>
          <t>45-49</t>
        </is>
      </c>
      <c r="C1078" t="inlineStr">
        <is>
          <t>2023 Birmingham</t>
        </is>
      </c>
      <c r="D1078" t="inlineStr">
        <is>
          <t>HYROX</t>
        </is>
      </c>
      <c r="E1078" s="8" t="n">
        <v>0.002604166666666667</v>
      </c>
      <c r="F1078" s="8" t="n">
        <v>0.003576388888888889</v>
      </c>
      <c r="G1078" s="8" t="n">
        <v>0.003773148148148148</v>
      </c>
      <c r="H1078" s="8" t="n">
        <v>0.004583333333333333</v>
      </c>
      <c r="I1078" s="8" t="n">
        <v>0.005891203703703704</v>
      </c>
      <c r="J1078" s="8" t="n">
        <v>0.007465277777777778</v>
      </c>
      <c r="K1078" s="8" t="n">
        <v>0.00431712962962963</v>
      </c>
      <c r="L1078" s="8" t="n">
        <v>0.006666666666666667</v>
      </c>
      <c r="M1078" s="8" t="n">
        <v>0.004201388888888889</v>
      </c>
      <c r="N1078" s="8" t="n">
        <v>0.004363425925925926</v>
      </c>
      <c r="O1078" s="8" t="n">
        <v>0.003888888888888889</v>
      </c>
      <c r="P1078" s="8" t="n">
        <v>0.001666666666666667</v>
      </c>
      <c r="Q1078" s="8" t="n">
        <v>0.004699074074074074</v>
      </c>
      <c r="R1078" s="8" t="n">
        <v>0.0059375</v>
      </c>
      <c r="S1078" s="8" t="n">
        <v>0.004872685185185185</v>
      </c>
      <c r="T1078" s="8" t="n">
        <v>0.006585648148148148</v>
      </c>
      <c r="U1078" s="8" t="n">
        <v>0.004849537037037037</v>
      </c>
      <c r="V1078" t="inlineStr">
        <is>
          <t>–</t>
        </is>
      </c>
      <c r="W1078">
        <f>E1078 + G1078 + I1078 + K1078 + M1078 + O1078 + Q1078 + S1078</f>
        <v/>
      </c>
      <c r="X1078" s="9">
        <f>W1078 / 8</f>
        <v/>
      </c>
      <c r="Y1078" s="9">
        <f>MAX(ABS(E1078 - X1078), ABS(G1078 - X1078), ABS(I1078 - X1078), ABS(K1078 - X1078), ABS(M1078 - X1078), ABS(O1078 - X1078), ABS(Q1078 - X1078), ABS(S1078 - X1078))</f>
        <v/>
      </c>
      <c r="Z1078" s="8" t="n">
        <v>0.07987268518518519</v>
      </c>
    </row>
    <row r="1079">
      <c r="A1079" t="inlineStr">
        <is>
          <t>Hunter, Tab (GBR)</t>
        </is>
      </c>
      <c r="B1079" t="inlineStr">
        <is>
          <t>45-49</t>
        </is>
      </c>
      <c r="C1079" t="inlineStr">
        <is>
          <t>2023 Birmingham</t>
        </is>
      </c>
      <c r="D1079" t="inlineStr">
        <is>
          <t>HYROX</t>
        </is>
      </c>
      <c r="E1079" s="8" t="n">
        <v>0.003541666666666666</v>
      </c>
      <c r="F1079" s="8" t="n">
        <v>0.003472222222222222</v>
      </c>
      <c r="G1079" s="8" t="n">
        <v>0.004756944444444445</v>
      </c>
      <c r="H1079" s="8" t="n">
        <v>0.002175925925925926</v>
      </c>
      <c r="I1079" s="8" t="n">
        <v>0.004895833333333334</v>
      </c>
      <c r="J1079" s="8" t="n">
        <v>0.004409722222222222</v>
      </c>
      <c r="K1079" s="8" t="n">
        <v>0.005046296296296296</v>
      </c>
      <c r="L1079" s="8" t="n">
        <v>0.006770833333333334</v>
      </c>
      <c r="M1079" s="8" t="n">
        <v>0.005347222222222222</v>
      </c>
      <c r="N1079" s="8" t="n">
        <v>0.003576388888888889</v>
      </c>
      <c r="O1079" s="8" t="n">
        <v>0.00525462962962963</v>
      </c>
      <c r="P1079" s="8" t="n">
        <v>0.001666666666666667</v>
      </c>
      <c r="Q1079" s="8" t="n">
        <v>0.005439814814814815</v>
      </c>
      <c r="R1079" s="8" t="n">
        <v>0.005439814814814815</v>
      </c>
      <c r="S1079" s="8" t="n">
        <v>0.006273148148148148</v>
      </c>
      <c r="T1079" s="8" t="n">
        <v>0.007002314814814815</v>
      </c>
      <c r="U1079" s="8" t="n">
        <v>0.005081018518518519</v>
      </c>
      <c r="V1079" t="inlineStr">
        <is>
          <t>–</t>
        </is>
      </c>
      <c r="W1079">
        <f>E1079 + G1079 + I1079 + K1079 + M1079 + O1079 + Q1079 + S1079</f>
        <v/>
      </c>
      <c r="X1079" s="9">
        <f>W1079 / 8</f>
        <v/>
      </c>
      <c r="Y1079" s="9">
        <f>MAX(ABS(E1079 - X1079), ABS(G1079 - X1079), ABS(I1079 - X1079), ABS(K1079 - X1079), ABS(M1079 - X1079), ABS(O1079 - X1079), ABS(Q1079 - X1079), ABS(S1079 - X1079))</f>
        <v/>
      </c>
      <c r="Z1079" s="8" t="n">
        <v>0.08003472222222222</v>
      </c>
    </row>
    <row r="1080">
      <c r="A1080" t="inlineStr">
        <is>
          <t>Cuchraj, Richard (GBR)</t>
        </is>
      </c>
      <c r="B1080" t="inlineStr">
        <is>
          <t>30-34</t>
        </is>
      </c>
      <c r="C1080" t="inlineStr">
        <is>
          <t>2023 Birmingham</t>
        </is>
      </c>
      <c r="D1080" t="inlineStr">
        <is>
          <t>HYROX</t>
        </is>
      </c>
      <c r="E1080" s="8" t="n">
        <v>0.003078703703703704</v>
      </c>
      <c r="F1080" s="8" t="n">
        <v>0.003194444444444445</v>
      </c>
      <c r="G1080" s="8" t="n">
        <v>0.004629629629629629</v>
      </c>
      <c r="H1080" s="8" t="n">
        <v>0.003055555555555556</v>
      </c>
      <c r="I1080" s="8" t="n">
        <v>0.005023148148148148</v>
      </c>
      <c r="J1080" s="8" t="n">
        <v>0.004861111111111111</v>
      </c>
      <c r="K1080" s="8" t="n">
        <v>0.006238425925925926</v>
      </c>
      <c r="L1080" s="8" t="n">
        <v>0.006215277777777778</v>
      </c>
      <c r="M1080" s="8" t="n">
        <v>0.005625</v>
      </c>
      <c r="N1080" s="8" t="n">
        <v>0.004039351851851852</v>
      </c>
      <c r="O1080" s="8" t="n">
        <v>0.004837962962962963</v>
      </c>
      <c r="P1080" s="8" t="n">
        <v>0.001423611111111111</v>
      </c>
      <c r="Q1080" s="8" t="n">
        <v>0.004756944444444445</v>
      </c>
      <c r="R1080" s="8" t="n">
        <v>0.003888888888888889</v>
      </c>
      <c r="S1080" s="8" t="n">
        <v>0.005752314814814815</v>
      </c>
      <c r="T1080" s="8" t="n">
        <v>0.006203703703703703</v>
      </c>
      <c r="U1080" s="8" t="n">
        <v>0.007476851851851852</v>
      </c>
      <c r="V1080" t="inlineStr">
        <is>
          <t>–</t>
        </is>
      </c>
      <c r="W1080">
        <f>E1080 + G1080 + I1080 + K1080 + M1080 + O1080 + Q1080 + S1080</f>
        <v/>
      </c>
      <c r="X1080" s="9">
        <f>W1080 / 8</f>
        <v/>
      </c>
      <c r="Y1080" s="9">
        <f>MAX(ABS(E1080 - X1080), ABS(G1080 - X1080), ABS(I1080 - X1080), ABS(K1080 - X1080), ABS(M1080 - X1080), ABS(O1080 - X1080), ABS(Q1080 - X1080), ABS(S1080 - X1080))</f>
        <v/>
      </c>
      <c r="Z1080" s="8" t="n">
        <v>0.08020833333333334</v>
      </c>
    </row>
    <row r="1081">
      <c r="A1081" t="inlineStr">
        <is>
          <t>Hasselby, Wayne (GBR)</t>
        </is>
      </c>
      <c r="B1081" t="inlineStr">
        <is>
          <t>50-54</t>
        </is>
      </c>
      <c r="C1081" t="inlineStr">
        <is>
          <t>2023 Birmingham</t>
        </is>
      </c>
      <c r="D1081" t="inlineStr">
        <is>
          <t>HYROX</t>
        </is>
      </c>
      <c r="E1081" s="8" t="n">
        <v>0.002881944444444444</v>
      </c>
      <c r="F1081" s="8" t="n">
        <v>0.003449074074074074</v>
      </c>
      <c r="G1081" s="8" t="n">
        <v>0.004224537037037037</v>
      </c>
      <c r="H1081" s="8" t="n">
        <v>0.003298611111111111</v>
      </c>
      <c r="I1081" s="8" t="n">
        <v>0.004537037037037037</v>
      </c>
      <c r="J1081" s="8" t="n">
        <v>0.005960648148148148</v>
      </c>
      <c r="K1081" s="8" t="n">
        <v>0.004340277777777778</v>
      </c>
      <c r="L1081" s="8" t="n">
        <v>0.004907407407407407</v>
      </c>
      <c r="M1081" s="8" t="n">
        <v>0.004537037037037037</v>
      </c>
      <c r="N1081" s="8" t="n">
        <v>0.004375</v>
      </c>
      <c r="O1081" s="8" t="n">
        <v>0.004583333333333333</v>
      </c>
      <c r="P1081" s="8" t="n">
        <v>0.002708333333333333</v>
      </c>
      <c r="Q1081" s="8" t="n">
        <v>0.004525462962962963</v>
      </c>
      <c r="R1081" s="8" t="n">
        <v>0.006643518518518518</v>
      </c>
      <c r="S1081" s="8" t="n">
        <v>0.005891203703703704</v>
      </c>
      <c r="T1081" s="8" t="n">
        <v>0.007511574074074074</v>
      </c>
      <c r="U1081" s="8" t="n">
        <v>0.005995370370370371</v>
      </c>
      <c r="V1081" t="inlineStr">
        <is>
          <t>–</t>
        </is>
      </c>
      <c r="W1081">
        <f>E1081 + G1081 + I1081 + K1081 + M1081 + O1081 + Q1081 + S1081</f>
        <v/>
      </c>
      <c r="X1081" s="9">
        <f>W1081 / 8</f>
        <v/>
      </c>
      <c r="Y1081" s="9">
        <f>MAX(ABS(E1081 - X1081), ABS(G1081 - X1081), ABS(I1081 - X1081), ABS(K1081 - X1081), ABS(M1081 - X1081), ABS(O1081 - X1081), ABS(Q1081 - X1081), ABS(S1081 - X1081))</f>
        <v/>
      </c>
      <c r="Z1081" s="8" t="n">
        <v>0.08028935185185185</v>
      </c>
    </row>
    <row r="1082">
      <c r="A1082" t="inlineStr">
        <is>
          <t>Walker, Chris (GBR)</t>
        </is>
      </c>
      <c r="B1082" t="inlineStr">
        <is>
          <t>35-39</t>
        </is>
      </c>
      <c r="C1082" t="inlineStr">
        <is>
          <t>2023 Birmingham</t>
        </is>
      </c>
      <c r="D1082" t="inlineStr">
        <is>
          <t>HYROX</t>
        </is>
      </c>
      <c r="E1082" s="8" t="n">
        <v>0.00337962962962963</v>
      </c>
      <c r="F1082" s="8" t="n">
        <v>0.003009259259259259</v>
      </c>
      <c r="G1082" s="8" t="n">
        <v>0.004537037037037037</v>
      </c>
      <c r="H1082" s="8" t="n">
        <v>0.002337962962962963</v>
      </c>
      <c r="I1082" s="8" t="n">
        <v>0.004872685185185185</v>
      </c>
      <c r="J1082" s="8" t="n">
        <v>0.003321759259259259</v>
      </c>
      <c r="K1082" s="8" t="n">
        <v>0.005092592592592593</v>
      </c>
      <c r="L1082" s="8" t="n">
        <v>0.005659722222222222</v>
      </c>
      <c r="M1082" s="8" t="n">
        <v>0.006087962962962963</v>
      </c>
      <c r="N1082" s="8" t="n">
        <v>0.003425925925925926</v>
      </c>
      <c r="O1082" s="8" t="n">
        <v>0.005729166666666666</v>
      </c>
      <c r="P1082" s="8" t="n">
        <v>0.001296296296296296</v>
      </c>
      <c r="Q1082" s="8" t="n">
        <v>0.005868055555555555</v>
      </c>
      <c r="R1082" s="8" t="n">
        <v>0.005509259259259259</v>
      </c>
      <c r="S1082" s="8" t="n">
        <v>0.007708333333333334</v>
      </c>
      <c r="T1082" s="8" t="n">
        <v>0.007488425925925926</v>
      </c>
      <c r="U1082" s="8" t="n">
        <v>0.005081018518518519</v>
      </c>
      <c r="V1082" t="inlineStr">
        <is>
          <t>–</t>
        </is>
      </c>
      <c r="W1082">
        <f>E1082 + G1082 + I1082 + K1082 + M1082 + O1082 + Q1082 + S1082</f>
        <v/>
      </c>
      <c r="X1082" s="9">
        <f>W1082 / 8</f>
        <v/>
      </c>
      <c r="Y1082" s="9">
        <f>MAX(ABS(E1082 - X1082), ABS(G1082 - X1082), ABS(I1082 - X1082), ABS(K1082 - X1082), ABS(M1082 - X1082), ABS(O1082 - X1082), ABS(Q1082 - X1082), ABS(S1082 - X1082))</f>
        <v/>
      </c>
      <c r="Z1082" s="8" t="n">
        <v>0.0803125</v>
      </c>
    </row>
    <row r="1083">
      <c r="A1083" t="inlineStr">
        <is>
          <t>Foster, Nick (GBR)</t>
        </is>
      </c>
      <c r="B1083" t="inlineStr">
        <is>
          <t>40-44</t>
        </is>
      </c>
      <c r="C1083" t="inlineStr">
        <is>
          <t>2023 Birmingham</t>
        </is>
      </c>
      <c r="D1083" t="inlineStr">
        <is>
          <t>HYROX</t>
        </is>
      </c>
      <c r="E1083" s="8" t="n">
        <v>0.002847222222222222</v>
      </c>
      <c r="F1083" s="8" t="n">
        <v>0.003425925925925926</v>
      </c>
      <c r="G1083" s="8" t="n">
        <v>0.003773148148148148</v>
      </c>
      <c r="H1083" s="8" t="n">
        <v>0.004340277777777778</v>
      </c>
      <c r="I1083" s="8" t="n">
        <v>0.003900462962962963</v>
      </c>
      <c r="J1083" s="8" t="n">
        <v>0.006944444444444444</v>
      </c>
      <c r="K1083" s="8" t="n">
        <v>0.003935185185185185</v>
      </c>
      <c r="L1083" s="8" t="n">
        <v>0.005069444444444444</v>
      </c>
      <c r="M1083" s="8" t="n">
        <v>0.004571759259259259</v>
      </c>
      <c r="N1083" s="8" t="n">
        <v>0.004097222222222223</v>
      </c>
      <c r="O1083" s="8" t="n">
        <v>0.004618055555555556</v>
      </c>
      <c r="P1083" s="8" t="n">
        <v>0.002476851851851852</v>
      </c>
      <c r="Q1083" s="8" t="n">
        <v>0.004664351851851852</v>
      </c>
      <c r="R1083" s="8" t="n">
        <v>0.005706018518518518</v>
      </c>
      <c r="S1083" s="8" t="n">
        <v>0.006608796296296297</v>
      </c>
      <c r="T1083" s="8" t="n">
        <v>0.0065625</v>
      </c>
      <c r="U1083" s="8" t="n">
        <v>0.006909722222222222</v>
      </c>
      <c r="V1083" t="inlineStr">
        <is>
          <t>–</t>
        </is>
      </c>
      <c r="W1083">
        <f>E1083 + G1083 + I1083 + K1083 + M1083 + O1083 + Q1083 + S1083</f>
        <v/>
      </c>
      <c r="X1083" s="9">
        <f>W1083 / 8</f>
        <v/>
      </c>
      <c r="Y1083" s="9">
        <f>MAX(ABS(E1083 - X1083), ABS(G1083 - X1083), ABS(I1083 - X1083), ABS(K1083 - X1083), ABS(M1083 - X1083), ABS(O1083 - X1083), ABS(Q1083 - X1083), ABS(S1083 - X1083))</f>
        <v/>
      </c>
      <c r="Z1083" s="8" t="n">
        <v>0.08034722222222222</v>
      </c>
    </row>
    <row r="1084">
      <c r="A1084" t="inlineStr">
        <is>
          <t>Harvey, George (GBR)</t>
        </is>
      </c>
      <c r="B1084" t="inlineStr">
        <is>
          <t>U24</t>
        </is>
      </c>
      <c r="C1084" t="inlineStr">
        <is>
          <t>2023 Birmingham</t>
        </is>
      </c>
      <c r="D1084" t="inlineStr">
        <is>
          <t>HYROX</t>
        </is>
      </c>
      <c r="E1084" s="8" t="n">
        <v>0.002511574074074074</v>
      </c>
      <c r="F1084" s="8" t="n">
        <v>0.003159722222222222</v>
      </c>
      <c r="G1084" s="8" t="n">
        <v>0.004016203703703704</v>
      </c>
      <c r="H1084" s="8" t="n">
        <v>0.004548611111111111</v>
      </c>
      <c r="I1084" s="8" t="n">
        <v>0.005023148148148148</v>
      </c>
      <c r="J1084" s="8" t="n">
        <v>0.004918981481481482</v>
      </c>
      <c r="K1084" s="8" t="n">
        <v>0.004560185185185185</v>
      </c>
      <c r="L1084" s="8" t="n">
        <v>0.004803240740740741</v>
      </c>
      <c r="M1084" s="8" t="n">
        <v>0.004710648148148148</v>
      </c>
      <c r="N1084" s="8" t="n">
        <v>0.003402777777777778</v>
      </c>
      <c r="O1084" s="8" t="n">
        <v>0.004444444444444444</v>
      </c>
      <c r="P1084" s="8" t="n">
        <v>0.002268518518518519</v>
      </c>
      <c r="Q1084" s="8" t="n">
        <v>0.004861111111111111</v>
      </c>
      <c r="R1084" s="8" t="n">
        <v>0.00880787037037037</v>
      </c>
      <c r="S1084" s="8" t="n">
        <v>0.005601851851851852</v>
      </c>
      <c r="T1084" s="8" t="n">
        <v>0.007326388888888889</v>
      </c>
      <c r="U1084" s="8" t="n">
        <v>0.005567129629629629</v>
      </c>
      <c r="V1084" t="inlineStr">
        <is>
          <t>–</t>
        </is>
      </c>
      <c r="W1084">
        <f>E1084 + G1084 + I1084 + K1084 + M1084 + O1084 + Q1084 + S1084</f>
        <v/>
      </c>
      <c r="X1084" s="9">
        <f>W1084 / 8</f>
        <v/>
      </c>
      <c r="Y1084" s="9">
        <f>MAX(ABS(E1084 - X1084), ABS(G1084 - X1084), ABS(I1084 - X1084), ABS(K1084 - X1084), ABS(M1084 - X1084), ABS(O1084 - X1084), ABS(Q1084 - X1084), ABS(S1084 - X1084))</f>
        <v/>
      </c>
      <c r="Z1084" s="8" t="n">
        <v>0.08041666666666666</v>
      </c>
    </row>
    <row r="1085">
      <c r="A1085" t="inlineStr">
        <is>
          <t>Sweetman, Guy (GBR)</t>
        </is>
      </c>
      <c r="B1085" t="inlineStr">
        <is>
          <t>35-39</t>
        </is>
      </c>
      <c r="C1085" t="inlineStr">
        <is>
          <t>2023 Birmingham</t>
        </is>
      </c>
      <c r="D1085" t="inlineStr">
        <is>
          <t>HYROX</t>
        </is>
      </c>
      <c r="E1085" s="8" t="n">
        <v>0.004444444444444444</v>
      </c>
      <c r="F1085" s="8" t="n">
        <v>0.003553240740740741</v>
      </c>
      <c r="G1085" s="8" t="n">
        <v>0.004108796296296296</v>
      </c>
      <c r="H1085" s="8" t="n">
        <v>0.003587962962962963</v>
      </c>
      <c r="I1085" s="8" t="n">
        <v>0.00474537037037037</v>
      </c>
      <c r="J1085" s="8" t="n">
        <v>0.004930555555555555</v>
      </c>
      <c r="K1085" s="8" t="n">
        <v>0.004849537037037037</v>
      </c>
      <c r="L1085" s="8" t="n">
        <v>0.006377314814814815</v>
      </c>
      <c r="M1085" s="8" t="n">
        <v>0.005069444444444444</v>
      </c>
      <c r="N1085" s="8" t="n">
        <v>0.004050925925925926</v>
      </c>
      <c r="O1085" s="8" t="n">
        <v>0.004918981481481482</v>
      </c>
      <c r="P1085" s="8" t="n">
        <v>0.001655092592592593</v>
      </c>
      <c r="Q1085" s="8" t="n">
        <v>0.004861111111111111</v>
      </c>
      <c r="R1085" s="8" t="n">
        <v>0.004340277777777778</v>
      </c>
      <c r="S1085" s="8" t="n">
        <v>0.005567129629629629</v>
      </c>
      <c r="T1085" s="8" t="n">
        <v>0.005567129629629629</v>
      </c>
      <c r="U1085" s="8" t="n">
        <v>0.008020833333333333</v>
      </c>
      <c r="V1085" t="inlineStr">
        <is>
          <t>–</t>
        </is>
      </c>
      <c r="W1085">
        <f>E1085 + G1085 + I1085 + K1085 + M1085 + O1085 + Q1085 + S1085</f>
        <v/>
      </c>
      <c r="X1085" s="9">
        <f>W1085 / 8</f>
        <v/>
      </c>
      <c r="Y1085" s="9">
        <f>MAX(ABS(E1085 - X1085), ABS(G1085 - X1085), ABS(I1085 - X1085), ABS(K1085 - X1085), ABS(M1085 - X1085), ABS(O1085 - X1085), ABS(Q1085 - X1085), ABS(S1085 - X1085))</f>
        <v/>
      </c>
      <c r="Z1085" s="8" t="n">
        <v>0.08057870370370371</v>
      </c>
    </row>
    <row r="1086">
      <c r="A1086" t="inlineStr">
        <is>
          <t>Gregor, Matt (GBR)</t>
        </is>
      </c>
      <c r="B1086" t="inlineStr">
        <is>
          <t>35-39</t>
        </is>
      </c>
      <c r="C1086" t="inlineStr">
        <is>
          <t>2023 Birmingham</t>
        </is>
      </c>
      <c r="D1086" t="inlineStr">
        <is>
          <t>HYROX</t>
        </is>
      </c>
      <c r="E1086" s="8" t="n">
        <v>0.003287037037037037</v>
      </c>
      <c r="F1086" s="8" t="n">
        <v>0.00318287037037037</v>
      </c>
      <c r="G1086" s="8" t="n">
        <v>0.006631944444444445</v>
      </c>
      <c r="H1086" s="8" t="n">
        <v>0.003090277777777778</v>
      </c>
      <c r="I1086" s="8" t="n">
        <v>0.004710648148148148</v>
      </c>
      <c r="J1086" s="8" t="n">
        <v>0.00431712962962963</v>
      </c>
      <c r="K1086" s="8" t="n">
        <v>0.004629629629629629</v>
      </c>
      <c r="L1086" s="8" t="n">
        <v>0.004895833333333334</v>
      </c>
      <c r="M1086" s="8" t="n">
        <v>0.005069444444444444</v>
      </c>
      <c r="N1086" s="8" t="n">
        <v>0.003935185185185185</v>
      </c>
      <c r="O1086" s="8" t="n">
        <v>0.005034722222222223</v>
      </c>
      <c r="P1086" s="8" t="n">
        <v>0.001828703703703704</v>
      </c>
      <c r="Q1086" s="8" t="n">
        <v>0.005324074074074074</v>
      </c>
      <c r="R1086" s="8" t="n">
        <v>0.005625</v>
      </c>
      <c r="S1086" s="8" t="n">
        <v>0.006296296296296296</v>
      </c>
      <c r="T1086" s="8" t="n">
        <v>0.006921296296296296</v>
      </c>
      <c r="U1086" s="8" t="n">
        <v>0.0059375</v>
      </c>
      <c r="V1086" t="inlineStr">
        <is>
          <t>–</t>
        </is>
      </c>
      <c r="W1086">
        <f>E1086 + G1086 + I1086 + K1086 + M1086 + O1086 + Q1086 + S1086</f>
        <v/>
      </c>
      <c r="X1086" s="9">
        <f>W1086 / 8</f>
        <v/>
      </c>
      <c r="Y1086" s="9">
        <f>MAX(ABS(E1086 - X1086), ABS(G1086 - X1086), ABS(I1086 - X1086), ABS(K1086 - X1086), ABS(M1086 - X1086), ABS(O1086 - X1086), ABS(Q1086 - X1086), ABS(S1086 - X1086))</f>
        <v/>
      </c>
      <c r="Z1086" s="8" t="n">
        <v>0.080625</v>
      </c>
    </row>
    <row r="1087">
      <c r="A1087" t="inlineStr">
        <is>
          <t>Powell, Aaron (GBR)</t>
        </is>
      </c>
      <c r="B1087" t="inlineStr">
        <is>
          <t>25-29</t>
        </is>
      </c>
      <c r="C1087" t="inlineStr">
        <is>
          <t>2023 Birmingham</t>
        </is>
      </c>
      <c r="D1087" t="inlineStr">
        <is>
          <t>HYROX</t>
        </is>
      </c>
      <c r="E1087" s="8" t="n">
        <v>0.003229166666666667</v>
      </c>
      <c r="F1087" s="8" t="n">
        <v>0.003298611111111111</v>
      </c>
      <c r="G1087" s="8" t="n">
        <v>0.004305555555555556</v>
      </c>
      <c r="H1087" s="8" t="n">
        <v>0.00431712962962963</v>
      </c>
      <c r="I1087" s="8" t="n">
        <v>0.00449074074074074</v>
      </c>
      <c r="J1087" s="8" t="n">
        <v>0.003263888888888889</v>
      </c>
      <c r="K1087" s="8" t="n">
        <v>0.004872685185185185</v>
      </c>
      <c r="L1087" s="8" t="n">
        <v>0.00525462962962963</v>
      </c>
      <c r="M1087" s="8" t="n">
        <v>0.005787037037037037</v>
      </c>
      <c r="N1087" s="8" t="n">
        <v>0.00380787037037037</v>
      </c>
      <c r="O1087" s="8" t="n">
        <v>0.005</v>
      </c>
      <c r="P1087" s="8" t="n">
        <v>0.001886574074074074</v>
      </c>
      <c r="Q1087" s="8" t="n">
        <v>0.005474537037037037</v>
      </c>
      <c r="R1087" s="8" t="n">
        <v>0.005960648148148148</v>
      </c>
      <c r="S1087" s="8" t="n">
        <v>0.006643518518518518</v>
      </c>
      <c r="T1087" s="8" t="n">
        <v>0.006805555555555555</v>
      </c>
      <c r="U1087" s="8" t="n">
        <v>0.006435185185185185</v>
      </c>
      <c r="V1087" t="inlineStr">
        <is>
          <t>–</t>
        </is>
      </c>
      <c r="W1087">
        <f>E1087 + G1087 + I1087 + K1087 + M1087 + O1087 + Q1087 + S1087</f>
        <v/>
      </c>
      <c r="X1087" s="9">
        <f>W1087 / 8</f>
        <v/>
      </c>
      <c r="Y1087" s="9">
        <f>MAX(ABS(E1087 - X1087), ABS(G1087 - X1087), ABS(I1087 - X1087), ABS(K1087 - X1087), ABS(M1087 - X1087), ABS(O1087 - X1087), ABS(Q1087 - X1087), ABS(S1087 - X1087))</f>
        <v/>
      </c>
      <c r="Z1087" s="8" t="n">
        <v>0.08075231481481482</v>
      </c>
    </row>
    <row r="1088">
      <c r="A1088" t="inlineStr">
        <is>
          <t>Randle, Andrew (GBR)</t>
        </is>
      </c>
      <c r="B1088" t="inlineStr">
        <is>
          <t>40-44</t>
        </is>
      </c>
      <c r="C1088" t="inlineStr">
        <is>
          <t>2023 Birmingham</t>
        </is>
      </c>
      <c r="D1088" t="inlineStr">
        <is>
          <t>HYROX</t>
        </is>
      </c>
      <c r="E1088" s="8" t="n">
        <v>0.002962962962962963</v>
      </c>
      <c r="F1088" s="8" t="n">
        <v>0.003263888888888889</v>
      </c>
      <c r="G1088" s="8" t="n">
        <v>0.004155092592592592</v>
      </c>
      <c r="H1088" s="8" t="n">
        <v>0.002939814814814815</v>
      </c>
      <c r="I1088" s="8" t="n">
        <v>0.004351851851851852</v>
      </c>
      <c r="J1088" s="8" t="n">
        <v>0.00568287037037037</v>
      </c>
      <c r="K1088" s="8" t="n">
        <v>0.004386574074074074</v>
      </c>
      <c r="L1088" s="8" t="n">
        <v>0.008831018518518519</v>
      </c>
      <c r="M1088" s="8" t="n">
        <v>0.004641203703703704</v>
      </c>
      <c r="N1088" s="8" t="n">
        <v>0.003668981481481481</v>
      </c>
      <c r="O1088" s="8" t="n">
        <v>0.004594907407407408</v>
      </c>
      <c r="P1088" s="8" t="n">
        <v>0.001701388888888889</v>
      </c>
      <c r="Q1088" s="8" t="n">
        <v>0.004583333333333333</v>
      </c>
      <c r="R1088" s="8" t="n">
        <v>0.005659722222222222</v>
      </c>
      <c r="S1088" s="8" t="n">
        <v>0.00537037037037037</v>
      </c>
      <c r="T1088" s="8" t="n">
        <v>0.007696759259259259</v>
      </c>
      <c r="U1088" s="8" t="n">
        <v>0.006423611111111111</v>
      </c>
      <c r="V1088" t="inlineStr">
        <is>
          <t>–</t>
        </is>
      </c>
      <c r="W1088">
        <f>E1088 + G1088 + I1088 + K1088 + M1088 + O1088 + Q1088 + S1088</f>
        <v/>
      </c>
      <c r="X1088" s="9">
        <f>W1088 / 8</f>
        <v/>
      </c>
      <c r="Y1088" s="9">
        <f>MAX(ABS(E1088 - X1088), ABS(G1088 - X1088), ABS(I1088 - X1088), ABS(K1088 - X1088), ABS(M1088 - X1088), ABS(O1088 - X1088), ABS(Q1088 - X1088), ABS(S1088 - X1088))</f>
        <v/>
      </c>
      <c r="Z1088" s="8" t="n">
        <v>0.08078703703703703</v>
      </c>
    </row>
    <row r="1089">
      <c r="A1089" t="inlineStr">
        <is>
          <t>Baker, Simon (GBR)</t>
        </is>
      </c>
      <c r="B1089" t="inlineStr">
        <is>
          <t>45-49</t>
        </is>
      </c>
      <c r="C1089" t="inlineStr">
        <is>
          <t>2023 Birmingham</t>
        </is>
      </c>
      <c r="D1089" t="inlineStr">
        <is>
          <t>HYROX</t>
        </is>
      </c>
      <c r="E1089" s="8" t="n">
        <v>0.003032407407407407</v>
      </c>
      <c r="F1089" s="8" t="n">
        <v>0.003229166666666667</v>
      </c>
      <c r="G1089" s="8" t="n">
        <v>0.003900462962962963</v>
      </c>
      <c r="H1089" s="8" t="n">
        <v>0.0028125</v>
      </c>
      <c r="I1089" s="8" t="n">
        <v>0.004236111111111112</v>
      </c>
      <c r="J1089" s="8" t="n">
        <v>0.005277777777777778</v>
      </c>
      <c r="K1089" s="8" t="n">
        <v>0.004664351851851852</v>
      </c>
      <c r="L1089" s="8" t="n">
        <v>0.007048611111111111</v>
      </c>
      <c r="M1089" s="8" t="n">
        <v>0.005613425925925926</v>
      </c>
      <c r="N1089" s="8" t="n">
        <v>0.00375</v>
      </c>
      <c r="O1089" s="8" t="n">
        <v>0.005127314814814815</v>
      </c>
      <c r="P1089" s="8" t="n">
        <v>0.002048611111111111</v>
      </c>
      <c r="Q1089" s="8" t="n">
        <v>0.005092592592592593</v>
      </c>
      <c r="R1089" s="8" t="n">
        <v>0.005949074074074075</v>
      </c>
      <c r="S1089" s="8" t="n">
        <v>0.006307870370370371</v>
      </c>
      <c r="T1089" s="8" t="n">
        <v>0.007256944444444444</v>
      </c>
      <c r="U1089" s="8" t="n">
        <v>0.005590277777777777</v>
      </c>
      <c r="V1089" t="inlineStr">
        <is>
          <t>–</t>
        </is>
      </c>
      <c r="W1089">
        <f>E1089 + G1089 + I1089 + K1089 + M1089 + O1089 + Q1089 + S1089</f>
        <v/>
      </c>
      <c r="X1089" s="9">
        <f>W1089 / 8</f>
        <v/>
      </c>
      <c r="Y1089" s="9">
        <f>MAX(ABS(E1089 - X1089), ABS(G1089 - X1089), ABS(I1089 - X1089), ABS(K1089 - X1089), ABS(M1089 - X1089), ABS(O1089 - X1089), ABS(Q1089 - X1089), ABS(S1089 - X1089))</f>
        <v/>
      </c>
      <c r="Z1089" s="8" t="n">
        <v>0.08086805555555555</v>
      </c>
    </row>
    <row r="1090">
      <c r="A1090" t="inlineStr">
        <is>
          <t>Hand, Stephen (GBR)</t>
        </is>
      </c>
      <c r="B1090" t="inlineStr">
        <is>
          <t>35-39</t>
        </is>
      </c>
      <c r="C1090" t="inlineStr">
        <is>
          <t>2023 Birmingham</t>
        </is>
      </c>
      <c r="D1090" t="inlineStr">
        <is>
          <t>HYROX</t>
        </is>
      </c>
      <c r="E1090" s="8" t="n">
        <v>0.003321759259259259</v>
      </c>
      <c r="F1090" s="8" t="n">
        <v>0.003148148148148148</v>
      </c>
      <c r="G1090" s="8" t="n">
        <v>0.004305555555555556</v>
      </c>
      <c r="H1090" s="8" t="n">
        <v>0.002534722222222222</v>
      </c>
      <c r="I1090" s="8" t="n">
        <v>0.004548611111111111</v>
      </c>
      <c r="J1090" s="8" t="n">
        <v>0.005150462962962963</v>
      </c>
      <c r="K1090" s="8" t="n">
        <v>0.004780092592592593</v>
      </c>
      <c r="L1090" s="8" t="n">
        <v>0.008761574074074074</v>
      </c>
      <c r="M1090" s="8" t="n">
        <v>0.00494212962962963</v>
      </c>
      <c r="N1090" s="8" t="n">
        <v>0.003877314814814815</v>
      </c>
      <c r="O1090" s="8" t="n">
        <v>0.004988425925925926</v>
      </c>
      <c r="P1090" s="8" t="n">
        <v>0.001689814814814815</v>
      </c>
      <c r="Q1090" s="8" t="n">
        <v>0.005011574074074074</v>
      </c>
      <c r="R1090" s="8" t="n">
        <v>0.005717592592592593</v>
      </c>
      <c r="S1090" s="8" t="n">
        <v>0.006226851851851851</v>
      </c>
      <c r="T1090" s="8" t="n">
        <v>0.006469907407407408</v>
      </c>
      <c r="U1090" s="8" t="n">
        <v>0.005659722222222222</v>
      </c>
      <c r="V1090" t="inlineStr">
        <is>
          <t>–</t>
        </is>
      </c>
      <c r="W1090">
        <f>E1090 + G1090 + I1090 + K1090 + M1090 + O1090 + Q1090 + S1090</f>
        <v/>
      </c>
      <c r="X1090" s="9">
        <f>W1090 / 8</f>
        <v/>
      </c>
      <c r="Y1090" s="9">
        <f>MAX(ABS(E1090 - X1090), ABS(G1090 - X1090), ABS(I1090 - X1090), ABS(K1090 - X1090), ABS(M1090 - X1090), ABS(O1090 - X1090), ABS(Q1090 - X1090), ABS(S1090 - X1090))</f>
        <v/>
      </c>
      <c r="Z1090" s="8" t="n">
        <v>0.08106481481481481</v>
      </c>
    </row>
    <row r="1091">
      <c r="A1091" t="inlineStr">
        <is>
          <t>Llewellyn, Paul (GBR)</t>
        </is>
      </c>
      <c r="B1091" t="inlineStr">
        <is>
          <t>40-44</t>
        </is>
      </c>
      <c r="C1091" t="inlineStr">
        <is>
          <t>2023 Birmingham</t>
        </is>
      </c>
      <c r="D1091" t="inlineStr">
        <is>
          <t>HYROX</t>
        </is>
      </c>
      <c r="E1091" s="8" t="n">
        <v>0.002824074074074074</v>
      </c>
      <c r="F1091" s="8" t="n">
        <v>0.003206018518518519</v>
      </c>
      <c r="G1091" s="8" t="n">
        <v>0.004409722222222222</v>
      </c>
      <c r="H1091" s="8" t="n">
        <v>0.003993055555555555</v>
      </c>
      <c r="I1091" s="8" t="n">
        <v>0.004710648148148148</v>
      </c>
      <c r="J1091" s="8" t="n">
        <v>0.00537037037037037</v>
      </c>
      <c r="K1091" s="8" t="n">
        <v>0.004930555555555555</v>
      </c>
      <c r="L1091" s="8" t="n">
        <v>0.007037037037037037</v>
      </c>
      <c r="M1091" s="8" t="n">
        <v>0.005416666666666667</v>
      </c>
      <c r="N1091" s="8" t="n">
        <v>0.003564814814814815</v>
      </c>
      <c r="O1091" s="8" t="n">
        <v>0.005127314814814815</v>
      </c>
      <c r="P1091" s="8" t="n">
        <v>0.001655092592592593</v>
      </c>
      <c r="Q1091" s="8" t="n">
        <v>0.005127314814814815</v>
      </c>
      <c r="R1091" s="8" t="n">
        <v>0.005081018518518519</v>
      </c>
      <c r="S1091" s="8" t="n">
        <v>0.005694444444444445</v>
      </c>
      <c r="T1091" s="8" t="n">
        <v>0.006215277777777778</v>
      </c>
      <c r="U1091" s="8" t="n">
        <v>0.006851851851851852</v>
      </c>
      <c r="V1091" t="inlineStr">
        <is>
          <t>–</t>
        </is>
      </c>
      <c r="W1091">
        <f>E1091 + G1091 + I1091 + K1091 + M1091 + O1091 + Q1091 + S1091</f>
        <v/>
      </c>
      <c r="X1091" s="9">
        <f>W1091 / 8</f>
        <v/>
      </c>
      <c r="Y1091" s="9">
        <f>MAX(ABS(E1091 - X1091), ABS(G1091 - X1091), ABS(I1091 - X1091), ABS(K1091 - X1091), ABS(M1091 - X1091), ABS(O1091 - X1091), ABS(Q1091 - X1091), ABS(S1091 - X1091))</f>
        <v/>
      </c>
      <c r="Z1091" s="8" t="n">
        <v>0.08109953703703704</v>
      </c>
    </row>
    <row r="1092">
      <c r="A1092" t="inlineStr">
        <is>
          <t>Nebesniak, Ewhen (GBR)</t>
        </is>
      </c>
      <c r="B1092" t="inlineStr">
        <is>
          <t>45-49</t>
        </is>
      </c>
      <c r="C1092" t="inlineStr">
        <is>
          <t>2023 Birmingham</t>
        </is>
      </c>
      <c r="D1092" t="inlineStr">
        <is>
          <t>HYROX</t>
        </is>
      </c>
      <c r="E1092" s="8" t="n">
        <v>0.003206018518518519</v>
      </c>
      <c r="F1092" s="8" t="n">
        <v>0.003460648148148148</v>
      </c>
      <c r="G1092" s="8" t="n">
        <v>0.004537037037037037</v>
      </c>
      <c r="H1092" s="8" t="n">
        <v>0.0034375</v>
      </c>
      <c r="I1092" s="8" t="n">
        <v>0.005115740740740741</v>
      </c>
      <c r="J1092" s="8" t="n">
        <v>0.004907407407407407</v>
      </c>
      <c r="K1092" s="8" t="n">
        <v>0.005138888888888889</v>
      </c>
      <c r="L1092" s="8" t="n">
        <v>0.005520833333333333</v>
      </c>
      <c r="M1092" s="8" t="n">
        <v>0.00568287037037037</v>
      </c>
      <c r="N1092" s="8" t="n">
        <v>0.00380787037037037</v>
      </c>
      <c r="O1092" s="8" t="n">
        <v>0.005416666666666667</v>
      </c>
      <c r="P1092" s="8" t="n">
        <v>0.001898148148148148</v>
      </c>
      <c r="Q1092" s="8" t="n">
        <v>0.005532407407407408</v>
      </c>
      <c r="R1092" s="8" t="n">
        <v>0.004594907407407408</v>
      </c>
      <c r="S1092" s="8" t="n">
        <v>0.006504629629629629</v>
      </c>
      <c r="T1092" s="8" t="n">
        <v>0.006168981481481482</v>
      </c>
      <c r="U1092" s="8" t="n">
        <v>0.006307870370370371</v>
      </c>
      <c r="V1092" t="inlineStr">
        <is>
          <t>–</t>
        </is>
      </c>
      <c r="W1092">
        <f>E1092 + G1092 + I1092 + K1092 + M1092 + O1092 + Q1092 + S1092</f>
        <v/>
      </c>
      <c r="X1092" s="9">
        <f>W1092 / 8</f>
        <v/>
      </c>
      <c r="Y1092" s="9">
        <f>MAX(ABS(E1092 - X1092), ABS(G1092 - X1092), ABS(I1092 - X1092), ABS(K1092 - X1092), ABS(M1092 - X1092), ABS(O1092 - X1092), ABS(Q1092 - X1092), ABS(S1092 - X1092))</f>
        <v/>
      </c>
      <c r="Z1092" s="8" t="n">
        <v>0.08113425925925925</v>
      </c>
    </row>
    <row r="1093">
      <c r="A1093" t="inlineStr">
        <is>
          <t>Capitaine, Jean-François (FRA)</t>
        </is>
      </c>
      <c r="B1093" t="inlineStr">
        <is>
          <t>55-59</t>
        </is>
      </c>
      <c r="C1093" t="inlineStr">
        <is>
          <t>2023 Birmingham</t>
        </is>
      </c>
      <c r="D1093" t="inlineStr">
        <is>
          <t>HYROX</t>
        </is>
      </c>
      <c r="E1093" s="8" t="n">
        <v>0.003252314814814815</v>
      </c>
      <c r="F1093" s="8" t="n">
        <v>0.003298611111111111</v>
      </c>
      <c r="G1093" s="8" t="n">
        <v>0.004502314814814815</v>
      </c>
      <c r="H1093" s="8" t="n">
        <v>0.003125</v>
      </c>
      <c r="I1093" s="8" t="n">
        <v>0.004421296296296296</v>
      </c>
      <c r="J1093" s="8" t="n">
        <v>0.007326388888888889</v>
      </c>
      <c r="K1093" s="8" t="n">
        <v>0.004479166666666667</v>
      </c>
      <c r="L1093" s="8" t="n">
        <v>0.006180555555555555</v>
      </c>
      <c r="M1093" s="8" t="n">
        <v>0.004652777777777777</v>
      </c>
      <c r="N1093" s="8" t="n">
        <v>0.00369212962962963</v>
      </c>
      <c r="O1093" s="8" t="n">
        <v>0.004594907407407408</v>
      </c>
      <c r="P1093" s="8" t="n">
        <v>0.001689814814814815</v>
      </c>
      <c r="Q1093" s="8" t="n">
        <v>0.004606481481481481</v>
      </c>
      <c r="R1093" s="8" t="n">
        <v>0.005509259259259259</v>
      </c>
      <c r="S1093" s="8" t="n">
        <v>0.005358796296296296</v>
      </c>
      <c r="T1093" s="8" t="n">
        <v>0.006053240740740741</v>
      </c>
      <c r="U1093" s="8" t="n">
        <v>0.008553240740740741</v>
      </c>
      <c r="V1093" t="inlineStr">
        <is>
          <t>–</t>
        </is>
      </c>
      <c r="W1093">
        <f>E1093 + G1093 + I1093 + K1093 + M1093 + O1093 + Q1093 + S1093</f>
        <v/>
      </c>
      <c r="X1093" s="9">
        <f>W1093 / 8</f>
        <v/>
      </c>
      <c r="Y1093" s="9">
        <f>MAX(ABS(E1093 - X1093), ABS(G1093 - X1093), ABS(I1093 - X1093), ABS(K1093 - X1093), ABS(M1093 - X1093), ABS(O1093 - X1093), ABS(Q1093 - X1093), ABS(S1093 - X1093))</f>
        <v/>
      </c>
      <c r="Z1093" s="8" t="n">
        <v>0.08120370370370371</v>
      </c>
    </row>
    <row r="1094">
      <c r="A1094" t="inlineStr">
        <is>
          <t>Woodward, Andy (GBR)</t>
        </is>
      </c>
      <c r="B1094" t="inlineStr">
        <is>
          <t>45-49</t>
        </is>
      </c>
      <c r="C1094" t="inlineStr">
        <is>
          <t>2023 Birmingham</t>
        </is>
      </c>
      <c r="D1094" t="inlineStr">
        <is>
          <t>HYROX</t>
        </is>
      </c>
      <c r="E1094" s="8" t="n">
        <v>0.003229166666666667</v>
      </c>
      <c r="F1094" s="8" t="n">
        <v>0.003391203703703704</v>
      </c>
      <c r="G1094" s="8" t="n">
        <v>0.003981481481481482</v>
      </c>
      <c r="H1094" s="8" t="n">
        <v>0.002800925925925926</v>
      </c>
      <c r="I1094" s="8" t="n">
        <v>0.00431712962962963</v>
      </c>
      <c r="J1094" s="8" t="n">
        <v>0.005335648148148148</v>
      </c>
      <c r="K1094" s="8" t="n">
        <v>0.004780092592592593</v>
      </c>
      <c r="L1094" s="8" t="n">
        <v>0.006145833333333333</v>
      </c>
      <c r="M1094" s="8" t="n">
        <v>0.005451388888888889</v>
      </c>
      <c r="N1094" s="8" t="n">
        <v>0.003935185185185185</v>
      </c>
      <c r="O1094" s="8" t="n">
        <v>0.004930555555555555</v>
      </c>
      <c r="P1094" s="8" t="n">
        <v>0.001631944444444445</v>
      </c>
      <c r="Q1094" s="8" t="n">
        <v>0.004930555555555555</v>
      </c>
      <c r="R1094" s="8" t="n">
        <v>0.005092592592592593</v>
      </c>
      <c r="S1094" s="8" t="n">
        <v>0.006076388888888889</v>
      </c>
      <c r="T1094" s="8" t="n">
        <v>0.008541666666666666</v>
      </c>
      <c r="U1094" s="8" t="n">
        <v>0.006759259259259259</v>
      </c>
      <c r="V1094" t="inlineStr">
        <is>
          <t>–</t>
        </is>
      </c>
      <c r="W1094">
        <f>E1094 + G1094 + I1094 + K1094 + M1094 + O1094 + Q1094 + S1094</f>
        <v/>
      </c>
      <c r="X1094" s="9">
        <f>W1094 / 8</f>
        <v/>
      </c>
      <c r="Y1094" s="9">
        <f>MAX(ABS(E1094 - X1094), ABS(G1094 - X1094), ABS(I1094 - X1094), ABS(K1094 - X1094), ABS(M1094 - X1094), ABS(O1094 - X1094), ABS(Q1094 - X1094), ABS(S1094 - X1094))</f>
        <v/>
      </c>
      <c r="Z1094" s="8" t="n">
        <v>0.08123842592592592</v>
      </c>
    </row>
    <row r="1095">
      <c r="A1095" t="inlineStr">
        <is>
          <t>Foster, Andrew (GBR)</t>
        </is>
      </c>
      <c r="B1095" t="inlineStr">
        <is>
          <t>55-59</t>
        </is>
      </c>
      <c r="C1095" t="inlineStr">
        <is>
          <t>2023 Birmingham</t>
        </is>
      </c>
      <c r="D1095" t="inlineStr">
        <is>
          <t>HYROX</t>
        </is>
      </c>
      <c r="E1095" s="8" t="n">
        <v>0.003194444444444445</v>
      </c>
      <c r="F1095" s="8" t="n">
        <v>0.003414351851851852</v>
      </c>
      <c r="G1095" s="8" t="n">
        <v>0.00425925925925926</v>
      </c>
      <c r="H1095" s="8" t="n">
        <v>0.003263888888888889</v>
      </c>
      <c r="I1095" s="8" t="n">
        <v>0.004872685185185185</v>
      </c>
      <c r="J1095" s="8" t="n">
        <v>0.006666666666666667</v>
      </c>
      <c r="K1095" s="8" t="n">
        <v>0.005127314814814815</v>
      </c>
      <c r="L1095" s="8" t="n">
        <v>0.006585648148148148</v>
      </c>
      <c r="M1095" s="8" t="n">
        <v>0.005231481481481481</v>
      </c>
      <c r="N1095" s="8" t="n">
        <v>0.00380787037037037</v>
      </c>
      <c r="O1095" s="8" t="n">
        <v>0.004849537037037037</v>
      </c>
      <c r="P1095" s="8" t="n">
        <v>0.001273148148148148</v>
      </c>
      <c r="Q1095" s="8" t="n">
        <v>0.004907407407407407</v>
      </c>
      <c r="R1095" s="8" t="n">
        <v>0.005474537037037037</v>
      </c>
      <c r="S1095" s="8" t="n">
        <v>0.005787037037037037</v>
      </c>
      <c r="T1095" s="8" t="n">
        <v>0.006354166666666667</v>
      </c>
      <c r="U1095" s="8" t="n">
        <v>0.00636574074074074</v>
      </c>
      <c r="V1095" t="inlineStr">
        <is>
          <t>–</t>
        </is>
      </c>
      <c r="W1095">
        <f>E1095 + G1095 + I1095 + K1095 + M1095 + O1095 + Q1095 + S1095</f>
        <v/>
      </c>
      <c r="X1095" s="9">
        <f>W1095 / 8</f>
        <v/>
      </c>
      <c r="Y1095" s="9">
        <f>MAX(ABS(E1095 - X1095), ABS(G1095 - X1095), ABS(I1095 - X1095), ABS(K1095 - X1095), ABS(M1095 - X1095), ABS(O1095 - X1095), ABS(Q1095 - X1095), ABS(S1095 - X1095))</f>
        <v/>
      </c>
      <c r="Z1095" s="8" t="n">
        <v>0.08131944444444444</v>
      </c>
    </row>
    <row r="1096">
      <c r="A1096" t="inlineStr">
        <is>
          <t>Cussell, Paul (GBR)</t>
        </is>
      </c>
      <c r="B1096" t="inlineStr">
        <is>
          <t>45-49</t>
        </is>
      </c>
      <c r="C1096" t="inlineStr">
        <is>
          <t>2023 Birmingham</t>
        </is>
      </c>
      <c r="D1096" t="inlineStr">
        <is>
          <t>HYROX</t>
        </is>
      </c>
      <c r="E1096" s="8" t="n">
        <v>0.003263888888888889</v>
      </c>
      <c r="F1096" s="8" t="n">
        <v>0.003402777777777778</v>
      </c>
      <c r="G1096" s="8" t="n">
        <v>0.004583333333333333</v>
      </c>
      <c r="H1096" s="8" t="n">
        <v>0.002488425925925926</v>
      </c>
      <c r="I1096" s="8" t="n">
        <v>0.005092592592592593</v>
      </c>
      <c r="J1096" s="8" t="n">
        <v>0.004502314814814815</v>
      </c>
      <c r="K1096" s="8" t="n">
        <v>0.005277777777777778</v>
      </c>
      <c r="L1096" s="8" t="n">
        <v>0.005439814814814815</v>
      </c>
      <c r="M1096" s="8" t="n">
        <v>0.005706018518518518</v>
      </c>
      <c r="N1096" s="8" t="n">
        <v>0.003657407407407407</v>
      </c>
      <c r="O1096" s="8" t="n">
        <v>0.005706018518518518</v>
      </c>
      <c r="P1096" s="8" t="n">
        <v>0.001724537037037037</v>
      </c>
      <c r="Q1096" s="8" t="n">
        <v>0.006134259259259259</v>
      </c>
      <c r="R1096" s="8" t="n">
        <v>0.004155092592592592</v>
      </c>
      <c r="S1096" s="8" t="n">
        <v>0.007997685185185186</v>
      </c>
      <c r="T1096" s="8" t="n">
        <v>0.006331018518518519</v>
      </c>
      <c r="U1096" s="8" t="n">
        <v>0.006261574074074074</v>
      </c>
      <c r="V1096" t="inlineStr">
        <is>
          <t>–</t>
        </is>
      </c>
      <c r="W1096">
        <f>E1096 + G1096 + I1096 + K1096 + M1096 + O1096 + Q1096 + S1096</f>
        <v/>
      </c>
      <c r="X1096" s="9">
        <f>W1096 / 8</f>
        <v/>
      </c>
      <c r="Y1096" s="9">
        <f>MAX(ABS(E1096 - X1096), ABS(G1096 - X1096), ABS(I1096 - X1096), ABS(K1096 - X1096), ABS(M1096 - X1096), ABS(O1096 - X1096), ABS(Q1096 - X1096), ABS(S1096 - X1096))</f>
        <v/>
      </c>
      <c r="Z1096" s="8" t="n">
        <v>0.08162037037037037</v>
      </c>
    </row>
    <row r="1097">
      <c r="A1097" t="inlineStr">
        <is>
          <t>Dezelsky, Mark (GBR)</t>
        </is>
      </c>
      <c r="B1097" t="inlineStr">
        <is>
          <t>35-39</t>
        </is>
      </c>
      <c r="C1097" t="inlineStr">
        <is>
          <t>2023 Birmingham</t>
        </is>
      </c>
      <c r="D1097" t="inlineStr">
        <is>
          <t>HYROX</t>
        </is>
      </c>
      <c r="E1097" s="8" t="n">
        <v>0.002928240740740741</v>
      </c>
      <c r="F1097" s="8" t="n">
        <v>0.003414351851851852</v>
      </c>
      <c r="G1097" s="8" t="n">
        <v>0.004016203703703704</v>
      </c>
      <c r="H1097" s="8" t="n">
        <v>0.00431712962962963</v>
      </c>
      <c r="I1097" s="8" t="n">
        <v>0.004479166666666667</v>
      </c>
      <c r="J1097" s="8" t="n">
        <v>0.007291666666666667</v>
      </c>
      <c r="K1097" s="8" t="n">
        <v>0.004629629629629629</v>
      </c>
      <c r="L1097" s="8" t="n">
        <v>0.00431712962962963</v>
      </c>
      <c r="M1097" s="8" t="n">
        <v>0.004606481481481481</v>
      </c>
      <c r="N1097" s="8" t="n">
        <v>0.00369212962962963</v>
      </c>
      <c r="O1097" s="8" t="n">
        <v>0.004467592592592592</v>
      </c>
      <c r="P1097" s="8" t="n">
        <v>0.001747685185185185</v>
      </c>
      <c r="Q1097" s="8" t="n">
        <v>0.004444444444444444</v>
      </c>
      <c r="R1097" s="8" t="n">
        <v>0.007141203703703703</v>
      </c>
      <c r="S1097" s="8" t="n">
        <v>0.005289351851851852</v>
      </c>
      <c r="T1097" s="8" t="n">
        <v>0.009085648148148148</v>
      </c>
      <c r="U1097" s="8" t="n">
        <v>0.00587962962962963</v>
      </c>
      <c r="V1097" t="inlineStr">
        <is>
          <t>–</t>
        </is>
      </c>
      <c r="W1097">
        <f>E1097 + G1097 + I1097 + K1097 + M1097 + O1097 + Q1097 + S1097</f>
        <v/>
      </c>
      <c r="X1097" s="9">
        <f>W1097 / 8</f>
        <v/>
      </c>
      <c r="Y1097" s="9">
        <f>MAX(ABS(E1097 - X1097), ABS(G1097 - X1097), ABS(I1097 - X1097), ABS(K1097 - X1097), ABS(M1097 - X1097), ABS(O1097 - X1097), ABS(Q1097 - X1097), ABS(S1097 - X1097))</f>
        <v/>
      </c>
      <c r="Z1097" s="8" t="n">
        <v>0.08166666666666667</v>
      </c>
    </row>
    <row r="1098">
      <c r="A1098" t="inlineStr">
        <is>
          <t>Ward, Andrew (GBR)</t>
        </is>
      </c>
      <c r="B1098" t="inlineStr">
        <is>
          <t>55-59</t>
        </is>
      </c>
      <c r="C1098" t="inlineStr">
        <is>
          <t>2023 Birmingham</t>
        </is>
      </c>
      <c r="D1098" t="inlineStr">
        <is>
          <t>HYROX</t>
        </is>
      </c>
      <c r="E1098" s="8" t="n">
        <v>0.002997685185185185</v>
      </c>
      <c r="F1098" s="8" t="n">
        <v>0.003194444444444445</v>
      </c>
      <c r="G1098" s="8" t="n">
        <v>0.00400462962962963</v>
      </c>
      <c r="H1098" s="8" t="n">
        <v>0.003287037037037037</v>
      </c>
      <c r="I1098" s="8" t="n">
        <v>0.004074074074074074</v>
      </c>
      <c r="J1098" s="8" t="n">
        <v>0.005266203703703703</v>
      </c>
      <c r="K1098" s="8" t="n">
        <v>0.004236111111111112</v>
      </c>
      <c r="L1098" s="8" t="n">
        <v>0.008009259259259259</v>
      </c>
      <c r="M1098" s="8" t="n">
        <v>0.004872685185185185</v>
      </c>
      <c r="N1098" s="8" t="n">
        <v>0.003773148148148148</v>
      </c>
      <c r="O1098" s="8" t="n">
        <v>0.004513888888888888</v>
      </c>
      <c r="P1098" s="8" t="n">
        <v>0.002071759259259259</v>
      </c>
      <c r="Q1098" s="8" t="n">
        <v>0.004537037037037037</v>
      </c>
      <c r="R1098" s="8" t="n">
        <v>0.008564814814814815</v>
      </c>
      <c r="S1098" s="8" t="n">
        <v>0.005868055555555555</v>
      </c>
      <c r="T1098" s="8" t="n">
        <v>0.007662037037037037</v>
      </c>
      <c r="U1098" s="8" t="n">
        <v>0.004837962962962963</v>
      </c>
      <c r="V1098" t="inlineStr">
        <is>
          <t>–</t>
        </is>
      </c>
      <c r="W1098">
        <f>E1098 + G1098 + I1098 + K1098 + M1098 + O1098 + Q1098 + S1098</f>
        <v/>
      </c>
      <c r="X1098" s="9">
        <f>W1098 / 8</f>
        <v/>
      </c>
      <c r="Y1098" s="9">
        <f>MAX(ABS(E1098 - X1098), ABS(G1098 - X1098), ABS(I1098 - X1098), ABS(K1098 - X1098), ABS(M1098 - X1098), ABS(O1098 - X1098), ABS(Q1098 - X1098), ABS(S1098 - X1098))</f>
        <v/>
      </c>
      <c r="Z1098" s="8" t="n">
        <v>0.08167824074074075</v>
      </c>
    </row>
    <row r="1099">
      <c r="A1099" t="inlineStr">
        <is>
          <t>Tournay, Daniel (GBR)</t>
        </is>
      </c>
      <c r="B1099" t="inlineStr">
        <is>
          <t>45-49</t>
        </is>
      </c>
      <c r="C1099" t="inlineStr">
        <is>
          <t>2023 Birmingham</t>
        </is>
      </c>
      <c r="D1099" t="inlineStr">
        <is>
          <t>HYROX</t>
        </is>
      </c>
      <c r="E1099" s="8" t="n">
        <v>0.002800925925925926</v>
      </c>
      <c r="F1099" s="8" t="n">
        <v>0.003611111111111111</v>
      </c>
      <c r="G1099" s="8" t="n">
        <v>0.00525462962962963</v>
      </c>
      <c r="H1099" s="8" t="n">
        <v>0.003171296296296296</v>
      </c>
      <c r="I1099" s="8" t="n">
        <v>0.003981481481481482</v>
      </c>
      <c r="J1099" s="8" t="n">
        <v>0.003981481481481482</v>
      </c>
      <c r="K1099" s="8" t="n">
        <v>0.0040625</v>
      </c>
      <c r="L1099" s="8" t="n">
        <v>0.005451388888888889</v>
      </c>
      <c r="M1099" s="8" t="n">
        <v>0.004131944444444444</v>
      </c>
      <c r="N1099" s="8" t="n">
        <v>0.003657407407407407</v>
      </c>
      <c r="O1099" s="8" t="n">
        <v>0.004143518518518519</v>
      </c>
      <c r="P1099" s="8" t="n">
        <v>0.001678240740740741</v>
      </c>
      <c r="Q1099" s="8" t="n">
        <v>0.004201388888888889</v>
      </c>
      <c r="R1099" s="8" t="n">
        <v>0.006354166666666667</v>
      </c>
      <c r="S1099" s="8" t="n">
        <v>0.006782407407407407</v>
      </c>
      <c r="T1099" s="8" t="n">
        <v>0.01292824074074074</v>
      </c>
      <c r="U1099" s="8" t="n">
        <v>0.005706018518518518</v>
      </c>
      <c r="V1099" t="inlineStr">
        <is>
          <t>–</t>
        </is>
      </c>
      <c r="W1099">
        <f>E1099 + G1099 + I1099 + K1099 + M1099 + O1099 + Q1099 + S1099</f>
        <v/>
      </c>
      <c r="X1099" s="9">
        <f>W1099 / 8</f>
        <v/>
      </c>
      <c r="Y1099" s="9">
        <f>MAX(ABS(E1099 - X1099), ABS(G1099 - X1099), ABS(I1099 - X1099), ABS(K1099 - X1099), ABS(M1099 - X1099), ABS(O1099 - X1099), ABS(Q1099 - X1099), ABS(S1099 - X1099))</f>
        <v/>
      </c>
      <c r="Z1099" s="8" t="n">
        <v>0.08180555555555556</v>
      </c>
    </row>
    <row r="1100">
      <c r="A1100" t="inlineStr">
        <is>
          <t>Pillinger, Robin (GBR)</t>
        </is>
      </c>
      <c r="B1100" t="inlineStr">
        <is>
          <t>35-39</t>
        </is>
      </c>
      <c r="C1100" t="inlineStr">
        <is>
          <t>2023 Birmingham</t>
        </is>
      </c>
      <c r="D1100" t="inlineStr">
        <is>
          <t>HYROX</t>
        </is>
      </c>
      <c r="E1100" s="8" t="n">
        <v>0.002581018518518519</v>
      </c>
      <c r="F1100" s="8" t="n">
        <v>0.003171296296296296</v>
      </c>
      <c r="G1100" s="8" t="n">
        <v>0.004155092592592592</v>
      </c>
      <c r="H1100" s="8" t="n">
        <v>0.00318287037037037</v>
      </c>
      <c r="I1100" s="8" t="n">
        <v>0.004618055555555556</v>
      </c>
      <c r="J1100" s="8" t="n">
        <v>0.006574074074074074</v>
      </c>
      <c r="K1100" s="8" t="n">
        <v>0.00449074074074074</v>
      </c>
      <c r="L1100" s="8" t="n">
        <v>0.004988425925925926</v>
      </c>
      <c r="M1100" s="8" t="n">
        <v>0.004837962962962963</v>
      </c>
      <c r="N1100" s="8" t="n">
        <v>0.003888888888888889</v>
      </c>
      <c r="O1100" s="8" t="n">
        <v>0.004571759259259259</v>
      </c>
      <c r="P1100" s="8" t="n">
        <v>0.002650462962962963</v>
      </c>
      <c r="Q1100" s="8" t="n">
        <v>0.004583333333333333</v>
      </c>
      <c r="R1100" s="8" t="n">
        <v>0.009444444444444445</v>
      </c>
      <c r="S1100" s="8" t="n">
        <v>0.005706018518518518</v>
      </c>
      <c r="T1100" s="8" t="n">
        <v>0.00636574074074074</v>
      </c>
      <c r="U1100" s="8" t="n">
        <v>0.006134259259259259</v>
      </c>
      <c r="V1100" t="inlineStr">
        <is>
          <t>–</t>
        </is>
      </c>
      <c r="W1100">
        <f>E1100 + G1100 + I1100 + K1100 + M1100 + O1100 + Q1100 + S1100</f>
        <v/>
      </c>
      <c r="X1100" s="9">
        <f>W1100 / 8</f>
        <v/>
      </c>
      <c r="Y1100" s="9">
        <f>MAX(ABS(E1100 - X1100), ABS(G1100 - X1100), ABS(I1100 - X1100), ABS(K1100 - X1100), ABS(M1100 - X1100), ABS(O1100 - X1100), ABS(Q1100 - X1100), ABS(S1100 - X1100))</f>
        <v/>
      </c>
      <c r="Z1100" s="8" t="n">
        <v>0.08186342592592592</v>
      </c>
    </row>
    <row r="1101">
      <c r="A1101" t="inlineStr">
        <is>
          <t>Hickson, Chris (GBR)</t>
        </is>
      </c>
      <c r="B1101" t="inlineStr">
        <is>
          <t>35-39</t>
        </is>
      </c>
      <c r="C1101" t="inlineStr">
        <is>
          <t>2023 Birmingham</t>
        </is>
      </c>
      <c r="D1101" t="inlineStr">
        <is>
          <t>HYROX</t>
        </is>
      </c>
      <c r="E1101" s="8" t="n">
        <v>0.003159722222222222</v>
      </c>
      <c r="F1101" s="8" t="n">
        <v>0.003657407407407407</v>
      </c>
      <c r="G1101" s="8" t="n">
        <v>0.004201388888888889</v>
      </c>
      <c r="H1101" s="8" t="n">
        <v>0.004305555555555556</v>
      </c>
      <c r="I1101" s="8" t="n">
        <v>0.00443287037037037</v>
      </c>
      <c r="J1101" s="8" t="n">
        <v>0.005046296296296296</v>
      </c>
      <c r="K1101" s="8" t="n">
        <v>0.004479166666666667</v>
      </c>
      <c r="L1101" s="8" t="n">
        <v>0.006134259259259259</v>
      </c>
      <c r="M1101" s="8" t="n">
        <v>0.004965277777777778</v>
      </c>
      <c r="N1101" s="8" t="n">
        <v>0.003958333333333334</v>
      </c>
      <c r="O1101" s="8" t="n">
        <v>0.004606481481481481</v>
      </c>
      <c r="P1101" s="8" t="n">
        <v>0.002222222222222222</v>
      </c>
      <c r="Q1101" s="8" t="n">
        <v>0.004814814814814815</v>
      </c>
      <c r="R1101" s="8" t="n">
        <v>0.004733796296296297</v>
      </c>
      <c r="S1101" s="8" t="n">
        <v>0.006736111111111111</v>
      </c>
      <c r="T1101" s="8" t="n">
        <v>0.00832175925925926</v>
      </c>
      <c r="U1101" s="8" t="n">
        <v>0.006261574074074074</v>
      </c>
      <c r="V1101" t="inlineStr">
        <is>
          <t>–</t>
        </is>
      </c>
      <c r="W1101">
        <f>E1101 + G1101 + I1101 + K1101 + M1101 + O1101 + Q1101 + S1101</f>
        <v/>
      </c>
      <c r="X1101" s="9">
        <f>W1101 / 8</f>
        <v/>
      </c>
      <c r="Y1101" s="9">
        <f>MAX(ABS(E1101 - X1101), ABS(G1101 - X1101), ABS(I1101 - X1101), ABS(K1101 - X1101), ABS(M1101 - X1101), ABS(O1101 - X1101), ABS(Q1101 - X1101), ABS(S1101 - X1101))</f>
        <v/>
      </c>
      <c r="Z1101" s="8" t="n">
        <v>0.08194444444444444</v>
      </c>
    </row>
    <row r="1102">
      <c r="A1102" t="inlineStr">
        <is>
          <t>Vernon, Joe (GBR)</t>
        </is>
      </c>
      <c r="B1102" t="inlineStr">
        <is>
          <t>40-44</t>
        </is>
      </c>
      <c r="C1102" t="inlineStr">
        <is>
          <t>2023 Birmingham</t>
        </is>
      </c>
      <c r="D1102" t="inlineStr">
        <is>
          <t>HYROX</t>
        </is>
      </c>
      <c r="E1102" s="8" t="n">
        <v>0.002997685185185185</v>
      </c>
      <c r="F1102" s="8" t="n">
        <v>0.003275462962962963</v>
      </c>
      <c r="G1102" s="8" t="n">
        <v>0.004108796296296296</v>
      </c>
      <c r="H1102" s="8" t="n">
        <v>0.003020833333333333</v>
      </c>
      <c r="I1102" s="8" t="n">
        <v>0.00494212962962963</v>
      </c>
      <c r="J1102" s="8" t="n">
        <v>0.006875</v>
      </c>
      <c r="K1102" s="8" t="n">
        <v>0.005185185185185185</v>
      </c>
      <c r="L1102" s="8" t="n">
        <v>0.006782407407407407</v>
      </c>
      <c r="M1102" s="8" t="n">
        <v>0.005289351851851852</v>
      </c>
      <c r="N1102" s="8" t="n">
        <v>0.00349537037037037</v>
      </c>
      <c r="O1102" s="8" t="n">
        <v>0.004756944444444445</v>
      </c>
      <c r="P1102" s="8" t="n">
        <v>0.002071759259259259</v>
      </c>
      <c r="Q1102" s="8" t="n">
        <v>0.005023148148148148</v>
      </c>
      <c r="R1102" s="8" t="n">
        <v>0.004803240740740741</v>
      </c>
      <c r="S1102" s="8" t="n">
        <v>0.00525462962962963</v>
      </c>
      <c r="T1102" s="8" t="n">
        <v>0.005844907407407407</v>
      </c>
      <c r="U1102" s="8" t="n">
        <v>0.008344907407407407</v>
      </c>
      <c r="V1102" t="inlineStr">
        <is>
          <t>–</t>
        </is>
      </c>
      <c r="W1102">
        <f>E1102 + G1102 + I1102 + K1102 + M1102 + O1102 + Q1102 + S1102</f>
        <v/>
      </c>
      <c r="X1102" s="9">
        <f>W1102 / 8</f>
        <v/>
      </c>
      <c r="Y1102" s="9">
        <f>MAX(ABS(E1102 - X1102), ABS(G1102 - X1102), ABS(I1102 - X1102), ABS(K1102 - X1102), ABS(M1102 - X1102), ABS(O1102 - X1102), ABS(Q1102 - X1102), ABS(S1102 - X1102))</f>
        <v/>
      </c>
      <c r="Z1102" s="8" t="n">
        <v>0.08196759259259259</v>
      </c>
    </row>
    <row r="1103">
      <c r="A1103" t="inlineStr">
        <is>
          <t>Price, Rhys (GBR)</t>
        </is>
      </c>
      <c r="B1103" t="inlineStr">
        <is>
          <t>40-44</t>
        </is>
      </c>
      <c r="C1103" t="inlineStr">
        <is>
          <t>2023 Birmingham</t>
        </is>
      </c>
      <c r="D1103" t="inlineStr">
        <is>
          <t>HYROX</t>
        </is>
      </c>
      <c r="E1103" s="8" t="n">
        <v>0.003043981481481481</v>
      </c>
      <c r="F1103" s="8" t="n">
        <v>0.003101851851851852</v>
      </c>
      <c r="G1103" s="8" t="n">
        <v>0.00400462962962963</v>
      </c>
      <c r="H1103" s="8" t="n">
        <v>0.002905092592592593</v>
      </c>
      <c r="I1103" s="8" t="n">
        <v>0.00443287037037037</v>
      </c>
      <c r="J1103" s="8" t="n">
        <v>0.005162037037037037</v>
      </c>
      <c r="K1103" s="8" t="n">
        <v>0.004513888888888888</v>
      </c>
      <c r="L1103" s="8" t="n">
        <v>0.005752314814814815</v>
      </c>
      <c r="M1103" s="8" t="n">
        <v>0.005462962962962963</v>
      </c>
      <c r="N1103" s="8" t="n">
        <v>0.003599537037037037</v>
      </c>
      <c r="O1103" s="8" t="n">
        <v>0.005057870370370371</v>
      </c>
      <c r="P1103" s="8" t="n">
        <v>0.001435185185185185</v>
      </c>
      <c r="Q1103" s="8" t="n">
        <v>0.005289351851851852</v>
      </c>
      <c r="R1103" s="8" t="n">
        <v>0.005648148148148148</v>
      </c>
      <c r="S1103" s="8" t="n">
        <v>0.007546296296296297</v>
      </c>
      <c r="T1103" s="8" t="n">
        <v>0.008645833333333333</v>
      </c>
      <c r="U1103" s="8" t="n">
        <v>0.006539351851851852</v>
      </c>
      <c r="V1103" t="inlineStr">
        <is>
          <t>–</t>
        </is>
      </c>
      <c r="W1103">
        <f>E1103 + G1103 + I1103 + K1103 + M1103 + O1103 + Q1103 + S1103</f>
        <v/>
      </c>
      <c r="X1103" s="9">
        <f>W1103 / 8</f>
        <v/>
      </c>
      <c r="Y1103" s="9">
        <f>MAX(ABS(E1103 - X1103), ABS(G1103 - X1103), ABS(I1103 - X1103), ABS(K1103 - X1103), ABS(M1103 - X1103), ABS(O1103 - X1103), ABS(Q1103 - X1103), ABS(S1103 - X1103))</f>
        <v/>
      </c>
      <c r="Z1103" s="8" t="n">
        <v>0.08206018518518518</v>
      </c>
    </row>
    <row r="1104">
      <c r="A1104" t="inlineStr">
        <is>
          <t>Underhill, Matthew (GBR)</t>
        </is>
      </c>
      <c r="B1104" t="inlineStr">
        <is>
          <t>30-34</t>
        </is>
      </c>
      <c r="C1104" t="inlineStr">
        <is>
          <t>2023 Birmingham</t>
        </is>
      </c>
      <c r="D1104" t="inlineStr">
        <is>
          <t>HYROX</t>
        </is>
      </c>
      <c r="E1104" s="8" t="n">
        <v>0.002928240740740741</v>
      </c>
      <c r="F1104" s="8" t="n">
        <v>0.003506944444444444</v>
      </c>
      <c r="G1104" s="8" t="n">
        <v>0.003981481481481482</v>
      </c>
      <c r="H1104" s="8" t="n">
        <v>0.003761574074074074</v>
      </c>
      <c r="I1104" s="8" t="n">
        <v>0.004131944444444444</v>
      </c>
      <c r="J1104" s="8" t="n">
        <v>0.006886574074074074</v>
      </c>
      <c r="K1104" s="8" t="n">
        <v>0.004699074074074074</v>
      </c>
      <c r="L1104" s="8" t="n">
        <v>0.006435185185185185</v>
      </c>
      <c r="M1104" s="8" t="n">
        <v>0.004618055555555556</v>
      </c>
      <c r="N1104" s="8" t="n">
        <v>0.003888888888888889</v>
      </c>
      <c r="O1104" s="8" t="n">
        <v>0.004351851851851852</v>
      </c>
      <c r="P1104" s="8" t="n">
        <v>0.002060185185185185</v>
      </c>
      <c r="Q1104" s="8" t="n">
        <v>0.004456018518518519</v>
      </c>
      <c r="R1104" s="8" t="n">
        <v>0.005972222222222223</v>
      </c>
      <c r="S1104" s="8" t="n">
        <v>0.006215277777777778</v>
      </c>
      <c r="T1104" s="8" t="n">
        <v>0.006712962962962963</v>
      </c>
      <c r="U1104" s="8" t="n">
        <v>0.007858796296296296</v>
      </c>
      <c r="V1104" t="inlineStr">
        <is>
          <t>–</t>
        </is>
      </c>
      <c r="W1104">
        <f>E1104 + G1104 + I1104 + K1104 + M1104 + O1104 + Q1104 + S1104</f>
        <v/>
      </c>
      <c r="X1104" s="9">
        <f>W1104 / 8</f>
        <v/>
      </c>
      <c r="Y1104" s="9">
        <f>MAX(ABS(E1104 - X1104), ABS(G1104 - X1104), ABS(I1104 - X1104), ABS(K1104 - X1104), ABS(M1104 - X1104), ABS(O1104 - X1104), ABS(Q1104 - X1104), ABS(S1104 - X1104))</f>
        <v/>
      </c>
      <c r="Z1104" s="8" t="n">
        <v>0.08234953703703704</v>
      </c>
    </row>
    <row r="1105">
      <c r="A1105" t="inlineStr">
        <is>
          <t>Ryan, Dean (GBR)</t>
        </is>
      </c>
      <c r="B1105" t="inlineStr">
        <is>
          <t>40-44</t>
        </is>
      </c>
      <c r="C1105" t="inlineStr">
        <is>
          <t>2023 Birmingham</t>
        </is>
      </c>
      <c r="D1105" t="inlineStr">
        <is>
          <t>HYROX</t>
        </is>
      </c>
      <c r="E1105" s="8" t="n">
        <v>0.003333333333333334</v>
      </c>
      <c r="F1105" s="8" t="n">
        <v>0.003101851851851852</v>
      </c>
      <c r="G1105" s="8" t="n">
        <v>0.00443287037037037</v>
      </c>
      <c r="H1105" s="8" t="n">
        <v>0.002511574074074074</v>
      </c>
      <c r="I1105" s="8" t="n">
        <v>0.004722222222222222</v>
      </c>
      <c r="J1105" s="8" t="n">
        <v>0.004502314814814815</v>
      </c>
      <c r="K1105" s="8" t="n">
        <v>0.004953703703703704</v>
      </c>
      <c r="L1105" s="8" t="n">
        <v>0.006331018518518519</v>
      </c>
      <c r="M1105" s="8" t="n">
        <v>0.005289351851851852</v>
      </c>
      <c r="N1105" s="8" t="n">
        <v>0.00369212962962963</v>
      </c>
      <c r="O1105" s="8" t="n">
        <v>0.005138888888888889</v>
      </c>
      <c r="P1105" s="8" t="n">
        <v>0.001909722222222222</v>
      </c>
      <c r="Q1105" s="8" t="n">
        <v>0.005381944444444444</v>
      </c>
      <c r="R1105" s="8" t="n">
        <v>0.007164351851851851</v>
      </c>
      <c r="S1105" s="8" t="n">
        <v>0.00625</v>
      </c>
      <c r="T1105" s="8" t="n">
        <v>0.006805555555555555</v>
      </c>
      <c r="U1105" s="8" t="n">
        <v>0.006990740740740741</v>
      </c>
      <c r="V1105" t="inlineStr">
        <is>
          <t>–</t>
        </is>
      </c>
      <c r="W1105">
        <f>E1105 + G1105 + I1105 + K1105 + M1105 + O1105 + Q1105 + S1105</f>
        <v/>
      </c>
      <c r="X1105" s="9">
        <f>W1105 / 8</f>
        <v/>
      </c>
      <c r="Y1105" s="9">
        <f>MAX(ABS(E1105 - X1105), ABS(G1105 - X1105), ABS(I1105 - X1105), ABS(K1105 - X1105), ABS(M1105 - X1105), ABS(O1105 - X1105), ABS(Q1105 - X1105), ABS(S1105 - X1105))</f>
        <v/>
      </c>
      <c r="Z1105" s="8" t="n">
        <v>0.08241898148148148</v>
      </c>
    </row>
    <row r="1106">
      <c r="A1106" t="inlineStr">
        <is>
          <t>Harrison, Stephen (GBR)</t>
        </is>
      </c>
      <c r="B1106" t="inlineStr">
        <is>
          <t>30-34</t>
        </is>
      </c>
      <c r="C1106" t="inlineStr">
        <is>
          <t>2023 Birmingham</t>
        </is>
      </c>
      <c r="D1106" t="inlineStr">
        <is>
          <t>HYROX</t>
        </is>
      </c>
      <c r="E1106" s="8" t="n">
        <v>0.00542824074074074</v>
      </c>
      <c r="F1106" s="8" t="n">
        <v>0.00318287037037037</v>
      </c>
      <c r="G1106" s="8" t="n">
        <v>0.004629629629629629</v>
      </c>
      <c r="H1106" s="8" t="n">
        <v>0.002604166666666667</v>
      </c>
      <c r="I1106" s="8" t="n">
        <v>0.005092592592592593</v>
      </c>
      <c r="J1106" s="8" t="n">
        <v>0.003935185185185185</v>
      </c>
      <c r="K1106" s="8" t="n">
        <v>0.005439814814814815</v>
      </c>
      <c r="L1106" s="8" t="n">
        <v>0.005925925925925926</v>
      </c>
      <c r="M1106" s="8" t="n">
        <v>0.005787037037037037</v>
      </c>
      <c r="N1106" s="8" t="n">
        <v>0.003541666666666666</v>
      </c>
      <c r="O1106" s="8" t="n">
        <v>0.005381944444444444</v>
      </c>
      <c r="P1106" s="8" t="n">
        <v>0.001099537037037037</v>
      </c>
      <c r="Q1106" s="8" t="n">
        <v>0.005613425925925926</v>
      </c>
      <c r="R1106" s="8" t="n">
        <v>0.00568287037037037</v>
      </c>
      <c r="S1106" s="8" t="n">
        <v>0.00693287037037037</v>
      </c>
      <c r="T1106" s="8" t="n">
        <v>0.005752314814814815</v>
      </c>
      <c r="U1106" s="8" t="n">
        <v>0.006631944444444445</v>
      </c>
      <c r="V1106" t="inlineStr">
        <is>
          <t>–</t>
        </is>
      </c>
      <c r="W1106">
        <f>E1106 + G1106 + I1106 + K1106 + M1106 + O1106 + Q1106 + S1106</f>
        <v/>
      </c>
      <c r="X1106" s="9">
        <f>W1106 / 8</f>
        <v/>
      </c>
      <c r="Y1106" s="9">
        <f>MAX(ABS(E1106 - X1106), ABS(G1106 - X1106), ABS(I1106 - X1106), ABS(K1106 - X1106), ABS(M1106 - X1106), ABS(O1106 - X1106), ABS(Q1106 - X1106), ABS(S1106 - X1106))</f>
        <v/>
      </c>
      <c r="Z1106" s="8" t="n">
        <v>0.08258101851851851</v>
      </c>
    </row>
    <row r="1107">
      <c r="A1107" t="inlineStr">
        <is>
          <t>Lynch, Benjamin (GBR)</t>
        </is>
      </c>
      <c r="B1107" t="inlineStr">
        <is>
          <t>40-44</t>
        </is>
      </c>
      <c r="C1107" t="inlineStr">
        <is>
          <t>2023 Birmingham</t>
        </is>
      </c>
      <c r="D1107" t="inlineStr">
        <is>
          <t>HYROX</t>
        </is>
      </c>
      <c r="E1107" s="8" t="n">
        <v>0.003206018518518519</v>
      </c>
      <c r="F1107" s="8" t="n">
        <v>0.003402777777777778</v>
      </c>
      <c r="G1107" s="8" t="n">
        <v>0.004143518518518519</v>
      </c>
      <c r="H1107" s="8" t="n">
        <v>0.002546296296296297</v>
      </c>
      <c r="I1107" s="8" t="n">
        <v>0.004270833333333333</v>
      </c>
      <c r="J1107" s="8" t="n">
        <v>0.005277777777777778</v>
      </c>
      <c r="K1107" s="8" t="n">
        <v>0.004375</v>
      </c>
      <c r="L1107" s="8" t="n">
        <v>0.006516203703703704</v>
      </c>
      <c r="M1107" s="8" t="n">
        <v>0.004398148148148148</v>
      </c>
      <c r="N1107" s="8" t="n">
        <v>0.00369212962962963</v>
      </c>
      <c r="O1107" s="8" t="n">
        <v>0.004247685185185185</v>
      </c>
      <c r="P1107" s="8" t="n">
        <v>0.002268518518518519</v>
      </c>
      <c r="Q1107" s="8" t="n">
        <v>0.004282407407407408</v>
      </c>
      <c r="R1107" s="8" t="n">
        <v>0.006875</v>
      </c>
      <c r="S1107" s="8" t="n">
        <v>0.004976851851851852</v>
      </c>
      <c r="T1107" s="8" t="n">
        <v>0.01225694444444445</v>
      </c>
      <c r="U1107" s="8" t="n">
        <v>0.006041666666666667</v>
      </c>
      <c r="V1107" t="inlineStr">
        <is>
          <t>–</t>
        </is>
      </c>
      <c r="W1107">
        <f>E1107 + G1107 + I1107 + K1107 + M1107 + O1107 + Q1107 + S1107</f>
        <v/>
      </c>
      <c r="X1107" s="9">
        <f>W1107 / 8</f>
        <v/>
      </c>
      <c r="Y1107" s="9">
        <f>MAX(ABS(E1107 - X1107), ABS(G1107 - X1107), ABS(I1107 - X1107), ABS(K1107 - X1107), ABS(M1107 - X1107), ABS(O1107 - X1107), ABS(Q1107 - X1107), ABS(S1107 - X1107))</f>
        <v/>
      </c>
      <c r="Z1107" s="8" t="n">
        <v>0.08270833333333333</v>
      </c>
    </row>
    <row r="1108">
      <c r="A1108" t="inlineStr">
        <is>
          <t>Kemp, Chris (GBR)</t>
        </is>
      </c>
      <c r="B1108" t="inlineStr">
        <is>
          <t>30-34</t>
        </is>
      </c>
      <c r="C1108" t="inlineStr">
        <is>
          <t>2023 Birmingham</t>
        </is>
      </c>
      <c r="D1108" t="inlineStr">
        <is>
          <t>HYROX</t>
        </is>
      </c>
      <c r="E1108" s="8" t="n">
        <v>0.002731481481481481</v>
      </c>
      <c r="F1108" s="8" t="n">
        <v>0.003171296296296296</v>
      </c>
      <c r="G1108" s="8" t="n">
        <v>0.005208333333333333</v>
      </c>
      <c r="H1108" s="8" t="n">
        <v>0.004618055555555556</v>
      </c>
      <c r="I1108" s="8" t="n">
        <v>0.005462962962962963</v>
      </c>
      <c r="J1108" s="8" t="n">
        <v>0.004872685185185185</v>
      </c>
      <c r="K1108" s="8" t="n">
        <v>0.00474537037037037</v>
      </c>
      <c r="L1108" s="8" t="n">
        <v>0.005613425925925926</v>
      </c>
      <c r="M1108" s="8" t="n">
        <v>0.005381944444444444</v>
      </c>
      <c r="N1108" s="8" t="n">
        <v>0.0034375</v>
      </c>
      <c r="O1108" s="8" t="n">
        <v>0.005127314814814815</v>
      </c>
      <c r="P1108" s="8" t="n">
        <v>0.002175925925925926</v>
      </c>
      <c r="Q1108" s="8" t="n">
        <v>0.004537037037037037</v>
      </c>
      <c r="R1108" s="8" t="n">
        <v>0.006655092592592593</v>
      </c>
      <c r="S1108" s="8" t="n">
        <v>0.005949074074074075</v>
      </c>
      <c r="T1108" s="8" t="n">
        <v>0.006782407407407407</v>
      </c>
      <c r="U1108" s="8" t="n">
        <v>0.006458333333333333</v>
      </c>
      <c r="V1108" t="inlineStr">
        <is>
          <t>–</t>
        </is>
      </c>
      <c r="W1108">
        <f>E1108 + G1108 + I1108 + K1108 + M1108 + O1108 + Q1108 + S1108</f>
        <v/>
      </c>
      <c r="X1108" s="9">
        <f>W1108 / 8</f>
        <v/>
      </c>
      <c r="Y1108" s="9">
        <f>MAX(ABS(E1108 - X1108), ABS(G1108 - X1108), ABS(I1108 - X1108), ABS(K1108 - X1108), ABS(M1108 - X1108), ABS(O1108 - X1108), ABS(Q1108 - X1108), ABS(S1108 - X1108))</f>
        <v/>
      </c>
      <c r="Z1108" s="8" t="n">
        <v>0.0828125</v>
      </c>
    </row>
    <row r="1109">
      <c r="A1109" t="inlineStr">
        <is>
          <t>Young, Chris (GBR)</t>
        </is>
      </c>
      <c r="B1109" t="inlineStr">
        <is>
          <t>45-49</t>
        </is>
      </c>
      <c r="C1109" t="inlineStr">
        <is>
          <t>2023 Birmingham</t>
        </is>
      </c>
      <c r="D1109" t="inlineStr">
        <is>
          <t>HYROX</t>
        </is>
      </c>
      <c r="E1109" s="8" t="n">
        <v>0.002638888888888889</v>
      </c>
      <c r="F1109" s="8" t="n">
        <v>0.003217592592592593</v>
      </c>
      <c r="G1109" s="8" t="n">
        <v>0.003576388888888889</v>
      </c>
      <c r="H1109" s="8" t="n">
        <v>0.003055555555555556</v>
      </c>
      <c r="I1109" s="8" t="n">
        <v>0.003877314814814815</v>
      </c>
      <c r="J1109" s="8" t="n">
        <v>0.01166666666666667</v>
      </c>
      <c r="K1109" s="8" t="n">
        <v>0.004050925925925926</v>
      </c>
      <c r="L1109" s="8" t="n">
        <v>0.006030092592592593</v>
      </c>
      <c r="M1109" s="8" t="n">
        <v>0.004571759259259259</v>
      </c>
      <c r="N1109" s="8" t="n">
        <v>0.003854166666666667</v>
      </c>
      <c r="O1109" s="8" t="n">
        <v>0.004293981481481481</v>
      </c>
      <c r="P1109" s="8" t="n">
        <v>0.002152777777777778</v>
      </c>
      <c r="Q1109" s="8" t="n">
        <v>0.004108796296296296</v>
      </c>
      <c r="R1109" s="8" t="n">
        <v>0.00568287037037037</v>
      </c>
      <c r="S1109" s="8" t="n">
        <v>0.005300925925925926</v>
      </c>
      <c r="T1109" s="8" t="n">
        <v>0.009224537037037036</v>
      </c>
      <c r="U1109" s="8" t="n">
        <v>0.0059375</v>
      </c>
      <c r="V1109" t="inlineStr">
        <is>
          <t>–</t>
        </is>
      </c>
      <c r="W1109">
        <f>E1109 + G1109 + I1109 + K1109 + M1109 + O1109 + Q1109 + S1109</f>
        <v/>
      </c>
      <c r="X1109" s="9">
        <f>W1109 / 8</f>
        <v/>
      </c>
      <c r="Y1109" s="9">
        <f>MAX(ABS(E1109 - X1109), ABS(G1109 - X1109), ABS(I1109 - X1109), ABS(K1109 - X1109), ABS(M1109 - X1109), ABS(O1109 - X1109), ABS(Q1109 - X1109), ABS(S1109 - X1109))</f>
        <v/>
      </c>
      <c r="Z1109" s="8" t="n">
        <v>0.0831712962962963</v>
      </c>
    </row>
    <row r="1110">
      <c r="A1110" t="inlineStr">
        <is>
          <t>Shephard, Nic (GBR)</t>
        </is>
      </c>
      <c r="B1110" t="inlineStr">
        <is>
          <t>35-39</t>
        </is>
      </c>
      <c r="C1110" t="inlineStr">
        <is>
          <t>2023 Birmingham</t>
        </is>
      </c>
      <c r="D1110" t="inlineStr">
        <is>
          <t>HYROX</t>
        </is>
      </c>
      <c r="E1110" s="8" t="n">
        <v>0.002800925925925926</v>
      </c>
      <c r="F1110" s="8" t="n">
        <v>0.003240740740740741</v>
      </c>
      <c r="G1110" s="8" t="n">
        <v>0.003958333333333334</v>
      </c>
      <c r="H1110" s="8" t="n">
        <v>0.00400462962962963</v>
      </c>
      <c r="I1110" s="8" t="n">
        <v>0.004328703703703704</v>
      </c>
      <c r="J1110" s="8" t="n">
        <v>0.005462962962962963</v>
      </c>
      <c r="K1110" s="8" t="n">
        <v>0.004525462962962963</v>
      </c>
      <c r="L1110" s="8" t="n">
        <v>0.007476851851851852</v>
      </c>
      <c r="M1110" s="8" t="n">
        <v>0.00587962962962963</v>
      </c>
      <c r="N1110" s="8" t="n">
        <v>0.003715277777777778</v>
      </c>
      <c r="O1110" s="8" t="n">
        <v>0.004664351851851852</v>
      </c>
      <c r="P1110" s="8" t="n">
        <v>0.002060185185185185</v>
      </c>
      <c r="Q1110" s="8" t="n">
        <v>0.004849537037037037</v>
      </c>
      <c r="R1110" s="8" t="n">
        <v>0.007662037037037037</v>
      </c>
      <c r="S1110" s="8" t="n">
        <v>0.006631944444444445</v>
      </c>
      <c r="T1110" s="8" t="n">
        <v>0.006631944444444445</v>
      </c>
      <c r="U1110" s="8" t="n">
        <v>0.005358796296296296</v>
      </c>
      <c r="V1110" t="inlineStr">
        <is>
          <t>–</t>
        </is>
      </c>
      <c r="W1110">
        <f>E1110 + G1110 + I1110 + K1110 + M1110 + O1110 + Q1110 + S1110</f>
        <v/>
      </c>
      <c r="X1110" s="9">
        <f>W1110 / 8</f>
        <v/>
      </c>
      <c r="Y1110" s="9">
        <f>MAX(ABS(E1110 - X1110), ABS(G1110 - X1110), ABS(I1110 - X1110), ABS(K1110 - X1110), ABS(M1110 - X1110), ABS(O1110 - X1110), ABS(Q1110 - X1110), ABS(S1110 - X1110))</f>
        <v/>
      </c>
      <c r="Z1110" s="8" t="n">
        <v>0.0831712962962963</v>
      </c>
    </row>
    <row r="1111">
      <c r="A1111" t="inlineStr">
        <is>
          <t>Watson, Nick (GBR)</t>
        </is>
      </c>
      <c r="B1111" t="inlineStr">
        <is>
          <t>40-44</t>
        </is>
      </c>
      <c r="C1111" t="inlineStr">
        <is>
          <t>2023 Birmingham</t>
        </is>
      </c>
      <c r="D1111" t="inlineStr">
        <is>
          <t>HYROX</t>
        </is>
      </c>
      <c r="E1111" s="8" t="n">
        <v>0.002650462962962963</v>
      </c>
      <c r="F1111" s="8" t="n">
        <v>0.003761574074074074</v>
      </c>
      <c r="G1111" s="8" t="n">
        <v>0.003900462962962963</v>
      </c>
      <c r="H1111" s="8" t="n">
        <v>0.005243055555555555</v>
      </c>
      <c r="I1111" s="8" t="n">
        <v>0.004953703703703704</v>
      </c>
      <c r="J1111" s="8" t="n">
        <v>0.005613425925925926</v>
      </c>
      <c r="K1111" s="8" t="n">
        <v>0.004861111111111111</v>
      </c>
      <c r="L1111" s="8" t="n">
        <v>0.007592592592592593</v>
      </c>
      <c r="M1111" s="8" t="n">
        <v>0.00449074074074074</v>
      </c>
      <c r="N1111" s="8" t="n">
        <v>0.003900462962962963</v>
      </c>
      <c r="O1111" s="8" t="n">
        <v>0.004363425925925926</v>
      </c>
      <c r="P1111" s="8" t="n">
        <v>0.001886574074074074</v>
      </c>
      <c r="Q1111" s="8" t="n">
        <v>0.00449074074074074</v>
      </c>
      <c r="R1111" s="8" t="n">
        <v>0.005486111111111111</v>
      </c>
      <c r="S1111" s="8" t="n">
        <v>0.005335648148148148</v>
      </c>
      <c r="T1111" s="8" t="n">
        <v>0.008101851851851851</v>
      </c>
      <c r="U1111" s="8" t="n">
        <v>0.006689814814814815</v>
      </c>
      <c r="V1111" t="inlineStr">
        <is>
          <t>–</t>
        </is>
      </c>
      <c r="W1111">
        <f>E1111 + G1111 + I1111 + K1111 + M1111 + O1111 + Q1111 + S1111</f>
        <v/>
      </c>
      <c r="X1111" s="9">
        <f>W1111 / 8</f>
        <v/>
      </c>
      <c r="Y1111" s="9">
        <f>MAX(ABS(E1111 - X1111), ABS(G1111 - X1111), ABS(I1111 - X1111), ABS(K1111 - X1111), ABS(M1111 - X1111), ABS(O1111 - X1111), ABS(Q1111 - X1111), ABS(S1111 - X1111))</f>
        <v/>
      </c>
      <c r="Z1111" s="8" t="n">
        <v>0.08322916666666667</v>
      </c>
    </row>
    <row r="1112">
      <c r="A1112" t="inlineStr">
        <is>
          <t>Godman, Andy (GBR)</t>
        </is>
      </c>
      <c r="B1112" t="inlineStr">
        <is>
          <t>55-59</t>
        </is>
      </c>
      <c r="C1112" t="inlineStr">
        <is>
          <t>2023 Birmingham</t>
        </is>
      </c>
      <c r="D1112" t="inlineStr">
        <is>
          <t>HYROX</t>
        </is>
      </c>
      <c r="E1112" s="8" t="n">
        <v>0.002997685185185185</v>
      </c>
      <c r="F1112" s="8" t="n">
        <v>0.003622685185185185</v>
      </c>
      <c r="G1112" s="8" t="n">
        <v>0.004131944444444444</v>
      </c>
      <c r="H1112" s="8" t="n">
        <v>0.003101851851851852</v>
      </c>
      <c r="I1112" s="8" t="n">
        <v>0.00625</v>
      </c>
      <c r="J1112" s="8" t="n">
        <v>0.008680555555555556</v>
      </c>
      <c r="K1112" s="8" t="n">
        <v>0.004375</v>
      </c>
      <c r="L1112" s="8" t="n">
        <v>0.00542824074074074</v>
      </c>
      <c r="M1112" s="8" t="n">
        <v>0.004456018518518519</v>
      </c>
      <c r="N1112" s="8" t="n">
        <v>0.00400462962962963</v>
      </c>
      <c r="O1112" s="8" t="n">
        <v>0.004386574074074074</v>
      </c>
      <c r="P1112" s="8" t="n">
        <v>0.002060185185185185</v>
      </c>
      <c r="Q1112" s="8" t="n">
        <v>0.005208333333333333</v>
      </c>
      <c r="R1112" s="8" t="n">
        <v>0.004386574074074074</v>
      </c>
      <c r="S1112" s="8" t="n">
        <v>0.006724537037037037</v>
      </c>
      <c r="T1112" s="8" t="n">
        <v>0.007002314814814815</v>
      </c>
      <c r="U1112" s="8" t="n">
        <v>0.006597222222222222</v>
      </c>
      <c r="V1112" t="inlineStr">
        <is>
          <t>–</t>
        </is>
      </c>
      <c r="W1112">
        <f>E1112 + G1112 + I1112 + K1112 + M1112 + O1112 + Q1112 + S1112</f>
        <v/>
      </c>
      <c r="X1112" s="9">
        <f>W1112 / 8</f>
        <v/>
      </c>
      <c r="Y1112" s="9">
        <f>MAX(ABS(E1112 - X1112), ABS(G1112 - X1112), ABS(I1112 - X1112), ABS(K1112 - X1112), ABS(M1112 - X1112), ABS(O1112 - X1112), ABS(Q1112 - X1112), ABS(S1112 - X1112))</f>
        <v/>
      </c>
      <c r="Z1112" s="8" t="n">
        <v>0.08329861111111111</v>
      </c>
    </row>
    <row r="1113">
      <c r="A1113" t="inlineStr">
        <is>
          <t>Smart, Paul (GBR)</t>
        </is>
      </c>
      <c r="B1113" t="inlineStr">
        <is>
          <t>45-49</t>
        </is>
      </c>
      <c r="C1113" t="inlineStr">
        <is>
          <t>2023 Birmingham</t>
        </is>
      </c>
      <c r="D1113" t="inlineStr">
        <is>
          <t>HYROX</t>
        </is>
      </c>
      <c r="E1113" s="8" t="n">
        <v>0.003171296296296296</v>
      </c>
      <c r="F1113" s="8" t="n">
        <v>0.002974537037037037</v>
      </c>
      <c r="G1113" s="8" t="n">
        <v>0.004189814814814815</v>
      </c>
      <c r="H1113" s="8" t="n">
        <v>0.002222222222222222</v>
      </c>
      <c r="I1113" s="8" t="n">
        <v>0.006504629629629629</v>
      </c>
      <c r="J1113" s="8" t="n">
        <v>0.00542824074074074</v>
      </c>
      <c r="K1113" s="8" t="n">
        <v>0.005983796296296296</v>
      </c>
      <c r="L1113" s="8" t="n">
        <v>0.007395833333333333</v>
      </c>
      <c r="M1113" s="8" t="n">
        <v>0.006805555555555555</v>
      </c>
      <c r="N1113" s="8" t="n">
        <v>0.003703703703703704</v>
      </c>
      <c r="O1113" s="8" t="n">
        <v>0.005416666666666667</v>
      </c>
      <c r="P1113" s="8" t="n">
        <v>0.001388888888888889</v>
      </c>
      <c r="Q1113" s="8" t="n">
        <v>0.005717592592592593</v>
      </c>
      <c r="R1113" s="8" t="n">
        <v>0.004328703703703704</v>
      </c>
      <c r="S1113" s="8" t="n">
        <v>0.006134259259259259</v>
      </c>
      <c r="T1113" s="8" t="n">
        <v>0.005335648148148148</v>
      </c>
      <c r="U1113" s="8" t="n">
        <v>0.006805555555555555</v>
      </c>
      <c r="V1113" t="inlineStr">
        <is>
          <t>–</t>
        </is>
      </c>
      <c r="W1113">
        <f>E1113 + G1113 + I1113 + K1113 + M1113 + O1113 + Q1113 + S1113</f>
        <v/>
      </c>
      <c r="X1113" s="9">
        <f>W1113 / 8</f>
        <v/>
      </c>
      <c r="Y1113" s="9">
        <f>MAX(ABS(E1113 - X1113), ABS(G1113 - X1113), ABS(I1113 - X1113), ABS(K1113 - X1113), ABS(M1113 - X1113), ABS(O1113 - X1113), ABS(Q1113 - X1113), ABS(S1113 - X1113))</f>
        <v/>
      </c>
      <c r="Z1113" s="8" t="n">
        <v>0.08342592592592593</v>
      </c>
    </row>
    <row r="1114">
      <c r="A1114" t="inlineStr">
        <is>
          <t>Lu, Michael (GBR)</t>
        </is>
      </c>
      <c r="B1114" t="inlineStr">
        <is>
          <t>35-39</t>
        </is>
      </c>
      <c r="C1114" t="inlineStr">
        <is>
          <t>2023 Birmingham</t>
        </is>
      </c>
      <c r="D1114" t="inlineStr">
        <is>
          <t>HYROX</t>
        </is>
      </c>
      <c r="E1114" s="8" t="n">
        <v>0.002615740740740741</v>
      </c>
      <c r="F1114" s="8" t="n">
        <v>0.0040625</v>
      </c>
      <c r="G1114" s="8" t="n">
        <v>0.003923611111111111</v>
      </c>
      <c r="H1114" s="8" t="n">
        <v>0.003009259259259259</v>
      </c>
      <c r="I1114" s="8" t="n">
        <v>0.00431712962962963</v>
      </c>
      <c r="J1114" s="8" t="n">
        <v>0.009652777777777777</v>
      </c>
      <c r="K1114" s="8" t="n">
        <v>0.004421296296296296</v>
      </c>
      <c r="L1114" s="8" t="n">
        <v>0.006006944444444444</v>
      </c>
      <c r="M1114" s="8" t="n">
        <v>0.004537037037037037</v>
      </c>
      <c r="N1114" s="8" t="n">
        <v>0.0046875</v>
      </c>
      <c r="O1114" s="8" t="n">
        <v>0.004178240740740741</v>
      </c>
      <c r="P1114" s="8" t="n">
        <v>0.002835648148148148</v>
      </c>
      <c r="Q1114" s="8" t="n">
        <v>0.004328703703703704</v>
      </c>
      <c r="R1114" s="8" t="n">
        <v>0.004340277777777778</v>
      </c>
      <c r="S1114" s="8" t="n">
        <v>0.005474537037037037</v>
      </c>
      <c r="T1114" s="8" t="n">
        <v>0.007349537037037037</v>
      </c>
      <c r="U1114" s="8" t="n">
        <v>0.007881944444444445</v>
      </c>
      <c r="V1114" t="inlineStr">
        <is>
          <t>6 Minutes</t>
        </is>
      </c>
      <c r="W1114">
        <f>E1114 + G1114 + I1114 + K1114 + M1114 + O1114 + Q1114 + S1114</f>
        <v/>
      </c>
      <c r="X1114" s="9">
        <f>W1114 / 8</f>
        <v/>
      </c>
      <c r="Y1114" s="9">
        <f>MAX(ABS(E1114 - X1114), ABS(G1114 - X1114), ABS(I1114 - X1114), ABS(K1114 - X1114), ABS(M1114 - X1114), ABS(O1114 - X1114), ABS(Q1114 - X1114), ABS(S1114 - X1114))</f>
        <v/>
      </c>
      <c r="Z1114" s="8" t="n">
        <v>0.08353009259259259</v>
      </c>
    </row>
    <row r="1115">
      <c r="A1115" t="inlineStr">
        <is>
          <t>Nykamp, Clint (GBR)</t>
        </is>
      </c>
      <c r="B1115" t="inlineStr">
        <is>
          <t>40-44</t>
        </is>
      </c>
      <c r="C1115" t="inlineStr">
        <is>
          <t>2023 Birmingham</t>
        </is>
      </c>
      <c r="D1115" t="inlineStr">
        <is>
          <t>HYROX</t>
        </is>
      </c>
      <c r="E1115" s="8" t="n">
        <v>0.005034722222222223</v>
      </c>
      <c r="F1115" s="8" t="n">
        <v>0.003310185185185185</v>
      </c>
      <c r="G1115" s="8" t="n">
        <v>0.004675925925925926</v>
      </c>
      <c r="H1115" s="8" t="n">
        <v>0.003090277777777778</v>
      </c>
      <c r="I1115" s="8" t="n">
        <v>0.005057870370370371</v>
      </c>
      <c r="J1115" s="8" t="n">
        <v>0.004722222222222222</v>
      </c>
      <c r="K1115" s="8" t="n">
        <v>0.005185185185185185</v>
      </c>
      <c r="L1115" s="8" t="n">
        <v>0.007280092592592592</v>
      </c>
      <c r="M1115" s="8" t="n">
        <v>0.005717592592592593</v>
      </c>
      <c r="N1115" s="8" t="n">
        <v>0.003703703703703704</v>
      </c>
      <c r="O1115" s="8" t="n">
        <v>0.005277777777777778</v>
      </c>
      <c r="P1115" s="8" t="n">
        <v>0.002557870370370371</v>
      </c>
      <c r="Q1115" s="8" t="n">
        <v>0.0053125</v>
      </c>
      <c r="R1115" s="8" t="n">
        <v>0.003958333333333334</v>
      </c>
      <c r="S1115" s="8" t="n">
        <v>0.006238425925925926</v>
      </c>
      <c r="T1115" s="8" t="n">
        <v>0.006134259259259259</v>
      </c>
      <c r="U1115" s="8" t="n">
        <v>0.006388888888888889</v>
      </c>
      <c r="V1115" t="inlineStr">
        <is>
          <t>–</t>
        </is>
      </c>
      <c r="W1115">
        <f>E1115 + G1115 + I1115 + K1115 + M1115 + O1115 + Q1115 + S1115</f>
        <v/>
      </c>
      <c r="X1115" s="9">
        <f>W1115 / 8</f>
        <v/>
      </c>
      <c r="Y1115" s="9">
        <f>MAX(ABS(E1115 - X1115), ABS(G1115 - X1115), ABS(I1115 - X1115), ABS(K1115 - X1115), ABS(M1115 - X1115), ABS(O1115 - X1115), ABS(Q1115 - X1115), ABS(S1115 - X1115))</f>
        <v/>
      </c>
      <c r="Z1115" s="8" t="n">
        <v>0.08355324074074075</v>
      </c>
    </row>
    <row r="1116">
      <c r="A1116" t="inlineStr">
        <is>
          <t>Jackson, Jamie (GBR)</t>
        </is>
      </c>
      <c r="B1116" t="inlineStr">
        <is>
          <t>30-34</t>
        </is>
      </c>
      <c r="C1116" t="inlineStr">
        <is>
          <t>2023 Birmingham</t>
        </is>
      </c>
      <c r="D1116" t="inlineStr">
        <is>
          <t>HYROX</t>
        </is>
      </c>
      <c r="E1116" s="8" t="n">
        <v>0.005416666666666667</v>
      </c>
      <c r="F1116" s="8" t="n">
        <v>0.003310185185185185</v>
      </c>
      <c r="G1116" s="8" t="n">
        <v>0.004861111111111111</v>
      </c>
      <c r="H1116" s="8" t="n">
        <v>0.003101851851851852</v>
      </c>
      <c r="I1116" s="8" t="n">
        <v>0.005162037037037037</v>
      </c>
      <c r="J1116" s="8" t="n">
        <v>0.005787037037037037</v>
      </c>
      <c r="K1116" s="8" t="n">
        <v>0.004861111111111111</v>
      </c>
      <c r="L1116" s="8" t="n">
        <v>0.00568287037037037</v>
      </c>
      <c r="M1116" s="8" t="n">
        <v>0.005625</v>
      </c>
      <c r="N1116" s="8" t="n">
        <v>0.003854166666666667</v>
      </c>
      <c r="O1116" s="8" t="n">
        <v>0.0053125</v>
      </c>
      <c r="P1116" s="8" t="n">
        <v>0.001631944444444445</v>
      </c>
      <c r="Q1116" s="8" t="n">
        <v>0.005381944444444444</v>
      </c>
      <c r="R1116" s="8" t="n">
        <v>0.004895833333333334</v>
      </c>
      <c r="S1116" s="8" t="n">
        <v>0.006307870370370371</v>
      </c>
      <c r="T1116" s="8" t="n">
        <v>0.005162037037037037</v>
      </c>
      <c r="U1116" s="8" t="n">
        <v>0.007395833333333333</v>
      </c>
      <c r="V1116" t="inlineStr">
        <is>
          <t>–</t>
        </is>
      </c>
      <c r="W1116">
        <f>E1116 + G1116 + I1116 + K1116 + M1116 + O1116 + Q1116 + S1116</f>
        <v/>
      </c>
      <c r="X1116" s="9">
        <f>W1116 / 8</f>
        <v/>
      </c>
      <c r="Y1116" s="9">
        <f>MAX(ABS(E1116 - X1116), ABS(G1116 - X1116), ABS(I1116 - X1116), ABS(K1116 - X1116), ABS(M1116 - X1116), ABS(O1116 - X1116), ABS(Q1116 - X1116), ABS(S1116 - X1116))</f>
        <v/>
      </c>
      <c r="Z1116" s="8" t="n">
        <v>0.0836574074074074</v>
      </c>
    </row>
    <row r="1117">
      <c r="A1117" t="inlineStr">
        <is>
          <t>Skivington, James (GBR)</t>
        </is>
      </c>
      <c r="B1117" t="inlineStr">
        <is>
          <t>35-39</t>
        </is>
      </c>
      <c r="C1117" t="inlineStr">
        <is>
          <t>2023 Birmingham</t>
        </is>
      </c>
      <c r="D1117" t="inlineStr">
        <is>
          <t>HYROX</t>
        </is>
      </c>
      <c r="E1117" s="8" t="n">
        <v>0.002951388888888889</v>
      </c>
      <c r="F1117" s="8" t="n">
        <v>0.003414351851851852</v>
      </c>
      <c r="G1117" s="8" t="n">
        <v>0.00431712962962963</v>
      </c>
      <c r="H1117" s="8" t="n">
        <v>0.00349537037037037</v>
      </c>
      <c r="I1117" s="8" t="n">
        <v>0.004756944444444445</v>
      </c>
      <c r="J1117" s="8" t="n">
        <v>0.005868055555555555</v>
      </c>
      <c r="K1117" s="8" t="n">
        <v>0.005694444444444445</v>
      </c>
      <c r="L1117" s="8" t="n">
        <v>0.005196759259259259</v>
      </c>
      <c r="M1117" s="8" t="n">
        <v>0.00625</v>
      </c>
      <c r="N1117" s="8" t="n">
        <v>0.00375</v>
      </c>
      <c r="O1117" s="8" t="n">
        <v>0.005219907407407407</v>
      </c>
      <c r="P1117" s="8" t="n">
        <v>0.002118055555555556</v>
      </c>
      <c r="Q1117" s="8" t="n">
        <v>0.005069444444444444</v>
      </c>
      <c r="R1117" s="8" t="n">
        <v>0.003946759259259259</v>
      </c>
      <c r="S1117" s="8" t="n">
        <v>0.006736111111111111</v>
      </c>
      <c r="T1117" s="8" t="n">
        <v>0.008900462962962962</v>
      </c>
      <c r="U1117" s="8" t="n">
        <v>0.007581018518518518</v>
      </c>
      <c r="V1117" t="inlineStr">
        <is>
          <t>–</t>
        </is>
      </c>
      <c r="W1117">
        <f>E1117 + G1117 + I1117 + K1117 + M1117 + O1117 + Q1117 + S1117</f>
        <v/>
      </c>
      <c r="X1117" s="9">
        <f>W1117 / 8</f>
        <v/>
      </c>
      <c r="Y1117" s="9">
        <f>MAX(ABS(E1117 - X1117), ABS(G1117 - X1117), ABS(I1117 - X1117), ABS(K1117 - X1117), ABS(M1117 - X1117), ABS(O1117 - X1117), ABS(Q1117 - X1117), ABS(S1117 - X1117))</f>
        <v/>
      </c>
      <c r="Z1117" s="8" t="n">
        <v>0.08518518518518518</v>
      </c>
    </row>
    <row r="1118">
      <c r="A1118" t="inlineStr">
        <is>
          <t>Collings, Neil (GBR)</t>
        </is>
      </c>
      <c r="B1118" t="inlineStr">
        <is>
          <t>30-34</t>
        </is>
      </c>
      <c r="C1118" t="inlineStr">
        <is>
          <t>2023 Birmingham</t>
        </is>
      </c>
      <c r="D1118" t="inlineStr">
        <is>
          <t>HYROX</t>
        </is>
      </c>
      <c r="E1118" s="8" t="n">
        <v>0.003217592592592593</v>
      </c>
      <c r="F1118" s="8" t="n">
        <v>0.003113425925925926</v>
      </c>
      <c r="G1118" s="8" t="n">
        <v>0.006944444444444444</v>
      </c>
      <c r="H1118" s="8" t="n">
        <v>0.002974537037037037</v>
      </c>
      <c r="I1118" s="8" t="n">
        <v>0.004537037037037037</v>
      </c>
      <c r="J1118" s="8" t="n">
        <v>0.005335648148148148</v>
      </c>
      <c r="K1118" s="8" t="n">
        <v>0.004629629629629629</v>
      </c>
      <c r="L1118" s="8" t="n">
        <v>0.006666666666666667</v>
      </c>
      <c r="M1118" s="8" t="n">
        <v>0.005243055555555555</v>
      </c>
      <c r="N1118" s="8" t="n">
        <v>0.003402777777777778</v>
      </c>
      <c r="O1118" s="8" t="n">
        <v>0.004421296296296296</v>
      </c>
      <c r="P1118" s="8" t="n">
        <v>0.001319444444444444</v>
      </c>
      <c r="Q1118" s="8" t="n">
        <v>0.004525462962962963</v>
      </c>
      <c r="R1118" s="8" t="n">
        <v>0.008611111111111111</v>
      </c>
      <c r="S1118" s="8" t="n">
        <v>0.006041666666666667</v>
      </c>
      <c r="T1118" s="8" t="n">
        <v>0.008125</v>
      </c>
      <c r="U1118" s="8" t="n">
        <v>0.006319444444444444</v>
      </c>
      <c r="V1118" t="inlineStr">
        <is>
          <t>7 Minutes</t>
        </is>
      </c>
      <c r="W1118">
        <f>E1118 + G1118 + I1118 + K1118 + M1118 + O1118 + Q1118 + S1118</f>
        <v/>
      </c>
      <c r="X1118" s="9">
        <f>W1118 / 8</f>
        <v/>
      </c>
      <c r="Y1118" s="9">
        <f>MAX(ABS(E1118 - X1118), ABS(G1118 - X1118), ABS(I1118 - X1118), ABS(K1118 - X1118), ABS(M1118 - X1118), ABS(O1118 - X1118), ABS(Q1118 - X1118), ABS(S1118 - X1118))</f>
        <v/>
      </c>
      <c r="Z1118" s="8" t="n">
        <v>0.08533564814814815</v>
      </c>
    </row>
    <row r="1119">
      <c r="A1119" t="inlineStr">
        <is>
          <t>Stafford, Paul (GBR)</t>
        </is>
      </c>
      <c r="B1119" t="inlineStr">
        <is>
          <t>55-59</t>
        </is>
      </c>
      <c r="C1119" t="inlineStr">
        <is>
          <t>2023 Birmingham</t>
        </is>
      </c>
      <c r="D1119" t="inlineStr">
        <is>
          <t>HYROX</t>
        </is>
      </c>
      <c r="E1119" s="8" t="n">
        <v>0.003263888888888889</v>
      </c>
      <c r="F1119" s="8" t="n">
        <v>0.003715277777777778</v>
      </c>
      <c r="G1119" s="8" t="n">
        <v>0.004224537037037037</v>
      </c>
      <c r="H1119" s="8" t="n">
        <v>0.003483796296296296</v>
      </c>
      <c r="I1119" s="8" t="n">
        <v>0.004571759259259259</v>
      </c>
      <c r="J1119" s="8" t="n">
        <v>0.005902777777777778</v>
      </c>
      <c r="K1119" s="8" t="n">
        <v>0.004606481481481481</v>
      </c>
      <c r="L1119" s="8" t="n">
        <v>0.006388888888888889</v>
      </c>
      <c r="M1119" s="8" t="n">
        <v>0.004907407407407407</v>
      </c>
      <c r="N1119" s="8" t="n">
        <v>0.003958333333333334</v>
      </c>
      <c r="O1119" s="8" t="n">
        <v>0.004513888888888888</v>
      </c>
      <c r="P1119" s="8" t="n">
        <v>0.002766203703703704</v>
      </c>
      <c r="Q1119" s="8" t="n">
        <v>0.004872685185185185</v>
      </c>
      <c r="R1119" s="8" t="n">
        <v>0.009305555555555555</v>
      </c>
      <c r="S1119" s="8" t="n">
        <v>0.005856481481481482</v>
      </c>
      <c r="T1119" s="8" t="n">
        <v>0.006990740740740741</v>
      </c>
      <c r="U1119" s="8" t="n">
        <v>0.006122685185185185</v>
      </c>
      <c r="V1119" t="inlineStr">
        <is>
          <t>–</t>
        </is>
      </c>
      <c r="W1119">
        <f>E1119 + G1119 + I1119 + K1119 + M1119 + O1119 + Q1119 + S1119</f>
        <v/>
      </c>
      <c r="X1119" s="9">
        <f>W1119 / 8</f>
        <v/>
      </c>
      <c r="Y1119" s="9">
        <f>MAX(ABS(E1119 - X1119), ABS(G1119 - X1119), ABS(I1119 - X1119), ABS(K1119 - X1119), ABS(M1119 - X1119), ABS(O1119 - X1119), ABS(Q1119 - X1119), ABS(S1119 - X1119))</f>
        <v/>
      </c>
      <c r="Z1119" s="8" t="n">
        <v>0.08535879629629629</v>
      </c>
    </row>
    <row r="1120">
      <c r="A1120" t="inlineStr">
        <is>
          <t>Butt, David (GBR)</t>
        </is>
      </c>
      <c r="B1120" t="inlineStr">
        <is>
          <t>35-39</t>
        </is>
      </c>
      <c r="C1120" t="inlineStr">
        <is>
          <t>2023 Birmingham</t>
        </is>
      </c>
      <c r="D1120" t="inlineStr">
        <is>
          <t>HYROX</t>
        </is>
      </c>
      <c r="E1120" s="8" t="n">
        <v>0.003287037037037037</v>
      </c>
      <c r="F1120" s="8" t="n">
        <v>0.003217592592592593</v>
      </c>
      <c r="G1120" s="8" t="n">
        <v>0.004699074074074074</v>
      </c>
      <c r="H1120" s="8" t="n">
        <v>0.002893518518518518</v>
      </c>
      <c r="I1120" s="8" t="n">
        <v>0.005543981481481481</v>
      </c>
      <c r="J1120" s="8" t="n">
        <v>0.004872685185185185</v>
      </c>
      <c r="K1120" s="8" t="n">
        <v>0.005162037037037037</v>
      </c>
      <c r="L1120" s="8" t="n">
        <v>0.007592592592592593</v>
      </c>
      <c r="M1120" s="8" t="n">
        <v>0.005451388888888889</v>
      </c>
      <c r="N1120" s="8" t="n">
        <v>0.003738425925925926</v>
      </c>
      <c r="O1120" s="8" t="n">
        <v>0.00568287037037037</v>
      </c>
      <c r="P1120" s="8" t="n">
        <v>0.001875</v>
      </c>
      <c r="Q1120" s="8" t="n">
        <v>0.005497685185185185</v>
      </c>
      <c r="R1120" s="8" t="n">
        <v>0.005300925925925926</v>
      </c>
      <c r="S1120" s="8" t="n">
        <v>0.006805555555555555</v>
      </c>
      <c r="T1120" s="8" t="n">
        <v>0.006782407407407407</v>
      </c>
      <c r="U1120" s="8" t="n">
        <v>0.007268518518518519</v>
      </c>
      <c r="V1120" t="inlineStr">
        <is>
          <t>–</t>
        </is>
      </c>
      <c r="W1120">
        <f>E1120 + G1120 + I1120 + K1120 + M1120 + O1120 + Q1120 + S1120</f>
        <v/>
      </c>
      <c r="X1120" s="9">
        <f>W1120 / 8</f>
        <v/>
      </c>
      <c r="Y1120" s="9">
        <f>MAX(ABS(E1120 - X1120), ABS(G1120 - X1120), ABS(I1120 - X1120), ABS(K1120 - X1120), ABS(M1120 - X1120), ABS(O1120 - X1120), ABS(Q1120 - X1120), ABS(S1120 - X1120))</f>
        <v/>
      </c>
      <c r="Z1120" s="8" t="n">
        <v>0.0855787037037037</v>
      </c>
    </row>
    <row r="1121">
      <c r="A1121" t="inlineStr">
        <is>
          <t>Moran, Sean (GBR)</t>
        </is>
      </c>
      <c r="B1121" t="inlineStr">
        <is>
          <t>35-39</t>
        </is>
      </c>
      <c r="C1121" t="inlineStr">
        <is>
          <t>2023 Birmingham</t>
        </is>
      </c>
      <c r="D1121" t="inlineStr">
        <is>
          <t>HYROX</t>
        </is>
      </c>
      <c r="E1121" s="8" t="n">
        <v>0.004930555555555555</v>
      </c>
      <c r="F1121" s="8" t="n">
        <v>0.00337962962962963</v>
      </c>
      <c r="G1121" s="8" t="n">
        <v>0.004583333333333333</v>
      </c>
      <c r="H1121" s="8" t="n">
        <v>0.003530092592592592</v>
      </c>
      <c r="I1121" s="8" t="n">
        <v>0.005173611111111111</v>
      </c>
      <c r="J1121" s="8" t="n">
        <v>0.005659722222222222</v>
      </c>
      <c r="K1121" s="8" t="n">
        <v>0.005717592592592593</v>
      </c>
      <c r="L1121" s="8" t="n">
        <v>0.005486111111111111</v>
      </c>
      <c r="M1121" s="8" t="n">
        <v>0.005347222222222222</v>
      </c>
      <c r="N1121" s="8" t="n">
        <v>0.003981481481481482</v>
      </c>
      <c r="O1121" s="8" t="n">
        <v>0.005023148148148148</v>
      </c>
      <c r="P1121" s="8" t="n">
        <v>0.00181712962962963</v>
      </c>
      <c r="Q1121" s="8" t="n">
        <v>0.005</v>
      </c>
      <c r="R1121" s="8" t="n">
        <v>0.006550925925925926</v>
      </c>
      <c r="S1121" s="8" t="n">
        <v>0.006122685185185185</v>
      </c>
      <c r="T1121" s="8" t="n">
        <v>0.006458333333333333</v>
      </c>
      <c r="U1121" s="8" t="n">
        <v>0.007025462962962963</v>
      </c>
      <c r="V1121" t="inlineStr">
        <is>
          <t>–</t>
        </is>
      </c>
      <c r="W1121">
        <f>E1121 + G1121 + I1121 + K1121 + M1121 + O1121 + Q1121 + S1121</f>
        <v/>
      </c>
      <c r="X1121" s="9">
        <f>W1121 / 8</f>
        <v/>
      </c>
      <c r="Y1121" s="9">
        <f>MAX(ABS(E1121 - X1121), ABS(G1121 - X1121), ABS(I1121 - X1121), ABS(K1121 - X1121), ABS(M1121 - X1121), ABS(O1121 - X1121), ABS(Q1121 - X1121), ABS(S1121 - X1121))</f>
        <v/>
      </c>
      <c r="Z1121" s="8" t="n">
        <v>0.08569444444444445</v>
      </c>
    </row>
    <row r="1122">
      <c r="A1122" t="inlineStr">
        <is>
          <t>Smith, Philip (GBR)</t>
        </is>
      </c>
      <c r="B1122" t="inlineStr">
        <is>
          <t>40-44</t>
        </is>
      </c>
      <c r="C1122" t="inlineStr">
        <is>
          <t>2023 Birmingham</t>
        </is>
      </c>
      <c r="D1122" t="inlineStr">
        <is>
          <t>HYROX</t>
        </is>
      </c>
      <c r="E1122" s="8" t="n">
        <v>0.002974537037037037</v>
      </c>
      <c r="F1122" s="8" t="n">
        <v>0.003263888888888889</v>
      </c>
      <c r="G1122" s="8" t="n">
        <v>0.004351851851851852</v>
      </c>
      <c r="H1122" s="8" t="n">
        <v>0.003043981481481481</v>
      </c>
      <c r="I1122" s="8" t="n">
        <v>0.00474537037037037</v>
      </c>
      <c r="J1122" s="8" t="n">
        <v>0.005439814814814815</v>
      </c>
      <c r="K1122" s="8" t="n">
        <v>0.004780092592592593</v>
      </c>
      <c r="L1122" s="8" t="n">
        <v>0.007800925925925926</v>
      </c>
      <c r="M1122" s="8" t="n">
        <v>0.004849537037037037</v>
      </c>
      <c r="N1122" s="8" t="n">
        <v>0.004166666666666667</v>
      </c>
      <c r="O1122" s="8" t="n">
        <v>0.004837962962962963</v>
      </c>
      <c r="P1122" s="8" t="n">
        <v>0.0025</v>
      </c>
      <c r="Q1122" s="8" t="n">
        <v>0.004918981481481482</v>
      </c>
      <c r="R1122" s="8" t="n">
        <v>0.007337962962962963</v>
      </c>
      <c r="S1122" s="8" t="n">
        <v>0.006689814814814815</v>
      </c>
      <c r="T1122" s="8" t="n">
        <v>0.00681712962962963</v>
      </c>
      <c r="U1122" s="8" t="n">
        <v>0.0075</v>
      </c>
      <c r="V1122" t="inlineStr">
        <is>
          <t>–</t>
        </is>
      </c>
      <c r="W1122">
        <f>E1122 + G1122 + I1122 + K1122 + M1122 + O1122 + Q1122 + S1122</f>
        <v/>
      </c>
      <c r="X1122" s="9">
        <f>W1122 / 8</f>
        <v/>
      </c>
      <c r="Y1122" s="9">
        <f>MAX(ABS(E1122 - X1122), ABS(G1122 - X1122), ABS(I1122 - X1122), ABS(K1122 - X1122), ABS(M1122 - X1122), ABS(O1122 - X1122), ABS(Q1122 - X1122), ABS(S1122 - X1122))</f>
        <v/>
      </c>
      <c r="Z1122" s="8" t="n">
        <v>0.0859375</v>
      </c>
    </row>
    <row r="1123">
      <c r="A1123" t="inlineStr">
        <is>
          <t>Leak, Pete (GBR)</t>
        </is>
      </c>
      <c r="B1123" t="inlineStr">
        <is>
          <t>50-54</t>
        </is>
      </c>
      <c r="C1123" t="inlineStr">
        <is>
          <t>2023 Birmingham</t>
        </is>
      </c>
      <c r="D1123" t="inlineStr">
        <is>
          <t>HYROX</t>
        </is>
      </c>
      <c r="E1123" s="8" t="n">
        <v>0.00306712962962963</v>
      </c>
      <c r="F1123" s="8" t="n">
        <v>0.003483796296296296</v>
      </c>
      <c r="G1123" s="8" t="n">
        <v>0.004201388888888889</v>
      </c>
      <c r="H1123" s="8" t="n">
        <v>0.003414351851851852</v>
      </c>
      <c r="I1123" s="8" t="n">
        <v>0.004479166666666667</v>
      </c>
      <c r="J1123" s="8" t="n">
        <v>0.005509259259259259</v>
      </c>
      <c r="K1123" s="8" t="n">
        <v>0.004930555555555555</v>
      </c>
      <c r="L1123" s="8" t="n">
        <v>0.01048611111111111</v>
      </c>
      <c r="M1123" s="8" t="n">
        <v>0.005231481481481481</v>
      </c>
      <c r="N1123" s="8" t="n">
        <v>0.003912037037037037</v>
      </c>
      <c r="O1123" s="8" t="n">
        <v>0.004594907407407408</v>
      </c>
      <c r="P1123" s="8" t="n">
        <v>0.001828703703703704</v>
      </c>
      <c r="Q1123" s="8" t="n">
        <v>0.004652777777777777</v>
      </c>
      <c r="R1123" s="8" t="n">
        <v>0.005277777777777778</v>
      </c>
      <c r="S1123" s="8" t="n">
        <v>0.005752314814814815</v>
      </c>
      <c r="T1123" s="8" t="n">
        <v>0.009224537037037036</v>
      </c>
      <c r="U1123" s="8" t="n">
        <v>0.006111111111111111</v>
      </c>
      <c r="V1123" t="inlineStr">
        <is>
          <t>–</t>
        </is>
      </c>
      <c r="W1123">
        <f>E1123 + G1123 + I1123 + K1123 + M1123 + O1123 + Q1123 + S1123</f>
        <v/>
      </c>
      <c r="X1123" s="9">
        <f>W1123 / 8</f>
        <v/>
      </c>
      <c r="Y1123" s="9">
        <f>MAX(ABS(E1123 - X1123), ABS(G1123 - X1123), ABS(I1123 - X1123), ABS(K1123 - X1123), ABS(M1123 - X1123), ABS(O1123 - X1123), ABS(Q1123 - X1123), ABS(S1123 - X1123))</f>
        <v/>
      </c>
      <c r="Z1123" s="8" t="n">
        <v>0.08605324074074074</v>
      </c>
    </row>
    <row r="1124">
      <c r="A1124" t="inlineStr">
        <is>
          <t>Harrison, Darren (GBR)</t>
        </is>
      </c>
      <c r="B1124" t="inlineStr">
        <is>
          <t>45-49</t>
        </is>
      </c>
      <c r="C1124" t="inlineStr">
        <is>
          <t>2023 Birmingham</t>
        </is>
      </c>
      <c r="D1124" t="inlineStr">
        <is>
          <t>HYROX</t>
        </is>
      </c>
      <c r="E1124" s="8" t="n">
        <v>0.003090277777777778</v>
      </c>
      <c r="F1124" s="8" t="n">
        <v>0.003368055555555556</v>
      </c>
      <c r="G1124" s="8" t="n">
        <v>0.004178240740740741</v>
      </c>
      <c r="H1124" s="8" t="n">
        <v>0.004594907407407408</v>
      </c>
      <c r="I1124" s="8" t="n">
        <v>0.004768518518518518</v>
      </c>
      <c r="J1124" s="8" t="n">
        <v>0.005902777777777778</v>
      </c>
      <c r="K1124" s="8" t="n">
        <v>0.005243055555555555</v>
      </c>
      <c r="L1124" s="8" t="n">
        <v>0.008078703703703704</v>
      </c>
      <c r="M1124" s="8" t="n">
        <v>0.00568287037037037</v>
      </c>
      <c r="N1124" s="8" t="n">
        <v>0.003819444444444444</v>
      </c>
      <c r="O1124" s="8" t="n">
        <v>0.00525462962962963</v>
      </c>
      <c r="P1124" s="8" t="n">
        <v>0.001782407407407407</v>
      </c>
      <c r="Q1124" s="8" t="n">
        <v>0.005451388888888889</v>
      </c>
      <c r="R1124" s="8" t="n">
        <v>0.005185185185185185</v>
      </c>
      <c r="S1124" s="8" t="n">
        <v>0.006585648148148148</v>
      </c>
      <c r="T1124" s="8" t="n">
        <v>0.006898148148148148</v>
      </c>
      <c r="U1124" s="8" t="n">
        <v>0.006354166666666667</v>
      </c>
      <c r="V1124" t="inlineStr">
        <is>
          <t>–</t>
        </is>
      </c>
      <c r="W1124">
        <f>E1124 + G1124 + I1124 + K1124 + M1124 + O1124 + Q1124 + S1124</f>
        <v/>
      </c>
      <c r="X1124" s="9">
        <f>W1124 / 8</f>
        <v/>
      </c>
      <c r="Y1124" s="9">
        <f>MAX(ABS(E1124 - X1124), ABS(G1124 - X1124), ABS(I1124 - X1124), ABS(K1124 - X1124), ABS(M1124 - X1124), ABS(O1124 - X1124), ABS(Q1124 - X1124), ABS(S1124 - X1124))</f>
        <v/>
      </c>
      <c r="Z1124" s="8" t="n">
        <v>0.0861574074074074</v>
      </c>
    </row>
    <row r="1125">
      <c r="A1125" t="inlineStr">
        <is>
          <t>Samra, Tony (GBR)</t>
        </is>
      </c>
      <c r="B1125" t="inlineStr">
        <is>
          <t>55-59</t>
        </is>
      </c>
      <c r="C1125" t="inlineStr">
        <is>
          <t>2023 Birmingham</t>
        </is>
      </c>
      <c r="D1125" t="inlineStr">
        <is>
          <t>HYROX</t>
        </is>
      </c>
      <c r="E1125" s="8" t="n">
        <v>0.003773148148148148</v>
      </c>
      <c r="F1125" s="8" t="n">
        <v>0.004236111111111112</v>
      </c>
      <c r="G1125" s="8" t="n">
        <v>0.004895833333333334</v>
      </c>
      <c r="H1125" s="8" t="n">
        <v>0.002719907407407407</v>
      </c>
      <c r="I1125" s="8" t="n">
        <v>0.004907407407407407</v>
      </c>
      <c r="J1125" s="8" t="n">
        <v>0.003923611111111111</v>
      </c>
      <c r="K1125" s="8" t="n">
        <v>0.005046296296296296</v>
      </c>
      <c r="L1125" s="8" t="n">
        <v>0.006689814814814815</v>
      </c>
      <c r="M1125" s="8" t="n">
        <v>0.005347222222222222</v>
      </c>
      <c r="N1125" s="8" t="n">
        <v>0.004537037037037037</v>
      </c>
      <c r="O1125" s="8" t="n">
        <v>0.005196759259259259</v>
      </c>
      <c r="P1125" s="8" t="n">
        <v>0.001655092592592593</v>
      </c>
      <c r="Q1125" s="8" t="n">
        <v>0.005324074074074074</v>
      </c>
      <c r="R1125" s="8" t="n">
        <v>0.004965277777777778</v>
      </c>
      <c r="S1125" s="8" t="n">
        <v>0.006215277777777778</v>
      </c>
      <c r="T1125" s="8" t="n">
        <v>0.00974537037037037</v>
      </c>
      <c r="U1125" s="8" t="n">
        <v>0.007106481481481482</v>
      </c>
      <c r="V1125" t="inlineStr">
        <is>
          <t>–</t>
        </is>
      </c>
      <c r="W1125">
        <f>E1125 + G1125 + I1125 + K1125 + M1125 + O1125 + Q1125 + S1125</f>
        <v/>
      </c>
      <c r="X1125" s="9">
        <f>W1125 / 8</f>
        <v/>
      </c>
      <c r="Y1125" s="9">
        <f>MAX(ABS(E1125 - X1125), ABS(G1125 - X1125), ABS(I1125 - X1125), ABS(K1125 - X1125), ABS(M1125 - X1125), ABS(O1125 - X1125), ABS(Q1125 - X1125), ABS(S1125 - X1125))</f>
        <v/>
      </c>
      <c r="Z1125" s="8" t="n">
        <v>0.08619212962962963</v>
      </c>
    </row>
    <row r="1126">
      <c r="A1126" t="inlineStr">
        <is>
          <t>Rigby, Jonathan (GBR)</t>
        </is>
      </c>
      <c r="B1126" t="inlineStr">
        <is>
          <t>50-54</t>
        </is>
      </c>
      <c r="C1126" t="inlineStr">
        <is>
          <t>2023 Birmingham</t>
        </is>
      </c>
      <c r="D1126" t="inlineStr">
        <is>
          <t>HYROX</t>
        </is>
      </c>
      <c r="E1126" s="8" t="n">
        <v>0.002951388888888889</v>
      </c>
      <c r="F1126" s="8" t="n">
        <v>0.003194444444444445</v>
      </c>
      <c r="G1126" s="8" t="n">
        <v>0.004282407407407408</v>
      </c>
      <c r="H1126" s="8" t="n">
        <v>0.002754629629629629</v>
      </c>
      <c r="I1126" s="8" t="n">
        <v>0.004837962962962963</v>
      </c>
      <c r="J1126" s="8" t="n">
        <v>0.005196759259259259</v>
      </c>
      <c r="K1126" s="8" t="n">
        <v>0.004953703703703704</v>
      </c>
      <c r="L1126" s="8" t="n">
        <v>0.007581018518518518</v>
      </c>
      <c r="M1126" s="8" t="n">
        <v>0.004988425925925926</v>
      </c>
      <c r="N1126" s="8" t="n">
        <v>0.003611111111111111</v>
      </c>
      <c r="O1126" s="8" t="n">
        <v>0.005011574074074074</v>
      </c>
      <c r="P1126" s="8" t="n">
        <v>0.001736111111111111</v>
      </c>
      <c r="Q1126" s="8" t="n">
        <v>0.00525462962962963</v>
      </c>
      <c r="R1126" s="8" t="n">
        <v>0.005914351851851852</v>
      </c>
      <c r="S1126" s="8" t="n">
        <v>0.007407407407407408</v>
      </c>
      <c r="T1126" s="8" t="n">
        <v>0.01099537037037037</v>
      </c>
      <c r="U1126" s="8" t="n">
        <v>0.006168981481481482</v>
      </c>
      <c r="V1126" t="inlineStr">
        <is>
          <t>–</t>
        </is>
      </c>
      <c r="W1126">
        <f>E1126 + G1126 + I1126 + K1126 + M1126 + O1126 + Q1126 + S1126</f>
        <v/>
      </c>
      <c r="X1126" s="9">
        <f>W1126 / 8</f>
        <v/>
      </c>
      <c r="Y1126" s="9">
        <f>MAX(ABS(E1126 - X1126), ABS(G1126 - X1126), ABS(I1126 - X1126), ABS(K1126 - X1126), ABS(M1126 - X1126), ABS(O1126 - X1126), ABS(Q1126 - X1126), ABS(S1126 - X1126))</f>
        <v/>
      </c>
      <c r="Z1126" s="8" t="n">
        <v>0.08672453703703703</v>
      </c>
    </row>
    <row r="1127">
      <c r="A1127" t="inlineStr">
        <is>
          <t>Brownfield, Darryn (GBR)</t>
        </is>
      </c>
      <c r="B1127" t="inlineStr">
        <is>
          <t>30-34</t>
        </is>
      </c>
      <c r="C1127" t="inlineStr">
        <is>
          <t>2023 Birmingham</t>
        </is>
      </c>
      <c r="D1127" t="inlineStr">
        <is>
          <t>HYROX</t>
        </is>
      </c>
      <c r="E1127" s="8" t="n">
        <v>0.003171296296296296</v>
      </c>
      <c r="F1127" s="8" t="n">
        <v>0.003321759259259259</v>
      </c>
      <c r="G1127" s="8" t="n">
        <v>0.004363425925925926</v>
      </c>
      <c r="H1127" s="8" t="n">
        <v>0.002581018518518519</v>
      </c>
      <c r="I1127" s="8" t="n">
        <v>0.005416666666666667</v>
      </c>
      <c r="J1127" s="8" t="n">
        <v>0.005266203703703703</v>
      </c>
      <c r="K1127" s="8" t="n">
        <v>0.004872685185185185</v>
      </c>
      <c r="L1127" s="8" t="n">
        <v>0.007152777777777778</v>
      </c>
      <c r="M1127" s="8" t="n">
        <v>0.005173611111111111</v>
      </c>
      <c r="N1127" s="8" t="n">
        <v>0.003900462962962963</v>
      </c>
      <c r="O1127" s="8" t="n">
        <v>0.005138888888888889</v>
      </c>
      <c r="P1127" s="8" t="n">
        <v>0.001701388888888889</v>
      </c>
      <c r="Q1127" s="8" t="n">
        <v>0.00525462962962963</v>
      </c>
      <c r="R1127" s="8" t="n">
        <v>0.007592592592592593</v>
      </c>
      <c r="S1127" s="8" t="n">
        <v>0.00625</v>
      </c>
      <c r="T1127" s="8" t="n">
        <v>0.009803240740740741</v>
      </c>
      <c r="U1127" s="8" t="n">
        <v>0.005902777777777778</v>
      </c>
      <c r="V1127" t="inlineStr">
        <is>
          <t>–</t>
        </is>
      </c>
      <c r="W1127">
        <f>E1127 + G1127 + I1127 + K1127 + M1127 + O1127 + Q1127 + S1127</f>
        <v/>
      </c>
      <c r="X1127" s="9">
        <f>W1127 / 8</f>
        <v/>
      </c>
      <c r="Y1127" s="9">
        <f>MAX(ABS(E1127 - X1127), ABS(G1127 - X1127), ABS(I1127 - X1127), ABS(K1127 - X1127), ABS(M1127 - X1127), ABS(O1127 - X1127), ABS(Q1127 - X1127), ABS(S1127 - X1127))</f>
        <v/>
      </c>
      <c r="Z1127" s="8" t="n">
        <v>0.08675925925925926</v>
      </c>
    </row>
    <row r="1128">
      <c r="A1128" t="inlineStr">
        <is>
          <t>Smith, Chris (GBR)</t>
        </is>
      </c>
      <c r="B1128" t="inlineStr">
        <is>
          <t>40-44</t>
        </is>
      </c>
      <c r="C1128" t="inlineStr">
        <is>
          <t>2023 Birmingham</t>
        </is>
      </c>
      <c r="D1128" t="inlineStr">
        <is>
          <t>HYROX</t>
        </is>
      </c>
      <c r="E1128" s="8" t="n">
        <v>0.003391203703703704</v>
      </c>
      <c r="F1128" s="8" t="n">
        <v>0.003101851851851852</v>
      </c>
      <c r="G1128" s="8" t="n">
        <v>0.007719907407407407</v>
      </c>
      <c r="H1128" s="8" t="n">
        <v>0.002719907407407407</v>
      </c>
      <c r="I1128" s="8" t="n">
        <v>0.007407407407407408</v>
      </c>
      <c r="J1128" s="8" t="n">
        <v>0.003449074074074074</v>
      </c>
      <c r="K1128" s="8" t="n">
        <v>0.005</v>
      </c>
      <c r="L1128" s="8" t="n">
        <v>0.006412037037037037</v>
      </c>
      <c r="M1128" s="8" t="n">
        <v>0.005590277777777777</v>
      </c>
      <c r="N1128" s="8" t="n">
        <v>0.003946759259259259</v>
      </c>
      <c r="O1128" s="8" t="n">
        <v>0.005358796296296296</v>
      </c>
      <c r="P1128" s="8" t="n">
        <v>0.002210648148148148</v>
      </c>
      <c r="Q1128" s="8" t="n">
        <v>0.005243055555555555</v>
      </c>
      <c r="R1128" s="8" t="n">
        <v>0.005474537037037037</v>
      </c>
      <c r="S1128" s="8" t="n">
        <v>0.006585648148148148</v>
      </c>
      <c r="T1128" s="8" t="n">
        <v>0.006747685185185186</v>
      </c>
      <c r="U1128" s="8" t="n">
        <v>0.006944444444444444</v>
      </c>
      <c r="V1128" t="inlineStr">
        <is>
          <t>7 Minutes</t>
        </is>
      </c>
      <c r="W1128">
        <f>E1128 + G1128 + I1128 + K1128 + M1128 + O1128 + Q1128 + S1128</f>
        <v/>
      </c>
      <c r="X1128" s="9">
        <f>W1128 / 8</f>
        <v/>
      </c>
      <c r="Y1128" s="9">
        <f>MAX(ABS(E1128 - X1128), ABS(G1128 - X1128), ABS(I1128 - X1128), ABS(K1128 - X1128), ABS(M1128 - X1128), ABS(O1128 - X1128), ABS(Q1128 - X1128), ABS(S1128 - X1128))</f>
        <v/>
      </c>
      <c r="Z1128" s="8" t="n">
        <v>0.08721064814814815</v>
      </c>
    </row>
    <row r="1129">
      <c r="A1129" t="inlineStr">
        <is>
          <t>Hurd, Jason (GBR)</t>
        </is>
      </c>
      <c r="B1129" t="inlineStr">
        <is>
          <t>55-59</t>
        </is>
      </c>
      <c r="C1129" t="inlineStr">
        <is>
          <t>2023 Birmingham</t>
        </is>
      </c>
      <c r="D1129" t="inlineStr">
        <is>
          <t>HYROX</t>
        </is>
      </c>
      <c r="E1129" s="8" t="n">
        <v>0.003368055555555556</v>
      </c>
      <c r="F1129" s="8" t="n">
        <v>0.003576388888888889</v>
      </c>
      <c r="G1129" s="8" t="n">
        <v>0.004675925925925926</v>
      </c>
      <c r="H1129" s="8" t="n">
        <v>0.00306712962962963</v>
      </c>
      <c r="I1129" s="8" t="n">
        <v>0.004791666666666666</v>
      </c>
      <c r="J1129" s="8" t="n">
        <v>0.005335648148148148</v>
      </c>
      <c r="K1129" s="8" t="n">
        <v>0.004780092592592593</v>
      </c>
      <c r="L1129" s="8" t="n">
        <v>0.006493055555555556</v>
      </c>
      <c r="M1129" s="8" t="n">
        <v>0.004861111111111111</v>
      </c>
      <c r="N1129" s="8" t="n">
        <v>0.003703703703703704</v>
      </c>
      <c r="O1129" s="8" t="n">
        <v>0.00474537037037037</v>
      </c>
      <c r="P1129" s="8" t="n">
        <v>0.001215277777777778</v>
      </c>
      <c r="Q1129" s="8" t="n">
        <v>0.004675925925925926</v>
      </c>
      <c r="R1129" s="8" t="n">
        <v>0.007569444444444445</v>
      </c>
      <c r="S1129" s="8" t="n">
        <v>0.006550925925925926</v>
      </c>
      <c r="T1129" s="8" t="n">
        <v>0.01099537037037037</v>
      </c>
      <c r="U1129" s="8" t="n">
        <v>0.006921296296296296</v>
      </c>
      <c r="V1129" t="inlineStr">
        <is>
          <t>–</t>
        </is>
      </c>
      <c r="W1129">
        <f>E1129 + G1129 + I1129 + K1129 + M1129 + O1129 + Q1129 + S1129</f>
        <v/>
      </c>
      <c r="X1129" s="9">
        <f>W1129 / 8</f>
        <v/>
      </c>
      <c r="Y1129" s="9">
        <f>MAX(ABS(E1129 - X1129), ABS(G1129 - X1129), ABS(I1129 - X1129), ABS(K1129 - X1129), ABS(M1129 - X1129), ABS(O1129 - X1129), ABS(Q1129 - X1129), ABS(S1129 - X1129))</f>
        <v/>
      </c>
      <c r="Z1129" s="8" t="n">
        <v>0.08724537037037038</v>
      </c>
    </row>
    <row r="1130">
      <c r="A1130" t="inlineStr">
        <is>
          <t>Thom, Owen (GBR)</t>
        </is>
      </c>
      <c r="B1130" t="inlineStr">
        <is>
          <t>40-44</t>
        </is>
      </c>
      <c r="C1130" t="inlineStr">
        <is>
          <t>2023 Birmingham</t>
        </is>
      </c>
      <c r="D1130" t="inlineStr">
        <is>
          <t>HYROX</t>
        </is>
      </c>
      <c r="E1130" s="8" t="n">
        <v>0.003263888888888889</v>
      </c>
      <c r="F1130" s="8" t="n">
        <v>0.003541666666666666</v>
      </c>
      <c r="G1130" s="8" t="n">
        <v>0.004351851851851852</v>
      </c>
      <c r="H1130" s="8" t="n">
        <v>0.003043981481481481</v>
      </c>
      <c r="I1130" s="8" t="n">
        <v>0.004571759259259259</v>
      </c>
      <c r="J1130" s="8" t="n">
        <v>0.006122685185185185</v>
      </c>
      <c r="K1130" s="8" t="n">
        <v>0.004722222222222222</v>
      </c>
      <c r="L1130" s="8" t="n">
        <v>0.006435185185185185</v>
      </c>
      <c r="M1130" s="8" t="n">
        <v>0.005034722222222223</v>
      </c>
      <c r="N1130" s="8" t="n">
        <v>0.0040625</v>
      </c>
      <c r="O1130" s="8" t="n">
        <v>0.005034722222222223</v>
      </c>
      <c r="P1130" s="8" t="n">
        <v>0.003171296296296296</v>
      </c>
      <c r="Q1130" s="8" t="n">
        <v>0.005266203703703703</v>
      </c>
      <c r="R1130" s="8" t="n">
        <v>0.005763888888888889</v>
      </c>
      <c r="S1130" s="8" t="n">
        <v>0.006469907407407408</v>
      </c>
      <c r="T1130" s="8" t="n">
        <v>0.01068287037037037</v>
      </c>
      <c r="U1130" s="8" t="n">
        <v>0.006273148148148148</v>
      </c>
      <c r="V1130" t="inlineStr">
        <is>
          <t>–</t>
        </is>
      </c>
      <c r="W1130">
        <f>E1130 + G1130 + I1130 + K1130 + M1130 + O1130 + Q1130 + S1130</f>
        <v/>
      </c>
      <c r="X1130" s="9">
        <f>W1130 / 8</f>
        <v/>
      </c>
      <c r="Y1130" s="9">
        <f>MAX(ABS(E1130 - X1130), ABS(G1130 - X1130), ABS(I1130 - X1130), ABS(K1130 - X1130), ABS(M1130 - X1130), ABS(O1130 - X1130), ABS(Q1130 - X1130), ABS(S1130 - X1130))</f>
        <v/>
      </c>
      <c r="Z1130" s="8" t="n">
        <v>0.08771990740740741</v>
      </c>
    </row>
    <row r="1131">
      <c r="A1131" t="inlineStr">
        <is>
          <t>Taylor, Rob (GBR)</t>
        </is>
      </c>
      <c r="B1131" t="inlineStr">
        <is>
          <t>45-49</t>
        </is>
      </c>
      <c r="C1131" t="inlineStr">
        <is>
          <t>2023 Birmingham</t>
        </is>
      </c>
      <c r="D1131" t="inlineStr">
        <is>
          <t>HYROX</t>
        </is>
      </c>
      <c r="E1131" s="8" t="n">
        <v>0.003252314814814815</v>
      </c>
      <c r="F1131" s="8" t="n">
        <v>0.003530092592592592</v>
      </c>
      <c r="G1131" s="8" t="n">
        <v>0.004363425925925926</v>
      </c>
      <c r="H1131" s="8" t="n">
        <v>0.003032407407407407</v>
      </c>
      <c r="I1131" s="8" t="n">
        <v>0.004583333333333333</v>
      </c>
      <c r="J1131" s="8" t="n">
        <v>0.006111111111111111</v>
      </c>
      <c r="K1131" s="8" t="n">
        <v>0.004733796296296297</v>
      </c>
      <c r="L1131" s="8" t="n">
        <v>0.006631944444444445</v>
      </c>
      <c r="M1131" s="8" t="n">
        <v>0.005011574074074074</v>
      </c>
      <c r="N1131" s="8" t="n">
        <v>0.004039351851851852</v>
      </c>
      <c r="O1131" s="8" t="n">
        <v>0.005023148148148148</v>
      </c>
      <c r="P1131" s="8" t="n">
        <v>0.00287037037037037</v>
      </c>
      <c r="Q1131" s="8" t="n">
        <v>0.005266203703703703</v>
      </c>
      <c r="R1131" s="8" t="n">
        <v>0.005196759259259259</v>
      </c>
      <c r="S1131" s="8" t="n">
        <v>0.006446759259259259</v>
      </c>
      <c r="T1131" s="8" t="n">
        <v>0.01068287037037037</v>
      </c>
      <c r="U1131" s="8" t="n">
        <v>0.007025462962962963</v>
      </c>
      <c r="V1131" t="inlineStr">
        <is>
          <t>–</t>
        </is>
      </c>
      <c r="W1131">
        <f>E1131 + G1131 + I1131 + K1131 + M1131 + O1131 + Q1131 + S1131</f>
        <v/>
      </c>
      <c r="X1131" s="9">
        <f>W1131 / 8</f>
        <v/>
      </c>
      <c r="Y1131" s="9">
        <f>MAX(ABS(E1131 - X1131), ABS(G1131 - X1131), ABS(I1131 - X1131), ABS(K1131 - X1131), ABS(M1131 - X1131), ABS(O1131 - X1131), ABS(Q1131 - X1131), ABS(S1131 - X1131))</f>
        <v/>
      </c>
      <c r="Z1131" s="8" t="n">
        <v>0.08771990740740741</v>
      </c>
    </row>
    <row r="1132">
      <c r="A1132" t="inlineStr">
        <is>
          <t>Scott, Sandy (GBR)</t>
        </is>
      </c>
      <c r="B1132" t="inlineStr">
        <is>
          <t>55-59</t>
        </is>
      </c>
      <c r="C1132" t="inlineStr">
        <is>
          <t>2023 Birmingham</t>
        </is>
      </c>
      <c r="D1132" t="inlineStr">
        <is>
          <t>HYROX</t>
        </is>
      </c>
      <c r="E1132" s="8" t="n">
        <v>0.003321759259259259</v>
      </c>
      <c r="F1132" s="8" t="n">
        <v>0.00380787037037037</v>
      </c>
      <c r="G1132" s="8" t="n">
        <v>0.004155092592592592</v>
      </c>
      <c r="H1132" s="8" t="n">
        <v>0.003229166666666667</v>
      </c>
      <c r="I1132" s="8" t="n">
        <v>0.004236111111111112</v>
      </c>
      <c r="J1132" s="8" t="n">
        <v>0.007881944444444445</v>
      </c>
      <c r="K1132" s="8" t="n">
        <v>0.004618055555555556</v>
      </c>
      <c r="L1132" s="8" t="n">
        <v>0.005717592592592593</v>
      </c>
      <c r="M1132" s="8" t="n">
        <v>0.00449074074074074</v>
      </c>
      <c r="N1132" s="8" t="n">
        <v>0.003854166666666667</v>
      </c>
      <c r="O1132" s="8" t="n">
        <v>0.00431712962962963</v>
      </c>
      <c r="P1132" s="8" t="n">
        <v>0.002013888888888889</v>
      </c>
      <c r="Q1132" s="8" t="n">
        <v>0.004525462962962963</v>
      </c>
      <c r="R1132" s="8" t="n">
        <v>0.007905092592592592</v>
      </c>
      <c r="S1132" s="8" t="n">
        <v>0.005393518518518519</v>
      </c>
      <c r="T1132" s="8" t="n">
        <v>0.01244212962962963</v>
      </c>
      <c r="U1132" s="8" t="n">
        <v>0.006608796296296297</v>
      </c>
      <c r="V1132" t="inlineStr">
        <is>
          <t>–</t>
        </is>
      </c>
      <c r="W1132">
        <f>E1132 + G1132 + I1132 + K1132 + M1132 + O1132 + Q1132 + S1132</f>
        <v/>
      </c>
      <c r="X1132" s="9">
        <f>W1132 / 8</f>
        <v/>
      </c>
      <c r="Y1132" s="9">
        <f>MAX(ABS(E1132 - X1132), ABS(G1132 - X1132), ABS(I1132 - X1132), ABS(K1132 - X1132), ABS(M1132 - X1132), ABS(O1132 - X1132), ABS(Q1132 - X1132), ABS(S1132 - X1132))</f>
        <v/>
      </c>
      <c r="Z1132" s="8" t="n">
        <v>0.08840277777777777</v>
      </c>
    </row>
    <row r="1133">
      <c r="A1133" t="inlineStr">
        <is>
          <t>Parsons, Daniel (GBR)</t>
        </is>
      </c>
      <c r="B1133" t="inlineStr">
        <is>
          <t>40-44</t>
        </is>
      </c>
      <c r="C1133" t="inlineStr">
        <is>
          <t>2023 Birmingham</t>
        </is>
      </c>
      <c r="D1133" t="inlineStr">
        <is>
          <t>HYROX</t>
        </is>
      </c>
      <c r="E1133" s="8" t="n">
        <v>0.003148148148148148</v>
      </c>
      <c r="F1133" s="8" t="n">
        <v>0.003344907407407408</v>
      </c>
      <c r="G1133" s="8" t="n">
        <v>0.004733796296296297</v>
      </c>
      <c r="H1133" s="8" t="n">
        <v>0.003391203703703704</v>
      </c>
      <c r="I1133" s="8" t="n">
        <v>0.005173611111111111</v>
      </c>
      <c r="J1133" s="8" t="n">
        <v>0.007372685185185185</v>
      </c>
      <c r="K1133" s="8" t="n">
        <v>0.005439814814814815</v>
      </c>
      <c r="L1133" s="8" t="n">
        <v>0.0059375</v>
      </c>
      <c r="M1133" s="8" t="n">
        <v>0.005625</v>
      </c>
      <c r="N1133" s="8" t="n">
        <v>0.004074074074074074</v>
      </c>
      <c r="O1133" s="8" t="n">
        <v>0.005300925925925926</v>
      </c>
      <c r="P1133" s="8" t="n">
        <v>0.002777777777777778</v>
      </c>
      <c r="Q1133" s="8" t="n">
        <v>0.005208333333333333</v>
      </c>
      <c r="R1133" s="8" t="n">
        <v>0.006180555555555555</v>
      </c>
      <c r="S1133" s="8" t="n">
        <v>0.006018518518518519</v>
      </c>
      <c r="T1133" s="8" t="n">
        <v>0.00693287037037037</v>
      </c>
      <c r="U1133" s="8" t="n">
        <v>0.007858796296296296</v>
      </c>
      <c r="V1133" t="inlineStr">
        <is>
          <t>–</t>
        </is>
      </c>
      <c r="W1133">
        <f>E1133 + G1133 + I1133 + K1133 + M1133 + O1133 + Q1133 + S1133</f>
        <v/>
      </c>
      <c r="X1133" s="9">
        <f>W1133 / 8</f>
        <v/>
      </c>
      <c r="Y1133" s="9">
        <f>MAX(ABS(E1133 - X1133), ABS(G1133 - X1133), ABS(I1133 - X1133), ABS(K1133 - X1133), ABS(M1133 - X1133), ABS(O1133 - X1133), ABS(Q1133 - X1133), ABS(S1133 - X1133))</f>
        <v/>
      </c>
      <c r="Z1133" s="8" t="n">
        <v>0.0884375</v>
      </c>
    </row>
    <row r="1134">
      <c r="A1134" t="inlineStr">
        <is>
          <t>Smith, Matthew (GBR)</t>
        </is>
      </c>
      <c r="B1134" t="inlineStr">
        <is>
          <t>35-39</t>
        </is>
      </c>
      <c r="C1134" t="inlineStr">
        <is>
          <t>2023 Birmingham</t>
        </is>
      </c>
      <c r="D1134" t="inlineStr">
        <is>
          <t>HYROX</t>
        </is>
      </c>
      <c r="E1134" s="8" t="n">
        <v>0.002986111111111111</v>
      </c>
      <c r="F1134" s="8" t="n">
        <v>0.003113425925925926</v>
      </c>
      <c r="G1134" s="8" t="n">
        <v>0.004409722222222222</v>
      </c>
      <c r="H1134" s="8" t="n">
        <v>0.003206018518518519</v>
      </c>
      <c r="I1134" s="8" t="n">
        <v>0.005046296296296296</v>
      </c>
      <c r="J1134" s="8" t="n">
        <v>0.00568287037037037</v>
      </c>
      <c r="K1134" s="8" t="n">
        <v>0.004733796296296297</v>
      </c>
      <c r="L1134" s="8" t="n">
        <v>0.00798611111111111</v>
      </c>
      <c r="M1134" s="8" t="n">
        <v>0.005520833333333333</v>
      </c>
      <c r="N1134" s="8" t="n">
        <v>0.003773148148148148</v>
      </c>
      <c r="O1134" s="8" t="n">
        <v>0.005034722222222223</v>
      </c>
      <c r="P1134" s="8" t="n">
        <v>0.002210648148148148</v>
      </c>
      <c r="Q1134" s="8" t="n">
        <v>0.00525462962962963</v>
      </c>
      <c r="R1134" s="8" t="n">
        <v>0.007592592592592593</v>
      </c>
      <c r="S1134" s="8" t="n">
        <v>0.005891203703703704</v>
      </c>
      <c r="T1134" s="8" t="n">
        <v>0.0102662037037037</v>
      </c>
      <c r="U1134" s="8" t="n">
        <v>0.006041666666666667</v>
      </c>
      <c r="V1134" t="inlineStr">
        <is>
          <t>–</t>
        </is>
      </c>
      <c r="W1134">
        <f>E1134 + G1134 + I1134 + K1134 + M1134 + O1134 + Q1134 + S1134</f>
        <v/>
      </c>
      <c r="X1134" s="9">
        <f>W1134 / 8</f>
        <v/>
      </c>
      <c r="Y1134" s="9">
        <f>MAX(ABS(E1134 - X1134), ABS(G1134 - X1134), ABS(I1134 - X1134), ABS(K1134 - X1134), ABS(M1134 - X1134), ABS(O1134 - X1134), ABS(Q1134 - X1134), ABS(S1134 - X1134))</f>
        <v/>
      </c>
      <c r="Z1134" s="8" t="n">
        <v>0.08865740740740741</v>
      </c>
    </row>
    <row r="1135">
      <c r="A1135" t="inlineStr">
        <is>
          <t>Phillips, Neil (GBR)</t>
        </is>
      </c>
      <c r="B1135" t="inlineStr">
        <is>
          <t>40-44</t>
        </is>
      </c>
      <c r="C1135" t="inlineStr">
        <is>
          <t>2023 Birmingham</t>
        </is>
      </c>
      <c r="D1135" t="inlineStr">
        <is>
          <t>HYROX</t>
        </is>
      </c>
      <c r="E1135" s="8" t="n">
        <v>0.003263888888888889</v>
      </c>
      <c r="F1135" s="8" t="n">
        <v>0.003356481481481482</v>
      </c>
      <c r="G1135" s="8" t="n">
        <v>0.005324074074074074</v>
      </c>
      <c r="H1135" s="8" t="n">
        <v>0.002685185185185185</v>
      </c>
      <c r="I1135" s="8" t="n">
        <v>0.005347222222222222</v>
      </c>
      <c r="J1135" s="8" t="n">
        <v>0.006018518518518519</v>
      </c>
      <c r="K1135" s="8" t="n">
        <v>0.005393518518518519</v>
      </c>
      <c r="L1135" s="8" t="n">
        <v>0.006307870370370371</v>
      </c>
      <c r="M1135" s="8" t="n">
        <v>0.005567129629629629</v>
      </c>
      <c r="N1135" s="8" t="n">
        <v>0.003935185185185185</v>
      </c>
      <c r="O1135" s="8" t="n">
        <v>0.005532407407407408</v>
      </c>
      <c r="P1135" s="8" t="n">
        <v>0.002118055555555556</v>
      </c>
      <c r="Q1135" s="8" t="n">
        <v>0.005729166666666666</v>
      </c>
      <c r="R1135" s="8" t="n">
        <v>0.006388888888888889</v>
      </c>
      <c r="S1135" s="8" t="n">
        <v>0.0078125</v>
      </c>
      <c r="T1135" s="8" t="n">
        <v>0.007685185185185186</v>
      </c>
      <c r="U1135" s="8" t="n">
        <v>0.006655092592592593</v>
      </c>
      <c r="V1135" t="inlineStr">
        <is>
          <t>1 Minute</t>
        </is>
      </c>
      <c r="W1135">
        <f>E1135 + G1135 + I1135 + K1135 + M1135 + O1135 + Q1135 + S1135</f>
        <v/>
      </c>
      <c r="X1135" s="9">
        <f>W1135 / 8</f>
        <v/>
      </c>
      <c r="Y1135" s="9">
        <f>MAX(ABS(E1135 - X1135), ABS(G1135 - X1135), ABS(I1135 - X1135), ABS(K1135 - X1135), ABS(M1135 - X1135), ABS(O1135 - X1135), ABS(Q1135 - X1135), ABS(S1135 - X1135))</f>
        <v/>
      </c>
      <c r="Z1135" s="8" t="n">
        <v>0.08903935185185186</v>
      </c>
    </row>
    <row r="1136">
      <c r="A1136" t="inlineStr">
        <is>
          <t>Jones, David (GBR)</t>
        </is>
      </c>
      <c r="B1136" t="inlineStr">
        <is>
          <t>50-54</t>
        </is>
      </c>
      <c r="C1136" t="inlineStr">
        <is>
          <t>2023 Birmingham</t>
        </is>
      </c>
      <c r="D1136" t="inlineStr">
        <is>
          <t>HYROX</t>
        </is>
      </c>
      <c r="E1136" s="8" t="n">
        <v>0.003217592592592593</v>
      </c>
      <c r="F1136" s="8" t="n">
        <v>0.003449074074074074</v>
      </c>
      <c r="G1136" s="8" t="n">
        <v>0.004212962962962963</v>
      </c>
      <c r="H1136" s="8" t="n">
        <v>0.003194444444444445</v>
      </c>
      <c r="I1136" s="8" t="n">
        <v>0.004398148148148148</v>
      </c>
      <c r="J1136" s="8" t="n">
        <v>0.004606481481481481</v>
      </c>
      <c r="K1136" s="8" t="n">
        <v>0.005</v>
      </c>
      <c r="L1136" s="8" t="n">
        <v>0.007916666666666667</v>
      </c>
      <c r="M1136" s="8" t="n">
        <v>0.005486111111111111</v>
      </c>
      <c r="N1136" s="8" t="n">
        <v>0.004108796296296296</v>
      </c>
      <c r="O1136" s="8" t="n">
        <v>0.005289351851851852</v>
      </c>
      <c r="P1136" s="8" t="n">
        <v>0.001851851851851852</v>
      </c>
      <c r="Q1136" s="8" t="n">
        <v>0.005532407407407408</v>
      </c>
      <c r="R1136" s="8" t="n">
        <v>0.006111111111111111</v>
      </c>
      <c r="S1136" s="8" t="n">
        <v>0.01106481481481482</v>
      </c>
      <c r="T1136" s="8" t="n">
        <v>0.008125</v>
      </c>
      <c r="U1136" s="8" t="n">
        <v>0.006435185185185185</v>
      </c>
      <c r="V1136" t="inlineStr">
        <is>
          <t>–</t>
        </is>
      </c>
      <c r="W1136">
        <f>E1136 + G1136 + I1136 + K1136 + M1136 + O1136 + Q1136 + S1136</f>
        <v/>
      </c>
      <c r="X1136" s="9">
        <f>W1136 / 8</f>
        <v/>
      </c>
      <c r="Y1136" s="9">
        <f>MAX(ABS(E1136 - X1136), ABS(G1136 - X1136), ABS(I1136 - X1136), ABS(K1136 - X1136), ABS(M1136 - X1136), ABS(O1136 - X1136), ABS(Q1136 - X1136), ABS(S1136 - X1136))</f>
        <v/>
      </c>
      <c r="Z1136" s="8" t="n">
        <v>0.08989583333333333</v>
      </c>
    </row>
    <row r="1137">
      <c r="A1137" t="inlineStr">
        <is>
          <t>Omahony, Shaun (GBR)</t>
        </is>
      </c>
      <c r="B1137" t="inlineStr">
        <is>
          <t>35-39</t>
        </is>
      </c>
      <c r="C1137" t="inlineStr">
        <is>
          <t>2023 Birmingham</t>
        </is>
      </c>
      <c r="D1137" t="inlineStr">
        <is>
          <t>HYROX</t>
        </is>
      </c>
      <c r="E1137" s="8" t="n">
        <v>0.003217592592592593</v>
      </c>
      <c r="F1137" s="8" t="n">
        <v>0.003599537037037037</v>
      </c>
      <c r="G1137" s="8" t="n">
        <v>0.004398148148148148</v>
      </c>
      <c r="H1137" s="8" t="n">
        <v>0.002523148148148148</v>
      </c>
      <c r="I1137" s="8" t="n">
        <v>0.005150462962962963</v>
      </c>
      <c r="J1137" s="8" t="n">
        <v>0.006076388888888889</v>
      </c>
      <c r="K1137" s="8" t="n">
        <v>0.005393518518518519</v>
      </c>
      <c r="L1137" s="8" t="n">
        <v>0.007256944444444444</v>
      </c>
      <c r="M1137" s="8" t="n">
        <v>0.005729166666666666</v>
      </c>
      <c r="N1137" s="8" t="n">
        <v>0.004097222222222223</v>
      </c>
      <c r="O1137" s="8" t="n">
        <v>0.005381944444444444</v>
      </c>
      <c r="P1137" s="8" t="n">
        <v>0.002569444444444445</v>
      </c>
      <c r="Q1137" s="8" t="n">
        <v>0.005231481481481481</v>
      </c>
      <c r="R1137" s="8" t="n">
        <v>0.00537037037037037</v>
      </c>
      <c r="S1137" s="8" t="n">
        <v>0.00738425925925926</v>
      </c>
      <c r="T1137" s="8" t="n">
        <v>0.0103125</v>
      </c>
      <c r="U1137" s="8" t="n">
        <v>0.00636574074074074</v>
      </c>
      <c r="V1137" t="inlineStr">
        <is>
          <t>–</t>
        </is>
      </c>
      <c r="W1137">
        <f>E1137 + G1137 + I1137 + K1137 + M1137 + O1137 + Q1137 + S1137</f>
        <v/>
      </c>
      <c r="X1137" s="9">
        <f>W1137 / 8</f>
        <v/>
      </c>
      <c r="Y1137" s="9">
        <f>MAX(ABS(E1137 - X1137), ABS(G1137 - X1137), ABS(I1137 - X1137), ABS(K1137 - X1137), ABS(M1137 - X1137), ABS(O1137 - X1137), ABS(Q1137 - X1137), ABS(S1137 - X1137))</f>
        <v/>
      </c>
      <c r="Z1137" s="8" t="n">
        <v>0.08997685185185185</v>
      </c>
    </row>
    <row r="1138">
      <c r="A1138" t="inlineStr">
        <is>
          <t>Chung, Wil (GBR)</t>
        </is>
      </c>
      <c r="B1138" t="inlineStr">
        <is>
          <t>45-49</t>
        </is>
      </c>
      <c r="C1138" t="inlineStr">
        <is>
          <t>2023 Birmingham</t>
        </is>
      </c>
      <c r="D1138" t="inlineStr">
        <is>
          <t>HYROX</t>
        </is>
      </c>
      <c r="E1138" s="8" t="n">
        <v>0.003090277777777778</v>
      </c>
      <c r="F1138" s="8" t="n">
        <v>0.003368055555555556</v>
      </c>
      <c r="G1138" s="8" t="n">
        <v>0.003981481481481482</v>
      </c>
      <c r="H1138" s="8" t="n">
        <v>0.0034375</v>
      </c>
      <c r="I1138" s="8" t="n">
        <v>0.005393518518518519</v>
      </c>
      <c r="J1138" s="8" t="n">
        <v>0.004699074074074074</v>
      </c>
      <c r="K1138" s="8" t="n">
        <v>0.005543981481481481</v>
      </c>
      <c r="L1138" s="8" t="n">
        <v>0.005219907407407407</v>
      </c>
      <c r="M1138" s="8" t="n">
        <v>0.008414351851851852</v>
      </c>
      <c r="N1138" s="8" t="n">
        <v>0.003923611111111111</v>
      </c>
      <c r="O1138" s="8" t="n">
        <v>0.005092592592592593</v>
      </c>
      <c r="P1138" s="8" t="n">
        <v>0.002013888888888889</v>
      </c>
      <c r="Q1138" s="8" t="n">
        <v>0.005046296296296296</v>
      </c>
      <c r="R1138" s="8" t="n">
        <v>0.006215277777777778</v>
      </c>
      <c r="S1138" s="8" t="n">
        <v>0.007650462962962963</v>
      </c>
      <c r="T1138" s="8" t="n">
        <v>0.009398148148148149</v>
      </c>
      <c r="U1138" s="8" t="n">
        <v>0.007592592592592593</v>
      </c>
      <c r="V1138" t="inlineStr">
        <is>
          <t>–</t>
        </is>
      </c>
      <c r="W1138">
        <f>E1138 + G1138 + I1138 + K1138 + M1138 + O1138 + Q1138 + S1138</f>
        <v/>
      </c>
      <c r="X1138" s="9">
        <f>W1138 / 8</f>
        <v/>
      </c>
      <c r="Y1138" s="9">
        <f>MAX(ABS(E1138 - X1138), ABS(G1138 - X1138), ABS(I1138 - X1138), ABS(K1138 - X1138), ABS(M1138 - X1138), ABS(O1138 - X1138), ABS(Q1138 - X1138), ABS(S1138 - X1138))</f>
        <v/>
      </c>
      <c r="Z1138" s="8" t="n">
        <v>0.09</v>
      </c>
    </row>
    <row r="1139">
      <c r="A1139" t="inlineStr">
        <is>
          <t>Dyer, Michael (GBR)</t>
        </is>
      </c>
      <c r="B1139" t="inlineStr">
        <is>
          <t>30-34</t>
        </is>
      </c>
      <c r="C1139" t="inlineStr">
        <is>
          <t>2023 Birmingham</t>
        </is>
      </c>
      <c r="D1139" t="inlineStr">
        <is>
          <t>HYROX</t>
        </is>
      </c>
      <c r="E1139" s="8" t="n">
        <v>0.003518518518518518</v>
      </c>
      <c r="F1139" s="8" t="n">
        <v>0.003726851851851852</v>
      </c>
      <c r="G1139" s="8" t="n">
        <v>0.004652777777777777</v>
      </c>
      <c r="H1139" s="8" t="n">
        <v>0.005474537037037037</v>
      </c>
      <c r="I1139" s="8" t="n">
        <v>0.005405092592592592</v>
      </c>
      <c r="J1139" s="8" t="n">
        <v>0.008078703703703704</v>
      </c>
      <c r="K1139" s="8" t="n">
        <v>0.005115740740740741</v>
      </c>
      <c r="L1139" s="8" t="n">
        <v>0.00537037037037037</v>
      </c>
      <c r="M1139" s="8" t="n">
        <v>0.005069444444444444</v>
      </c>
      <c r="N1139" s="8" t="n">
        <v>0.004085648148148148</v>
      </c>
      <c r="O1139" s="8" t="n">
        <v>0.005347222222222222</v>
      </c>
      <c r="P1139" s="8" t="n">
        <v>0.002824074074074074</v>
      </c>
      <c r="Q1139" s="8" t="n">
        <v>0.00537037037037037</v>
      </c>
      <c r="R1139" s="8" t="n">
        <v>0.003645833333333333</v>
      </c>
      <c r="S1139" s="8" t="n">
        <v>0.007060185185185185</v>
      </c>
      <c r="T1139" s="8" t="n">
        <v>0.007974537037037037</v>
      </c>
      <c r="U1139" s="8" t="n">
        <v>0.007581018518518518</v>
      </c>
      <c r="V1139" t="inlineStr">
        <is>
          <t>–</t>
        </is>
      </c>
      <c r="W1139">
        <f>E1139 + G1139 + I1139 + K1139 + M1139 + O1139 + Q1139 + S1139</f>
        <v/>
      </c>
      <c r="X1139" s="9">
        <f>W1139 / 8</f>
        <v/>
      </c>
      <c r="Y1139" s="9">
        <f>MAX(ABS(E1139 - X1139), ABS(G1139 - X1139), ABS(I1139 - X1139), ABS(K1139 - X1139), ABS(M1139 - X1139), ABS(O1139 - X1139), ABS(Q1139 - X1139), ABS(S1139 - X1139))</f>
        <v/>
      </c>
      <c r="Z1139" s="8" t="n">
        <v>0.0902199074074074</v>
      </c>
    </row>
    <row r="1140">
      <c r="A1140" t="inlineStr">
        <is>
          <t>Gay, Simon (GBR)</t>
        </is>
      </c>
      <c r="B1140" t="inlineStr">
        <is>
          <t>40-44</t>
        </is>
      </c>
      <c r="C1140" t="inlineStr">
        <is>
          <t>2023 Birmingham</t>
        </is>
      </c>
      <c r="D1140" t="inlineStr">
        <is>
          <t>HYROX</t>
        </is>
      </c>
      <c r="E1140" s="8" t="n">
        <v>0.003090277777777778</v>
      </c>
      <c r="F1140" s="8" t="n">
        <v>0.003310185185185185</v>
      </c>
      <c r="G1140" s="8" t="n">
        <v>0.003865740740740741</v>
      </c>
      <c r="H1140" s="8" t="n">
        <v>0.003425925925925926</v>
      </c>
      <c r="I1140" s="8" t="n">
        <v>0.005520833333333333</v>
      </c>
      <c r="J1140" s="8" t="n">
        <v>0.006284722222222222</v>
      </c>
      <c r="K1140" s="8" t="n">
        <v>0.005439814814814815</v>
      </c>
      <c r="L1140" s="8" t="n">
        <v>0.004456018518518519</v>
      </c>
      <c r="M1140" s="8" t="n">
        <v>0.005925925925925926</v>
      </c>
      <c r="N1140" s="8" t="n">
        <v>0.003599537037037037</v>
      </c>
      <c r="O1140" s="8" t="n">
        <v>0.005995370370370371</v>
      </c>
      <c r="P1140" s="8" t="n">
        <v>0.002662037037037037</v>
      </c>
      <c r="Q1140" s="8" t="n">
        <v>0.006458333333333333</v>
      </c>
      <c r="R1140" s="8" t="n">
        <v>0.009907407407407408</v>
      </c>
      <c r="S1140" s="8" t="n">
        <v>0.007037037037037037</v>
      </c>
      <c r="T1140" s="8" t="n">
        <v>0.006006944444444444</v>
      </c>
      <c r="U1140" s="8" t="n">
        <v>0.00755787037037037</v>
      </c>
      <c r="V1140" t="inlineStr">
        <is>
          <t>–</t>
        </is>
      </c>
      <c r="W1140">
        <f>E1140 + G1140 + I1140 + K1140 + M1140 + O1140 + Q1140 + S1140</f>
        <v/>
      </c>
      <c r="X1140" s="9">
        <f>W1140 / 8</f>
        <v/>
      </c>
      <c r="Y1140" s="9">
        <f>MAX(ABS(E1140 - X1140), ABS(G1140 - X1140), ABS(I1140 - X1140), ABS(K1140 - X1140), ABS(M1140 - X1140), ABS(O1140 - X1140), ABS(Q1140 - X1140), ABS(S1140 - X1140))</f>
        <v/>
      </c>
      <c r="Z1140" s="8" t="n">
        <v>0.09045138888888889</v>
      </c>
    </row>
    <row r="1141">
      <c r="A1141" t="inlineStr">
        <is>
          <t>Horton, Johny (GBR)</t>
        </is>
      </c>
      <c r="B1141" t="inlineStr">
        <is>
          <t>30-34</t>
        </is>
      </c>
      <c r="C1141" t="inlineStr">
        <is>
          <t>2023 Birmingham</t>
        </is>
      </c>
      <c r="D1141" t="inlineStr">
        <is>
          <t>HYROX</t>
        </is>
      </c>
      <c r="E1141" s="8" t="n">
        <v>0.008206018518518519</v>
      </c>
      <c r="F1141" s="8" t="n">
        <v>0.003206018518518519</v>
      </c>
      <c r="G1141" s="8" t="n">
        <v>0.005034722222222223</v>
      </c>
      <c r="H1141" s="8" t="n">
        <v>0.002291666666666667</v>
      </c>
      <c r="I1141" s="8" t="n">
        <v>0.005706018518518518</v>
      </c>
      <c r="J1141" s="8" t="n">
        <v>0.00369212962962963</v>
      </c>
      <c r="K1141" s="8" t="n">
        <v>0.005497685185185185</v>
      </c>
      <c r="L1141" s="8" t="n">
        <v>0.005023148148148148</v>
      </c>
      <c r="M1141" s="8" t="n">
        <v>0.00818287037037037</v>
      </c>
      <c r="N1141" s="8" t="n">
        <v>0.003599537037037037</v>
      </c>
      <c r="O1141" s="8" t="n">
        <v>0.005590277777777777</v>
      </c>
      <c r="P1141" s="8" t="n">
        <v>0.001782407407407407</v>
      </c>
      <c r="Q1141" s="8" t="n">
        <v>0.008622685185185185</v>
      </c>
      <c r="R1141" s="8" t="n">
        <v>0.00537037037037037</v>
      </c>
      <c r="S1141" s="8" t="n">
        <v>0.006666666666666667</v>
      </c>
      <c r="T1141" s="8" t="n">
        <v>0.005567129629629629</v>
      </c>
      <c r="U1141" s="8" t="n">
        <v>0.006539351851851852</v>
      </c>
      <c r="V1141" t="inlineStr">
        <is>
          <t>14 Minutes</t>
        </is>
      </c>
      <c r="W1141">
        <f>E1141 + G1141 + I1141 + K1141 + M1141 + O1141 + Q1141 + S1141</f>
        <v/>
      </c>
      <c r="X1141" s="9">
        <f>W1141 / 8</f>
        <v/>
      </c>
      <c r="Y1141" s="9">
        <f>MAX(ABS(E1141 - X1141), ABS(G1141 - X1141), ABS(I1141 - X1141), ABS(K1141 - X1141), ABS(M1141 - X1141), ABS(O1141 - X1141), ABS(Q1141 - X1141), ABS(S1141 - X1141))</f>
        <v/>
      </c>
      <c r="Z1141" s="8" t="n">
        <v>0.09049768518518518</v>
      </c>
    </row>
    <row r="1142">
      <c r="A1142" t="inlineStr">
        <is>
          <t>Asquith, Neil (GBR)</t>
        </is>
      </c>
      <c r="B1142" t="inlineStr">
        <is>
          <t>50-54</t>
        </is>
      </c>
      <c r="C1142" t="inlineStr">
        <is>
          <t>2023 Birmingham</t>
        </is>
      </c>
      <c r="D1142" t="inlineStr">
        <is>
          <t>HYROX</t>
        </is>
      </c>
      <c r="E1142" s="8" t="n">
        <v>0.005567129629629629</v>
      </c>
      <c r="F1142" s="8" t="n">
        <v>0.003668981481481481</v>
      </c>
      <c r="G1142" s="8" t="n">
        <v>0.004791666666666666</v>
      </c>
      <c r="H1142" s="8" t="n">
        <v>0.002685185185185185</v>
      </c>
      <c r="I1142" s="8" t="n">
        <v>0.004965277777777778</v>
      </c>
      <c r="J1142" s="8" t="n">
        <v>0.007268518518518519</v>
      </c>
      <c r="K1142" s="8" t="n">
        <v>0.005046296296296296</v>
      </c>
      <c r="L1142" s="8" t="n">
        <v>0.005335648148148148</v>
      </c>
      <c r="M1142" s="8" t="n">
        <v>0.005289351851851852</v>
      </c>
      <c r="N1142" s="8" t="n">
        <v>0.003958333333333334</v>
      </c>
      <c r="O1142" s="8" t="n">
        <v>0.005185185185185185</v>
      </c>
      <c r="P1142" s="8" t="n">
        <v>0.002650462962962963</v>
      </c>
      <c r="Q1142" s="8" t="n">
        <v>0.005277777777777778</v>
      </c>
      <c r="R1142" s="8" t="n">
        <v>0.005555555555555556</v>
      </c>
      <c r="S1142" s="8" t="n">
        <v>0.009837962962962963</v>
      </c>
      <c r="T1142" s="8" t="n">
        <v>0.00755787037037037</v>
      </c>
      <c r="U1142" s="8" t="n">
        <v>0.006053240740740741</v>
      </c>
      <c r="V1142" t="inlineStr">
        <is>
          <t>–</t>
        </is>
      </c>
      <c r="W1142">
        <f>E1142 + G1142 + I1142 + K1142 + M1142 + O1142 + Q1142 + S1142</f>
        <v/>
      </c>
      <c r="X1142" s="9">
        <f>W1142 / 8</f>
        <v/>
      </c>
      <c r="Y1142" s="9">
        <f>MAX(ABS(E1142 - X1142), ABS(G1142 - X1142), ABS(I1142 - X1142), ABS(K1142 - X1142), ABS(M1142 - X1142), ABS(O1142 - X1142), ABS(Q1142 - X1142), ABS(S1142 - X1142))</f>
        <v/>
      </c>
      <c r="Z1142" s="8" t="n">
        <v>0.090625</v>
      </c>
    </row>
    <row r="1143">
      <c r="A1143" t="inlineStr">
        <is>
          <t>Juricek, Erik (GBR)</t>
        </is>
      </c>
      <c r="B1143" t="inlineStr">
        <is>
          <t>30-34</t>
        </is>
      </c>
      <c r="C1143" t="inlineStr">
        <is>
          <t>2023 Birmingham</t>
        </is>
      </c>
      <c r="D1143" t="inlineStr">
        <is>
          <t>HYROX</t>
        </is>
      </c>
      <c r="E1143" s="8" t="n">
        <v>0.002997685185185185</v>
      </c>
      <c r="F1143" s="8" t="n">
        <v>0.003414351851851852</v>
      </c>
      <c r="G1143" s="8" t="n">
        <v>0.004814814814814815</v>
      </c>
      <c r="H1143" s="8" t="n">
        <v>0.004027777777777778</v>
      </c>
      <c r="I1143" s="8" t="n">
        <v>0.005173611111111111</v>
      </c>
      <c r="J1143" s="8" t="n">
        <v>0.00625</v>
      </c>
      <c r="K1143" s="8" t="n">
        <v>0.004965277777777778</v>
      </c>
      <c r="L1143" s="8" t="n">
        <v>0.007094907407407407</v>
      </c>
      <c r="M1143" s="8" t="n">
        <v>0.005740740740740741</v>
      </c>
      <c r="N1143" s="8" t="n">
        <v>0.00369212962962963</v>
      </c>
      <c r="O1143" s="8" t="n">
        <v>0.005208333333333333</v>
      </c>
      <c r="P1143" s="8" t="n">
        <v>0.002106481481481481</v>
      </c>
      <c r="Q1143" s="8" t="n">
        <v>0.005231481481481481</v>
      </c>
      <c r="R1143" s="8" t="n">
        <v>0.007268518518518519</v>
      </c>
      <c r="S1143" s="8" t="n">
        <v>0.006875</v>
      </c>
      <c r="T1143" s="8" t="n">
        <v>0.007013888888888889</v>
      </c>
      <c r="U1143" s="8" t="n">
        <v>0.00900462962962963</v>
      </c>
      <c r="V1143" t="inlineStr">
        <is>
          <t>–</t>
        </is>
      </c>
      <c r="W1143">
        <f>E1143 + G1143 + I1143 + K1143 + M1143 + O1143 + Q1143 + S1143</f>
        <v/>
      </c>
      <c r="X1143" s="9">
        <f>W1143 / 8</f>
        <v/>
      </c>
      <c r="Y1143" s="9">
        <f>MAX(ABS(E1143 - X1143), ABS(G1143 - X1143), ABS(I1143 - X1143), ABS(K1143 - X1143), ABS(M1143 - X1143), ABS(O1143 - X1143), ABS(Q1143 - X1143), ABS(S1143 - X1143))</f>
        <v/>
      </c>
      <c r="Z1143" s="8" t="n">
        <v>0.09077546296296296</v>
      </c>
    </row>
    <row r="1144">
      <c r="A1144" t="inlineStr">
        <is>
          <t>Ringham-Ward, Julian (GBR)</t>
        </is>
      </c>
      <c r="B1144" t="inlineStr">
        <is>
          <t>30-34</t>
        </is>
      </c>
      <c r="C1144" t="inlineStr">
        <is>
          <t>2023 Birmingham</t>
        </is>
      </c>
      <c r="D1144" t="inlineStr">
        <is>
          <t>HYROX</t>
        </is>
      </c>
      <c r="E1144" s="8" t="n">
        <v>0.002858796296296296</v>
      </c>
      <c r="F1144" s="8" t="n">
        <v>0.003217592592592593</v>
      </c>
      <c r="G1144" s="8" t="n">
        <v>0.004340277777777778</v>
      </c>
      <c r="H1144" s="8" t="n">
        <v>0.003032407407407407</v>
      </c>
      <c r="I1144" s="8" t="n">
        <v>0.00474537037037037</v>
      </c>
      <c r="J1144" s="8" t="n">
        <v>0.005208333333333333</v>
      </c>
      <c r="K1144" s="8" t="n">
        <v>0.004791666666666666</v>
      </c>
      <c r="L1144" s="8" t="n">
        <v>0.008032407407407408</v>
      </c>
      <c r="M1144" s="8" t="n">
        <v>0.006261574074074074</v>
      </c>
      <c r="N1144" s="8" t="n">
        <v>0.00400462962962963</v>
      </c>
      <c r="O1144" s="8" t="n">
        <v>0.005381944444444444</v>
      </c>
      <c r="P1144" s="8" t="n">
        <v>0.00150462962962963</v>
      </c>
      <c r="Q1144" s="8" t="n">
        <v>0.005150462962962963</v>
      </c>
      <c r="R1144" s="8" t="n">
        <v>0.009328703703703704</v>
      </c>
      <c r="S1144" s="8" t="n">
        <v>0.007800925925925926</v>
      </c>
      <c r="T1144" s="8" t="n">
        <v>0.008842592592592593</v>
      </c>
      <c r="U1144" s="8" t="n">
        <v>0.006481481481481481</v>
      </c>
      <c r="V1144" t="inlineStr">
        <is>
          <t>–</t>
        </is>
      </c>
      <c r="W1144">
        <f>E1144 + G1144 + I1144 + K1144 + M1144 + O1144 + Q1144 + S1144</f>
        <v/>
      </c>
      <c r="X1144" s="9">
        <f>W1144 / 8</f>
        <v/>
      </c>
      <c r="Y1144" s="9">
        <f>MAX(ABS(E1144 - X1144), ABS(G1144 - X1144), ABS(I1144 - X1144), ABS(K1144 - X1144), ABS(M1144 - X1144), ABS(O1144 - X1144), ABS(Q1144 - X1144), ABS(S1144 - X1144))</f>
        <v/>
      </c>
      <c r="Z1144" s="8" t="n">
        <v>0.09087962962962963</v>
      </c>
    </row>
    <row r="1145">
      <c r="A1145" t="inlineStr">
        <is>
          <t>Allen, Martin (GBR)</t>
        </is>
      </c>
      <c r="B1145" t="inlineStr">
        <is>
          <t>35-39</t>
        </is>
      </c>
      <c r="C1145" t="inlineStr">
        <is>
          <t>2023 Birmingham</t>
        </is>
      </c>
      <c r="D1145" t="inlineStr">
        <is>
          <t>HYROX</t>
        </is>
      </c>
      <c r="E1145" s="8" t="n">
        <v>0.003217592592592593</v>
      </c>
      <c r="F1145" s="8" t="n">
        <v>0.003298611111111111</v>
      </c>
      <c r="G1145" s="8" t="n">
        <v>0.00449074074074074</v>
      </c>
      <c r="H1145" s="8" t="n">
        <v>0.002673611111111111</v>
      </c>
      <c r="I1145" s="8" t="n">
        <v>0.004930555555555555</v>
      </c>
      <c r="J1145" s="8" t="n">
        <v>0.006631944444444445</v>
      </c>
      <c r="K1145" s="8" t="n">
        <v>0.006898148148148148</v>
      </c>
      <c r="L1145" s="8" t="n">
        <v>0.007002314814814815</v>
      </c>
      <c r="M1145" s="8" t="n">
        <v>0.005162037037037037</v>
      </c>
      <c r="N1145" s="8" t="n">
        <v>0.004247685185185185</v>
      </c>
      <c r="O1145" s="8" t="n">
        <v>0.004930555555555555</v>
      </c>
      <c r="P1145" s="8" t="n">
        <v>0.002118055555555556</v>
      </c>
      <c r="Q1145" s="8" t="n">
        <v>0.004976851851851852</v>
      </c>
      <c r="R1145" s="8" t="n">
        <v>0.005821759259259259</v>
      </c>
      <c r="S1145" s="8" t="n">
        <v>0.008159722222222223</v>
      </c>
      <c r="T1145" s="8" t="n">
        <v>0.009513888888888889</v>
      </c>
      <c r="U1145" s="8" t="n">
        <v>0.007083333333333333</v>
      </c>
      <c r="V1145" t="inlineStr">
        <is>
          <t>–</t>
        </is>
      </c>
      <c r="W1145">
        <f>E1145 + G1145 + I1145 + K1145 + M1145 + O1145 + Q1145 + S1145</f>
        <v/>
      </c>
      <c r="X1145" s="9">
        <f>W1145 / 8</f>
        <v/>
      </c>
      <c r="Y1145" s="9">
        <f>MAX(ABS(E1145 - X1145), ABS(G1145 - X1145), ABS(I1145 - X1145), ABS(K1145 - X1145), ABS(M1145 - X1145), ABS(O1145 - X1145), ABS(Q1145 - X1145), ABS(S1145 - X1145))</f>
        <v/>
      </c>
      <c r="Z1145" s="8" t="n">
        <v>0.09106481481481482</v>
      </c>
    </row>
    <row r="1146">
      <c r="A1146" t="inlineStr">
        <is>
          <t>Machen, Steven (GBR)</t>
        </is>
      </c>
      <c r="B1146" t="inlineStr">
        <is>
          <t>35-39</t>
        </is>
      </c>
      <c r="C1146" t="inlineStr">
        <is>
          <t>2023 Birmingham</t>
        </is>
      </c>
      <c r="D1146" t="inlineStr">
        <is>
          <t>HYROX</t>
        </is>
      </c>
      <c r="E1146" s="8" t="n">
        <v>0.00337962962962963</v>
      </c>
      <c r="F1146" s="8" t="n">
        <v>0.003368055555555556</v>
      </c>
      <c r="G1146" s="8" t="n">
        <v>0.004988425925925926</v>
      </c>
      <c r="H1146" s="8" t="n">
        <v>0.002974537037037037</v>
      </c>
      <c r="I1146" s="8" t="n">
        <v>0.005891203703703704</v>
      </c>
      <c r="J1146" s="8" t="n">
        <v>0.00587962962962963</v>
      </c>
      <c r="K1146" s="8" t="n">
        <v>0.006041666666666667</v>
      </c>
      <c r="L1146" s="8" t="n">
        <v>0.006550925925925926</v>
      </c>
      <c r="M1146" s="8" t="n">
        <v>0.006296296296296296</v>
      </c>
      <c r="N1146" s="8" t="n">
        <v>0.00369212962962963</v>
      </c>
      <c r="O1146" s="8" t="n">
        <v>0.005983796296296296</v>
      </c>
      <c r="P1146" s="8" t="n">
        <v>0.002291666666666667</v>
      </c>
      <c r="Q1146" s="8" t="n">
        <v>0.006157407407407407</v>
      </c>
      <c r="R1146" s="8" t="n">
        <v>0.004965277777777778</v>
      </c>
      <c r="S1146" s="8" t="n">
        <v>0.007407407407407408</v>
      </c>
      <c r="T1146" s="8" t="n">
        <v>0.007939814814814814</v>
      </c>
      <c r="U1146" s="8" t="n">
        <v>0.007442129629629629</v>
      </c>
      <c r="V1146" t="inlineStr">
        <is>
          <t>–</t>
        </is>
      </c>
      <c r="W1146">
        <f>E1146 + G1146 + I1146 + K1146 + M1146 + O1146 + Q1146 + S1146</f>
        <v/>
      </c>
      <c r="X1146" s="9">
        <f>W1146 / 8</f>
        <v/>
      </c>
      <c r="Y1146" s="9">
        <f>MAX(ABS(E1146 - X1146), ABS(G1146 - X1146), ABS(I1146 - X1146), ABS(K1146 - X1146), ABS(M1146 - X1146), ABS(O1146 - X1146), ABS(Q1146 - X1146), ABS(S1146 - X1146))</f>
        <v/>
      </c>
      <c r="Z1146" s="8" t="n">
        <v>0.09114583333333333</v>
      </c>
    </row>
    <row r="1147">
      <c r="A1147" t="inlineStr">
        <is>
          <t>Hawkins, Nathan (GBR)</t>
        </is>
      </c>
      <c r="B1147" t="inlineStr">
        <is>
          <t>35-39</t>
        </is>
      </c>
      <c r="C1147" t="inlineStr">
        <is>
          <t>2023 Birmingham</t>
        </is>
      </c>
      <c r="D1147" t="inlineStr">
        <is>
          <t>HYROX</t>
        </is>
      </c>
      <c r="E1147" s="8" t="n">
        <v>0.00306712962962963</v>
      </c>
      <c r="F1147" s="8" t="n">
        <v>0.00349537037037037</v>
      </c>
      <c r="G1147" s="8" t="n">
        <v>0.004178240740740741</v>
      </c>
      <c r="H1147" s="8" t="n">
        <v>0.003217592592592593</v>
      </c>
      <c r="I1147" s="8" t="n">
        <v>0.004849537037037037</v>
      </c>
      <c r="J1147" s="8" t="n">
        <v>0.004826388888888889</v>
      </c>
      <c r="K1147" s="8" t="n">
        <v>0.004594907407407408</v>
      </c>
      <c r="L1147" s="8" t="n">
        <v>0.009421296296296296</v>
      </c>
      <c r="M1147" s="8" t="n">
        <v>0.004756944444444445</v>
      </c>
      <c r="N1147" s="8" t="n">
        <v>0.00400462962962963</v>
      </c>
      <c r="O1147" s="8" t="n">
        <v>0.004699074074074074</v>
      </c>
      <c r="P1147" s="8" t="n">
        <v>0.001898148148148148</v>
      </c>
      <c r="Q1147" s="8" t="n">
        <v>0.004803240740740741</v>
      </c>
      <c r="R1147" s="8" t="n">
        <v>0.01158564814814815</v>
      </c>
      <c r="S1147" s="8" t="n">
        <v>0.005520833333333333</v>
      </c>
      <c r="T1147" s="8" t="n">
        <v>0.009756944444444445</v>
      </c>
      <c r="U1147" s="8" t="n">
        <v>0.006597222222222222</v>
      </c>
      <c r="V1147" t="inlineStr">
        <is>
          <t>–</t>
        </is>
      </c>
      <c r="W1147">
        <f>E1147 + G1147 + I1147 + K1147 + M1147 + O1147 + Q1147 + S1147</f>
        <v/>
      </c>
      <c r="X1147" s="9">
        <f>W1147 / 8</f>
        <v/>
      </c>
      <c r="Y1147" s="9">
        <f>MAX(ABS(E1147 - X1147), ABS(G1147 - X1147), ABS(I1147 - X1147), ABS(K1147 - X1147), ABS(M1147 - X1147), ABS(O1147 - X1147), ABS(Q1147 - X1147), ABS(S1147 - X1147))</f>
        <v/>
      </c>
      <c r="Z1147" s="8" t="n">
        <v>0.0912037037037037</v>
      </c>
    </row>
    <row r="1148">
      <c r="A1148" t="inlineStr">
        <is>
          <t>Hunt, Peter (GBR)</t>
        </is>
      </c>
      <c r="B1148" t="inlineStr">
        <is>
          <t>40-44</t>
        </is>
      </c>
      <c r="C1148" t="inlineStr">
        <is>
          <t>2023 Birmingham</t>
        </is>
      </c>
      <c r="D1148" t="inlineStr">
        <is>
          <t>HYROX</t>
        </is>
      </c>
      <c r="E1148" s="8" t="n">
        <v>0.002974537037037037</v>
      </c>
      <c r="F1148" s="8" t="n">
        <v>0.003356481481481482</v>
      </c>
      <c r="G1148" s="8" t="n">
        <v>0.003969907407407407</v>
      </c>
      <c r="H1148" s="8" t="n">
        <v>0.002592592592592593</v>
      </c>
      <c r="I1148" s="8" t="n">
        <v>0.004421296296296296</v>
      </c>
      <c r="J1148" s="8" t="n">
        <v>0.005023148148148148</v>
      </c>
      <c r="K1148" s="8" t="n">
        <v>0.004583333333333333</v>
      </c>
      <c r="L1148" s="8" t="n">
        <v>0.009375</v>
      </c>
      <c r="M1148" s="8" t="n">
        <v>0.004872685185185185</v>
      </c>
      <c r="N1148" s="8" t="n">
        <v>0.003738425925925926</v>
      </c>
      <c r="O1148" s="8" t="n">
        <v>0.004733796296296297</v>
      </c>
      <c r="P1148" s="8" t="n">
        <v>0.001342592592592592</v>
      </c>
      <c r="Q1148" s="8" t="n">
        <v>0.004965277777777778</v>
      </c>
      <c r="R1148" s="8" t="n">
        <v>0.01079861111111111</v>
      </c>
      <c r="S1148" s="8" t="n">
        <v>0.006655092592592593</v>
      </c>
      <c r="T1148" s="8" t="n">
        <v>0.009895833333333333</v>
      </c>
      <c r="U1148" s="8" t="n">
        <v>0.008263888888888888</v>
      </c>
      <c r="V1148" t="inlineStr">
        <is>
          <t>–</t>
        </is>
      </c>
      <c r="W1148">
        <f>E1148 + G1148 + I1148 + K1148 + M1148 + O1148 + Q1148 + S1148</f>
        <v/>
      </c>
      <c r="X1148" s="9">
        <f>W1148 / 8</f>
        <v/>
      </c>
      <c r="Y1148" s="9">
        <f>MAX(ABS(E1148 - X1148), ABS(G1148 - X1148), ABS(I1148 - X1148), ABS(K1148 - X1148), ABS(M1148 - X1148), ABS(O1148 - X1148), ABS(Q1148 - X1148), ABS(S1148 - X1148))</f>
        <v/>
      </c>
      <c r="Z1148" s="8" t="n">
        <v>0.09144675925925926</v>
      </c>
    </row>
    <row r="1149">
      <c r="A1149" t="inlineStr">
        <is>
          <t>Cusselle, Jon (GBR)</t>
        </is>
      </c>
      <c r="B1149" t="inlineStr">
        <is>
          <t>55-59</t>
        </is>
      </c>
      <c r="C1149" t="inlineStr">
        <is>
          <t>2023 Birmingham</t>
        </is>
      </c>
      <c r="D1149" t="inlineStr">
        <is>
          <t>HYROX</t>
        </is>
      </c>
      <c r="E1149" s="8" t="n">
        <v>0.003356481481481482</v>
      </c>
      <c r="F1149" s="8" t="n">
        <v>0.003541666666666666</v>
      </c>
      <c r="G1149" s="8" t="n">
        <v>0.004814814814814815</v>
      </c>
      <c r="H1149" s="8" t="n">
        <v>0.003090277777777778</v>
      </c>
      <c r="I1149" s="8" t="n">
        <v>0.005451388888888889</v>
      </c>
      <c r="J1149" s="8" t="n">
        <v>0.006435185185185185</v>
      </c>
      <c r="K1149" s="8" t="n">
        <v>0.005787037037037037</v>
      </c>
      <c r="L1149" s="8" t="n">
        <v>0.008483796296296297</v>
      </c>
      <c r="M1149" s="8" t="n">
        <v>0.006134259259259259</v>
      </c>
      <c r="N1149" s="8" t="n">
        <v>0.00375</v>
      </c>
      <c r="O1149" s="8" t="n">
        <v>0.005694444444444445</v>
      </c>
      <c r="P1149" s="8" t="n">
        <v>0.001886574074074074</v>
      </c>
      <c r="Q1149" s="8" t="n">
        <v>0.005949074074074075</v>
      </c>
      <c r="R1149" s="8" t="n">
        <v>0.00693287037037037</v>
      </c>
      <c r="S1149" s="8" t="n">
        <v>0.007951388888888888</v>
      </c>
      <c r="T1149" s="8" t="n">
        <v>0.006909722222222222</v>
      </c>
      <c r="U1149" s="8" t="n">
        <v>0.006041666666666667</v>
      </c>
      <c r="V1149" t="inlineStr">
        <is>
          <t>–</t>
        </is>
      </c>
      <c r="W1149">
        <f>E1149 + G1149 + I1149 + K1149 + M1149 + O1149 + Q1149 + S1149</f>
        <v/>
      </c>
      <c r="X1149" s="9">
        <f>W1149 / 8</f>
        <v/>
      </c>
      <c r="Y1149" s="9">
        <f>MAX(ABS(E1149 - X1149), ABS(G1149 - X1149), ABS(I1149 - X1149), ABS(K1149 - X1149), ABS(M1149 - X1149), ABS(O1149 - X1149), ABS(Q1149 - X1149), ABS(S1149 - X1149))</f>
        <v/>
      </c>
      <c r="Z1149" s="8" t="n">
        <v>0.09211805555555555</v>
      </c>
    </row>
    <row r="1150">
      <c r="A1150" t="inlineStr">
        <is>
          <t>Sheldon, Rees (GBR)</t>
        </is>
      </c>
      <c r="B1150" t="inlineStr">
        <is>
          <t>U24</t>
        </is>
      </c>
      <c r="C1150" t="inlineStr">
        <is>
          <t>2023 Birmingham</t>
        </is>
      </c>
      <c r="D1150" t="inlineStr">
        <is>
          <t>HYROX</t>
        </is>
      </c>
      <c r="E1150" s="8" t="n">
        <v>0.006400462962962963</v>
      </c>
      <c r="F1150" s="8" t="n">
        <v>0.002951388888888889</v>
      </c>
      <c r="G1150" s="8" t="n">
        <v>0.006203703703703703</v>
      </c>
      <c r="H1150" s="8" t="n">
        <v>0.002962962962962963</v>
      </c>
      <c r="I1150" s="8" t="n">
        <v>0.006296296296296296</v>
      </c>
      <c r="J1150" s="8" t="n">
        <v>0.005613425925925926</v>
      </c>
      <c r="K1150" s="8" t="n">
        <v>0.006828703703703704</v>
      </c>
      <c r="L1150" s="8" t="n">
        <v>0.006909722222222222</v>
      </c>
      <c r="M1150" s="8" t="n">
        <v>0.006782407407407407</v>
      </c>
      <c r="N1150" s="8" t="n">
        <v>0.004050925925925926</v>
      </c>
      <c r="O1150" s="8" t="n">
        <v>0.008113425925925927</v>
      </c>
      <c r="P1150" s="8" t="n">
        <v>0.001979166666666667</v>
      </c>
      <c r="Q1150" s="8" t="n">
        <v>0.008553240740740741</v>
      </c>
      <c r="R1150" s="8" t="n">
        <v>0.00369212962962963</v>
      </c>
      <c r="S1150" s="8" t="n">
        <v>0.004479166666666667</v>
      </c>
      <c r="T1150" s="8" t="n">
        <v>0.002546296296296297</v>
      </c>
      <c r="U1150" s="8" t="n">
        <v>0.008101851851851851</v>
      </c>
      <c r="V1150" t="inlineStr">
        <is>
          <t>14 Minutes</t>
        </is>
      </c>
      <c r="W1150">
        <f>E1150 + G1150 + I1150 + K1150 + M1150 + O1150 + Q1150 + S1150</f>
        <v/>
      </c>
      <c r="X1150" s="9">
        <f>W1150 / 8</f>
        <v/>
      </c>
      <c r="Y1150" s="9">
        <f>MAX(ABS(E1150 - X1150), ABS(G1150 - X1150), ABS(I1150 - X1150), ABS(K1150 - X1150), ABS(M1150 - X1150), ABS(O1150 - X1150), ABS(Q1150 - X1150), ABS(S1150 - X1150))</f>
        <v/>
      </c>
      <c r="Z1150" s="8" t="n">
        <v>0.09236111111111112</v>
      </c>
    </row>
    <row r="1151">
      <c r="A1151" t="inlineStr">
        <is>
          <t>George, Gary (GBR)</t>
        </is>
      </c>
      <c r="B1151" t="inlineStr">
        <is>
          <t>35-39</t>
        </is>
      </c>
      <c r="C1151" t="inlineStr">
        <is>
          <t>2023 Birmingham</t>
        </is>
      </c>
      <c r="D1151" t="inlineStr">
        <is>
          <t>HYROX</t>
        </is>
      </c>
      <c r="E1151" s="8" t="n">
        <v>0.003206018518518519</v>
      </c>
      <c r="F1151" s="8" t="n">
        <v>0.003657407407407407</v>
      </c>
      <c r="G1151" s="8" t="n">
        <v>0.004340277777777778</v>
      </c>
      <c r="H1151" s="8" t="n">
        <v>0.002997685185185185</v>
      </c>
      <c r="I1151" s="8" t="n">
        <v>0.004953703703703704</v>
      </c>
      <c r="J1151" s="8" t="n">
        <v>0.004976851851851852</v>
      </c>
      <c r="K1151" s="8" t="n">
        <v>0.005636574074074074</v>
      </c>
      <c r="L1151" s="8" t="n">
        <v>0.007789351851851852</v>
      </c>
      <c r="M1151" s="8" t="n">
        <v>0.005439814814814815</v>
      </c>
      <c r="N1151" s="8" t="n">
        <v>0.004189814814814815</v>
      </c>
      <c r="O1151" s="8" t="n">
        <v>0.01008101851851852</v>
      </c>
      <c r="P1151" s="8" t="n">
        <v>0.001782407407407407</v>
      </c>
      <c r="Q1151" s="8" t="n">
        <v>0.004918981481481482</v>
      </c>
      <c r="R1151" s="8" t="n">
        <v>0.005671296296296297</v>
      </c>
      <c r="S1151" s="8" t="n">
        <v>0.007013888888888889</v>
      </c>
      <c r="T1151" s="8" t="n">
        <v>0.00662037037037037</v>
      </c>
      <c r="U1151" s="8" t="n">
        <v>0.009189814814814816</v>
      </c>
      <c r="V1151" t="inlineStr">
        <is>
          <t>–</t>
        </is>
      </c>
      <c r="W1151">
        <f>E1151 + G1151 + I1151 + K1151 + M1151 + O1151 + Q1151 + S1151</f>
        <v/>
      </c>
      <c r="X1151" s="9">
        <f>W1151 / 8</f>
        <v/>
      </c>
      <c r="Y1151" s="9">
        <f>MAX(ABS(E1151 - X1151), ABS(G1151 - X1151), ABS(I1151 - X1151), ABS(K1151 - X1151), ABS(M1151 - X1151), ABS(O1151 - X1151), ABS(Q1151 - X1151), ABS(S1151 - X1151))</f>
        <v/>
      </c>
      <c r="Z1151" s="8" t="n">
        <v>0.09238425925925926</v>
      </c>
    </row>
    <row r="1152">
      <c r="A1152" t="inlineStr">
        <is>
          <t>Eley, Mitchell (GBR)</t>
        </is>
      </c>
      <c r="B1152" t="inlineStr">
        <is>
          <t>25-29</t>
        </is>
      </c>
      <c r="C1152" t="inlineStr">
        <is>
          <t>2023 Birmingham</t>
        </is>
      </c>
      <c r="D1152" t="inlineStr">
        <is>
          <t>HYROX</t>
        </is>
      </c>
      <c r="E1152" s="8" t="n">
        <v>0.00318287037037037</v>
      </c>
      <c r="F1152" s="8" t="n">
        <v>0.003738425925925926</v>
      </c>
      <c r="G1152" s="8" t="n">
        <v>0.004456018518518519</v>
      </c>
      <c r="H1152" s="8" t="n">
        <v>0.005497685185185185</v>
      </c>
      <c r="I1152" s="8" t="n">
        <v>0.005891203703703704</v>
      </c>
      <c r="J1152" s="8" t="n">
        <v>0.009710648148148149</v>
      </c>
      <c r="K1152" s="8" t="n">
        <v>0.005960648148148148</v>
      </c>
      <c r="L1152" s="8" t="n">
        <v>0.00537037037037037</v>
      </c>
      <c r="M1152" s="8" t="n">
        <v>0.005208333333333333</v>
      </c>
      <c r="N1152" s="8" t="n">
        <v>0.00425925925925926</v>
      </c>
      <c r="O1152" s="8" t="n">
        <v>0.004988425925925926</v>
      </c>
      <c r="P1152" s="8" t="n">
        <v>0.002418981481481482</v>
      </c>
      <c r="Q1152" s="8" t="n">
        <v>0.005069444444444444</v>
      </c>
      <c r="R1152" s="8" t="n">
        <v>0.005381944444444444</v>
      </c>
      <c r="S1152" s="8" t="n">
        <v>0.006111111111111111</v>
      </c>
      <c r="T1152" s="8" t="n">
        <v>0.007395833333333333</v>
      </c>
      <c r="U1152" s="8" t="n">
        <v>0.008622685185185185</v>
      </c>
      <c r="V1152" t="inlineStr">
        <is>
          <t>–</t>
        </is>
      </c>
      <c r="W1152">
        <f>E1152 + G1152 + I1152 + K1152 + M1152 + O1152 + Q1152 + S1152</f>
        <v/>
      </c>
      <c r="X1152" s="9">
        <f>W1152 / 8</f>
        <v/>
      </c>
      <c r="Y1152" s="9">
        <f>MAX(ABS(E1152 - X1152), ABS(G1152 - X1152), ABS(I1152 - X1152), ABS(K1152 - X1152), ABS(M1152 - X1152), ABS(O1152 - X1152), ABS(Q1152 - X1152), ABS(S1152 - X1152))</f>
        <v/>
      </c>
      <c r="Z1152" s="8" t="n">
        <v>0.09318287037037037</v>
      </c>
    </row>
    <row r="1153">
      <c r="A1153" t="inlineStr">
        <is>
          <t>Patient, Gregory (GBR)</t>
        </is>
      </c>
      <c r="B1153" t="inlineStr">
        <is>
          <t>U24</t>
        </is>
      </c>
      <c r="C1153" t="inlineStr">
        <is>
          <t>2023 Birmingham</t>
        </is>
      </c>
      <c r="D1153" t="inlineStr">
        <is>
          <t>HYROX</t>
        </is>
      </c>
      <c r="E1153" s="8" t="n">
        <v>0.002881944444444444</v>
      </c>
      <c r="F1153" s="8" t="n">
        <v>0.003784722222222222</v>
      </c>
      <c r="G1153" s="8" t="n">
        <v>0.004675925925925926</v>
      </c>
      <c r="H1153" s="8" t="n">
        <v>0.006712962962962963</v>
      </c>
      <c r="I1153" s="8" t="n">
        <v>0.00712962962962963</v>
      </c>
      <c r="J1153" s="8" t="n">
        <v>0.00787037037037037</v>
      </c>
      <c r="K1153" s="8" t="n">
        <v>0.00494212962962963</v>
      </c>
      <c r="L1153" s="8" t="n">
        <v>0.004780092592592593</v>
      </c>
      <c r="M1153" s="8" t="n">
        <v>0.005115740740740741</v>
      </c>
      <c r="N1153" s="8" t="n">
        <v>0.003831018518518518</v>
      </c>
      <c r="O1153" s="8" t="n">
        <v>0.004861111111111111</v>
      </c>
      <c r="P1153" s="8" t="n">
        <v>0.002384259259259259</v>
      </c>
      <c r="Q1153" s="8" t="n">
        <v>0.004664351851851852</v>
      </c>
      <c r="R1153" s="8" t="n">
        <v>0.00431712962962963</v>
      </c>
      <c r="S1153" s="8" t="n">
        <v>0.005868055555555555</v>
      </c>
      <c r="T1153" s="8" t="n">
        <v>0.01023148148148148</v>
      </c>
      <c r="U1153" s="8" t="n">
        <v>0.009270833333333334</v>
      </c>
      <c r="V1153" t="inlineStr">
        <is>
          <t>–</t>
        </is>
      </c>
      <c r="W1153">
        <f>E1153 + G1153 + I1153 + K1153 + M1153 + O1153 + Q1153 + S1153</f>
        <v/>
      </c>
      <c r="X1153" s="9">
        <f>W1153 / 8</f>
        <v/>
      </c>
      <c r="Y1153" s="9">
        <f>MAX(ABS(E1153 - X1153), ABS(G1153 - X1153), ABS(I1153 - X1153), ABS(K1153 - X1153), ABS(M1153 - X1153), ABS(O1153 - X1153), ABS(Q1153 - X1153), ABS(S1153 - X1153))</f>
        <v/>
      </c>
      <c r="Z1153" s="8" t="n">
        <v>0.09322916666666667</v>
      </c>
    </row>
    <row r="1154">
      <c r="A1154" t="inlineStr">
        <is>
          <t>Marriott, Jason (GBR)</t>
        </is>
      </c>
      <c r="B1154" t="inlineStr">
        <is>
          <t>40-44</t>
        </is>
      </c>
      <c r="C1154" t="inlineStr">
        <is>
          <t>2023 Birmingham</t>
        </is>
      </c>
      <c r="D1154" t="inlineStr">
        <is>
          <t>HYROX</t>
        </is>
      </c>
      <c r="E1154" s="8" t="n">
        <v>0.003460648148148148</v>
      </c>
      <c r="F1154" s="8" t="n">
        <v>0.0034375</v>
      </c>
      <c r="G1154" s="8" t="n">
        <v>0.005196759259259259</v>
      </c>
      <c r="H1154" s="8" t="n">
        <v>0.00306712962962963</v>
      </c>
      <c r="I1154" s="8" t="n">
        <v>0.005995370370370371</v>
      </c>
      <c r="J1154" s="8" t="n">
        <v>0.00537037037037037</v>
      </c>
      <c r="K1154" s="8" t="n">
        <v>0.005613425925925926</v>
      </c>
      <c r="L1154" s="8" t="n">
        <v>0.006793981481481482</v>
      </c>
      <c r="M1154" s="8" t="n">
        <v>0.006458333333333333</v>
      </c>
      <c r="N1154" s="8" t="n">
        <v>0.003865740740740741</v>
      </c>
      <c r="O1154" s="8" t="n">
        <v>0.005868055555555555</v>
      </c>
      <c r="P1154" s="8" t="n">
        <v>0.002071759259259259</v>
      </c>
      <c r="Q1154" s="8" t="n">
        <v>0.006006944444444444</v>
      </c>
      <c r="R1154" s="8" t="n">
        <v>0.005081018518518519</v>
      </c>
      <c r="S1154" s="8" t="n">
        <v>0.00798611111111111</v>
      </c>
      <c r="T1154" s="8" t="n">
        <v>0.009699074074074074</v>
      </c>
      <c r="U1154" s="8" t="n">
        <v>0.007905092592592592</v>
      </c>
      <c r="V1154" t="inlineStr">
        <is>
          <t>–</t>
        </is>
      </c>
      <c r="W1154">
        <f>E1154 + G1154 + I1154 + K1154 + M1154 + O1154 + Q1154 + S1154</f>
        <v/>
      </c>
      <c r="X1154" s="9">
        <f>W1154 / 8</f>
        <v/>
      </c>
      <c r="Y1154" s="9">
        <f>MAX(ABS(E1154 - X1154), ABS(G1154 - X1154), ABS(I1154 - X1154), ABS(K1154 - X1154), ABS(M1154 - X1154), ABS(O1154 - X1154), ABS(Q1154 - X1154), ABS(S1154 - X1154))</f>
        <v/>
      </c>
      <c r="Z1154" s="8" t="n">
        <v>0.09376157407407408</v>
      </c>
    </row>
    <row r="1155">
      <c r="A1155" t="inlineStr">
        <is>
          <t>Houliston, Jack (GBR)</t>
        </is>
      </c>
      <c r="B1155" t="inlineStr">
        <is>
          <t>U24</t>
        </is>
      </c>
      <c r="C1155" t="inlineStr">
        <is>
          <t>2023 Birmingham</t>
        </is>
      </c>
      <c r="D1155" t="inlineStr">
        <is>
          <t>HYROX</t>
        </is>
      </c>
      <c r="E1155" s="8" t="n">
        <v>0.002824074074074074</v>
      </c>
      <c r="F1155" s="8" t="n">
        <v>0.003726851851851852</v>
      </c>
      <c r="G1155" s="8" t="n">
        <v>0.004108796296296296</v>
      </c>
      <c r="H1155" s="8" t="n">
        <v>0.004120370370370371</v>
      </c>
      <c r="I1155" s="8" t="n">
        <v>0.007511574074074074</v>
      </c>
      <c r="J1155" s="8" t="n">
        <v>0.01357638888888889</v>
      </c>
      <c r="K1155" s="8" t="n">
        <v>0.005069444444444444</v>
      </c>
      <c r="L1155" s="8" t="n">
        <v>0.005011574074074074</v>
      </c>
      <c r="M1155" s="8" t="n">
        <v>0.006875</v>
      </c>
      <c r="N1155" s="8" t="n">
        <v>0.004918981481481482</v>
      </c>
      <c r="O1155" s="8" t="n">
        <v>0.0046875</v>
      </c>
      <c r="P1155" s="8" t="n">
        <v>0.002453703703703704</v>
      </c>
      <c r="Q1155" s="8" t="n">
        <v>0.004641203703703704</v>
      </c>
      <c r="R1155" s="8" t="n">
        <v>0.003576388888888889</v>
      </c>
      <c r="S1155" s="8" t="n">
        <v>0.005787037037037037</v>
      </c>
      <c r="T1155" s="8" t="n">
        <v>0.006388888888888889</v>
      </c>
      <c r="U1155" s="8" t="n">
        <v>0.008842592592592593</v>
      </c>
      <c r="V1155" t="inlineStr">
        <is>
          <t>7 Minutes</t>
        </is>
      </c>
      <c r="W1155">
        <f>E1155 + G1155 + I1155 + K1155 + M1155 + O1155 + Q1155 + S1155</f>
        <v/>
      </c>
      <c r="X1155" s="9">
        <f>W1155 / 8</f>
        <v/>
      </c>
      <c r="Y1155" s="9">
        <f>MAX(ABS(E1155 - X1155), ABS(G1155 - X1155), ABS(I1155 - X1155), ABS(K1155 - X1155), ABS(M1155 - X1155), ABS(O1155 - X1155), ABS(Q1155 - X1155), ABS(S1155 - X1155))</f>
        <v/>
      </c>
      <c r="Z1155" s="8" t="n">
        <v>0.0940162037037037</v>
      </c>
    </row>
    <row r="1156">
      <c r="A1156" t="inlineStr">
        <is>
          <t>Dick, Kevin (GBR)</t>
        </is>
      </c>
      <c r="B1156" t="inlineStr">
        <is>
          <t>40-44</t>
        </is>
      </c>
      <c r="C1156" t="inlineStr">
        <is>
          <t>2023 Birmingham</t>
        </is>
      </c>
      <c r="D1156" t="inlineStr">
        <is>
          <t>HYROX</t>
        </is>
      </c>
      <c r="E1156" s="8" t="n">
        <v>0.002592592592592593</v>
      </c>
      <c r="F1156" s="8" t="n">
        <v>0.003553240740740741</v>
      </c>
      <c r="G1156" s="8" t="n">
        <v>0.003738425925925926</v>
      </c>
      <c r="H1156" s="8" t="n">
        <v>0.004756944444444445</v>
      </c>
      <c r="I1156" s="8" t="n">
        <v>0.004189814814814815</v>
      </c>
      <c r="J1156" s="8" t="n">
        <v>0.01166666666666667</v>
      </c>
      <c r="K1156" s="8" t="n">
        <v>0.004386574074074074</v>
      </c>
      <c r="L1156" s="8" t="n">
        <v>0.009108796296296297</v>
      </c>
      <c r="M1156" s="8" t="n">
        <v>0.004456018518518519</v>
      </c>
      <c r="N1156" s="8" t="n">
        <v>0.004224537037037037</v>
      </c>
      <c r="O1156" s="8" t="n">
        <v>0.004282407407407408</v>
      </c>
      <c r="P1156" s="8" t="n">
        <v>0.002407407407407408</v>
      </c>
      <c r="Q1156" s="8" t="n">
        <v>0.004768518518518518</v>
      </c>
      <c r="R1156" s="8" t="n">
        <v>0.00730324074074074</v>
      </c>
      <c r="S1156" s="8" t="n">
        <v>0.006157407407407407</v>
      </c>
      <c r="T1156" s="8" t="n">
        <v>0.009722222222222222</v>
      </c>
      <c r="U1156" s="8" t="n">
        <v>0.006805555555555555</v>
      </c>
      <c r="V1156" t="inlineStr">
        <is>
          <t>–</t>
        </is>
      </c>
      <c r="W1156">
        <f>E1156 + G1156 + I1156 + K1156 + M1156 + O1156 + Q1156 + S1156</f>
        <v/>
      </c>
      <c r="X1156" s="9">
        <f>W1156 / 8</f>
        <v/>
      </c>
      <c r="Y1156" s="9">
        <f>MAX(ABS(E1156 - X1156), ABS(G1156 - X1156), ABS(I1156 - X1156), ABS(K1156 - X1156), ABS(M1156 - X1156), ABS(O1156 - X1156), ABS(Q1156 - X1156), ABS(S1156 - X1156))</f>
        <v/>
      </c>
      <c r="Z1156" s="8" t="n">
        <v>0.09403935185185185</v>
      </c>
    </row>
    <row r="1157">
      <c r="A1157" t="inlineStr">
        <is>
          <t>Golden, Andrew (GBR)</t>
        </is>
      </c>
      <c r="B1157" t="inlineStr">
        <is>
          <t>50-54</t>
        </is>
      </c>
      <c r="C1157" t="inlineStr">
        <is>
          <t>2023 Birmingham</t>
        </is>
      </c>
      <c r="D1157" t="inlineStr">
        <is>
          <t>HYROX</t>
        </is>
      </c>
      <c r="E1157" s="8" t="n">
        <v>0.003657407407407407</v>
      </c>
      <c r="F1157" s="8" t="n">
        <v>0.004166666666666667</v>
      </c>
      <c r="G1157" s="8" t="n">
        <v>0.004571759259259259</v>
      </c>
      <c r="H1157" s="8" t="n">
        <v>0.003634259259259259</v>
      </c>
      <c r="I1157" s="8" t="n">
        <v>0.004722222222222222</v>
      </c>
      <c r="J1157" s="8" t="n">
        <v>0.007152777777777778</v>
      </c>
      <c r="K1157" s="8" t="n">
        <v>0.004756944444444445</v>
      </c>
      <c r="L1157" s="8" t="n">
        <v>0.00625</v>
      </c>
      <c r="M1157" s="8" t="n">
        <v>0.0046875</v>
      </c>
      <c r="N1157" s="8" t="n">
        <v>0.004224537037037037</v>
      </c>
      <c r="O1157" s="8" t="n">
        <v>0.005104166666666667</v>
      </c>
      <c r="P1157" s="8" t="n">
        <v>0.002407407407407408</v>
      </c>
      <c r="Q1157" s="8" t="n">
        <v>0.004733796296296297</v>
      </c>
      <c r="R1157" s="8" t="n">
        <v>0.007476851851851852</v>
      </c>
      <c r="S1157" s="8" t="n">
        <v>0.006203703703703703</v>
      </c>
      <c r="T1157" s="8" t="n">
        <v>0.01366898148148148</v>
      </c>
      <c r="U1157" s="8" t="n">
        <v>0.006759259259259259</v>
      </c>
      <c r="V1157" t="inlineStr">
        <is>
          <t>–</t>
        </is>
      </c>
      <c r="W1157">
        <f>E1157 + G1157 + I1157 + K1157 + M1157 + O1157 + Q1157 + S1157</f>
        <v/>
      </c>
      <c r="X1157" s="9">
        <f>W1157 / 8</f>
        <v/>
      </c>
      <c r="Y1157" s="9">
        <f>MAX(ABS(E1157 - X1157), ABS(G1157 - X1157), ABS(I1157 - X1157), ABS(K1157 - X1157), ABS(M1157 - X1157), ABS(O1157 - X1157), ABS(Q1157 - X1157), ABS(S1157 - X1157))</f>
        <v/>
      </c>
      <c r="Z1157" s="8" t="n">
        <v>0.0941087962962963</v>
      </c>
    </row>
    <row r="1158">
      <c r="A1158" t="inlineStr">
        <is>
          <t>Davies, Barry (GBR)</t>
        </is>
      </c>
      <c r="B1158" t="inlineStr">
        <is>
          <t>40-44</t>
        </is>
      </c>
      <c r="C1158" t="inlineStr">
        <is>
          <t>2023 Birmingham</t>
        </is>
      </c>
      <c r="D1158" t="inlineStr">
        <is>
          <t>HYROX</t>
        </is>
      </c>
      <c r="E1158" s="8" t="n">
        <v>0.003726851851851852</v>
      </c>
      <c r="F1158" s="8" t="n">
        <v>0.003136574074074074</v>
      </c>
      <c r="G1158" s="8" t="n">
        <v>0.005115740740740741</v>
      </c>
      <c r="H1158" s="8" t="n">
        <v>0.002708333333333333</v>
      </c>
      <c r="I1158" s="8" t="n">
        <v>0.005416666666666667</v>
      </c>
      <c r="J1158" s="8" t="n">
        <v>0.004212962962962963</v>
      </c>
      <c r="K1158" s="8" t="n">
        <v>0.005752314814814815</v>
      </c>
      <c r="L1158" s="8" t="n">
        <v>0.01107638888888889</v>
      </c>
      <c r="M1158" s="8" t="n">
        <v>0.006076388888888889</v>
      </c>
      <c r="N1158" s="8" t="n">
        <v>0.003611111111111111</v>
      </c>
      <c r="O1158" s="8" t="n">
        <v>0.006006944444444444</v>
      </c>
      <c r="P1158" s="8" t="n">
        <v>0.002256944444444444</v>
      </c>
      <c r="Q1158" s="8" t="n">
        <v>0.005983796296296296</v>
      </c>
      <c r="R1158" s="8" t="n">
        <v>0.007037037037037037</v>
      </c>
      <c r="S1158" s="8" t="n">
        <v>0.008009259259259259</v>
      </c>
      <c r="T1158" s="8" t="n">
        <v>0.008159722222222223</v>
      </c>
      <c r="U1158" s="8" t="n">
        <v>0.006018518518518519</v>
      </c>
      <c r="V1158" t="inlineStr">
        <is>
          <t>–</t>
        </is>
      </c>
      <c r="W1158">
        <f>E1158 + G1158 + I1158 + K1158 + M1158 + O1158 + Q1158 + S1158</f>
        <v/>
      </c>
      <c r="X1158" s="9">
        <f>W1158 / 8</f>
        <v/>
      </c>
      <c r="Y1158" s="9">
        <f>MAX(ABS(E1158 - X1158), ABS(G1158 - X1158), ABS(I1158 - X1158), ABS(K1158 - X1158), ABS(M1158 - X1158), ABS(O1158 - X1158), ABS(Q1158 - X1158), ABS(S1158 - X1158))</f>
        <v/>
      </c>
      <c r="Z1158" s="8" t="n">
        <v>0.09418981481481481</v>
      </c>
    </row>
    <row r="1159">
      <c r="A1159" t="inlineStr">
        <is>
          <t>Strachan, Jason (GBR)</t>
        </is>
      </c>
      <c r="B1159" t="inlineStr">
        <is>
          <t>40-44</t>
        </is>
      </c>
      <c r="C1159" t="inlineStr">
        <is>
          <t>2023 Birmingham</t>
        </is>
      </c>
      <c r="D1159" t="inlineStr">
        <is>
          <t>HYROX</t>
        </is>
      </c>
      <c r="E1159" s="8" t="n">
        <v>0.003472222222222222</v>
      </c>
      <c r="F1159" s="8" t="n">
        <v>0.003576388888888889</v>
      </c>
      <c r="G1159" s="8" t="n">
        <v>0.004918981481481482</v>
      </c>
      <c r="H1159" s="8" t="n">
        <v>0.003483796296296296</v>
      </c>
      <c r="I1159" s="8" t="n">
        <v>0.005833333333333334</v>
      </c>
      <c r="J1159" s="8" t="n">
        <v>0.006319444444444444</v>
      </c>
      <c r="K1159" s="8" t="n">
        <v>0.005844907407407407</v>
      </c>
      <c r="L1159" s="8" t="n">
        <v>0.007928240740740741</v>
      </c>
      <c r="M1159" s="8" t="n">
        <v>0.006053240740740741</v>
      </c>
      <c r="N1159" s="8" t="n">
        <v>0.004293981481481481</v>
      </c>
      <c r="O1159" s="8" t="n">
        <v>0.00537037037037037</v>
      </c>
      <c r="P1159" s="8" t="n">
        <v>0.001701388888888889</v>
      </c>
      <c r="Q1159" s="8" t="n">
        <v>0.006122685185185185</v>
      </c>
      <c r="R1159" s="8" t="n">
        <v>0.004849537037037037</v>
      </c>
      <c r="S1159" s="8" t="n">
        <v>0.008043981481481482</v>
      </c>
      <c r="T1159" s="8" t="n">
        <v>0.0096875</v>
      </c>
      <c r="U1159" s="8" t="n">
        <v>0.006979166666666667</v>
      </c>
      <c r="V1159" t="inlineStr">
        <is>
          <t>–</t>
        </is>
      </c>
      <c r="W1159">
        <f>E1159 + G1159 + I1159 + K1159 + M1159 + O1159 + Q1159 + S1159</f>
        <v/>
      </c>
      <c r="X1159" s="9">
        <f>W1159 / 8</f>
        <v/>
      </c>
      <c r="Y1159" s="9">
        <f>MAX(ABS(E1159 - X1159), ABS(G1159 - X1159), ABS(I1159 - X1159), ABS(K1159 - X1159), ABS(M1159 - X1159), ABS(O1159 - X1159), ABS(Q1159 - X1159), ABS(S1159 - X1159))</f>
        <v/>
      </c>
      <c r="Z1159" s="8" t="n">
        <v>0.09439814814814815</v>
      </c>
    </row>
    <row r="1160">
      <c r="A1160" t="inlineStr">
        <is>
          <t>Bayliss, Aaron (GBR)</t>
        </is>
      </c>
      <c r="B1160" t="inlineStr">
        <is>
          <t>50-54</t>
        </is>
      </c>
      <c r="C1160" t="inlineStr">
        <is>
          <t>2023 Birmingham</t>
        </is>
      </c>
      <c r="D1160" t="inlineStr">
        <is>
          <t>HYROX</t>
        </is>
      </c>
      <c r="E1160" s="8" t="n">
        <v>0.003425925925925926</v>
      </c>
      <c r="F1160" s="8" t="n">
        <v>0.0034375</v>
      </c>
      <c r="G1160" s="8" t="n">
        <v>0.004803240740740741</v>
      </c>
      <c r="H1160" s="8" t="n">
        <v>0.002847222222222222</v>
      </c>
      <c r="I1160" s="8" t="n">
        <v>0.006226851851851851</v>
      </c>
      <c r="J1160" s="8" t="n">
        <v>0.005567129629629629</v>
      </c>
      <c r="K1160" s="8" t="n">
        <v>0.005844907407407407</v>
      </c>
      <c r="L1160" s="8" t="n">
        <v>0.006388888888888889</v>
      </c>
      <c r="M1160" s="8" t="n">
        <v>0.006180555555555555</v>
      </c>
      <c r="N1160" s="8" t="n">
        <v>0.00400462962962963</v>
      </c>
      <c r="O1160" s="8" t="n">
        <v>0.006122685185185185</v>
      </c>
      <c r="P1160" s="8" t="n">
        <v>0.001689814814814815</v>
      </c>
      <c r="Q1160" s="8" t="n">
        <v>0.006030092592592593</v>
      </c>
      <c r="R1160" s="8" t="n">
        <v>0.007314814814814815</v>
      </c>
      <c r="S1160" s="8" t="n">
        <v>0.007974537037037037</v>
      </c>
      <c r="T1160" s="8" t="n">
        <v>0.007349537037037037</v>
      </c>
      <c r="U1160" s="8" t="n">
        <v>0.009548611111111112</v>
      </c>
      <c r="V1160" t="inlineStr">
        <is>
          <t>–</t>
        </is>
      </c>
      <c r="W1160">
        <f>E1160 + G1160 + I1160 + K1160 + M1160 + O1160 + Q1160 + S1160</f>
        <v/>
      </c>
      <c r="X1160" s="9">
        <f>W1160 / 8</f>
        <v/>
      </c>
      <c r="Y1160" s="9">
        <f>MAX(ABS(E1160 - X1160), ABS(G1160 - X1160), ABS(I1160 - X1160), ABS(K1160 - X1160), ABS(M1160 - X1160), ABS(O1160 - X1160), ABS(Q1160 - X1160), ABS(S1160 - X1160))</f>
        <v/>
      </c>
      <c r="Z1160" s="8" t="n">
        <v>0.09465277777777778</v>
      </c>
    </row>
    <row r="1161">
      <c r="A1161" t="inlineStr">
        <is>
          <t>Rew, Nick (GBR)</t>
        </is>
      </c>
      <c r="B1161" t="inlineStr">
        <is>
          <t>35-39</t>
        </is>
      </c>
      <c r="C1161" t="inlineStr">
        <is>
          <t>2023 Birmingham</t>
        </is>
      </c>
      <c r="D1161" t="inlineStr">
        <is>
          <t>HYROX</t>
        </is>
      </c>
      <c r="E1161" s="8" t="n">
        <v>0.002986111111111111</v>
      </c>
      <c r="F1161" s="8" t="n">
        <v>0.002974537037037037</v>
      </c>
      <c r="G1161" s="8" t="n">
        <v>0.0046875</v>
      </c>
      <c r="H1161" s="8" t="n">
        <v>0.003541666666666666</v>
      </c>
      <c r="I1161" s="8" t="n">
        <v>0.0059375</v>
      </c>
      <c r="J1161" s="8" t="n">
        <v>0.006979166666666667</v>
      </c>
      <c r="K1161" s="8" t="n">
        <v>0.005972222222222223</v>
      </c>
      <c r="L1161" s="8" t="n">
        <v>0.007233796296296296</v>
      </c>
      <c r="M1161" s="8" t="n">
        <v>0.005844907407407407</v>
      </c>
      <c r="N1161" s="8" t="n">
        <v>0.003761574074074074</v>
      </c>
      <c r="O1161" s="8" t="n">
        <v>0.005451388888888889</v>
      </c>
      <c r="P1161" s="8" t="n">
        <v>0.001875</v>
      </c>
      <c r="Q1161" s="8" t="n">
        <v>0.005381944444444444</v>
      </c>
      <c r="R1161" s="8" t="n">
        <v>0.007071759259259259</v>
      </c>
      <c r="S1161" s="8" t="n">
        <v>0.006516203703703704</v>
      </c>
      <c r="T1161" s="8" t="n">
        <v>0.01056712962962963</v>
      </c>
      <c r="U1161" s="8" t="n">
        <v>0.008194444444444445</v>
      </c>
      <c r="V1161" t="inlineStr">
        <is>
          <t>–</t>
        </is>
      </c>
      <c r="W1161">
        <f>E1161 + G1161 + I1161 + K1161 + M1161 + O1161 + Q1161 + S1161</f>
        <v/>
      </c>
      <c r="X1161" s="9">
        <f>W1161 / 8</f>
        <v/>
      </c>
      <c r="Y1161" s="9">
        <f>MAX(ABS(E1161 - X1161), ABS(G1161 - X1161), ABS(I1161 - X1161), ABS(K1161 - X1161), ABS(M1161 - X1161), ABS(O1161 - X1161), ABS(Q1161 - X1161), ABS(S1161 - X1161))</f>
        <v/>
      </c>
      <c r="Z1161" s="8" t="n">
        <v>0.09490740740740741</v>
      </c>
    </row>
    <row r="1162">
      <c r="A1162" t="inlineStr">
        <is>
          <t>Bright, Darren (GBR)</t>
        </is>
      </c>
      <c r="B1162" t="inlineStr">
        <is>
          <t>60-64</t>
        </is>
      </c>
      <c r="C1162" t="inlineStr">
        <is>
          <t>2023 Birmingham</t>
        </is>
      </c>
      <c r="D1162" t="inlineStr">
        <is>
          <t>HYROX</t>
        </is>
      </c>
      <c r="E1162" s="8" t="n">
        <v>0.007037037037037037</v>
      </c>
      <c r="F1162" s="8" t="n">
        <v>0.003946759259259259</v>
      </c>
      <c r="G1162" s="8" t="n">
        <v>0.00400462962962963</v>
      </c>
      <c r="H1162" s="8" t="n">
        <v>0.003263888888888889</v>
      </c>
      <c r="I1162" s="8" t="n">
        <v>0.006446759259259259</v>
      </c>
      <c r="J1162" s="8" t="n">
        <v>0.004826388888888889</v>
      </c>
      <c r="K1162" s="8" t="n">
        <v>0.006782407407407407</v>
      </c>
      <c r="L1162" s="8" t="n">
        <v>0.004675925925925926</v>
      </c>
      <c r="M1162" s="8" t="n">
        <v>0.006759259259259259</v>
      </c>
      <c r="N1162" s="8" t="n">
        <v>0.003865740740740741</v>
      </c>
      <c r="O1162" s="8" t="n">
        <v>0.006550925925925926</v>
      </c>
      <c r="P1162" s="8" t="n">
        <v>0.001724537037037037</v>
      </c>
      <c r="Q1162" s="8" t="n">
        <v>0.006909722222222222</v>
      </c>
      <c r="R1162" s="8" t="n">
        <v>0.004571759259259259</v>
      </c>
      <c r="S1162" s="8" t="n">
        <v>0.007847222222222222</v>
      </c>
      <c r="T1162" s="8" t="n">
        <v>0.008229166666666666</v>
      </c>
      <c r="U1162" s="8" t="n">
        <v>0.007847222222222222</v>
      </c>
      <c r="V1162" t="inlineStr">
        <is>
          <t>–</t>
        </is>
      </c>
      <c r="W1162">
        <f>E1162 + G1162 + I1162 + K1162 + M1162 + O1162 + Q1162 + S1162</f>
        <v/>
      </c>
      <c r="X1162" s="9">
        <f>W1162 / 8</f>
        <v/>
      </c>
      <c r="Y1162" s="9">
        <f>MAX(ABS(E1162 - X1162), ABS(G1162 - X1162), ABS(I1162 - X1162), ABS(K1162 - X1162), ABS(M1162 - X1162), ABS(O1162 - X1162), ABS(Q1162 - X1162), ABS(S1162 - X1162))</f>
        <v/>
      </c>
      <c r="Z1162" s="8" t="n">
        <v>0.09520833333333334</v>
      </c>
    </row>
    <row r="1163">
      <c r="A1163" t="inlineStr">
        <is>
          <t>Cummings, Connor (GBR)</t>
        </is>
      </c>
      <c r="B1163" t="inlineStr">
        <is>
          <t>25-29</t>
        </is>
      </c>
      <c r="C1163" t="inlineStr">
        <is>
          <t>2023 Birmingham</t>
        </is>
      </c>
      <c r="D1163" t="inlineStr">
        <is>
          <t>HYROX</t>
        </is>
      </c>
      <c r="E1163" s="8" t="n">
        <v>0.002928240740740741</v>
      </c>
      <c r="F1163" s="8" t="n">
        <v>0.003657407407407407</v>
      </c>
      <c r="G1163" s="8" t="n">
        <v>0.006423611111111111</v>
      </c>
      <c r="H1163" s="8" t="n">
        <v>0.006018518518518519</v>
      </c>
      <c r="I1163" s="8" t="n">
        <v>0.005393518518518519</v>
      </c>
      <c r="J1163" s="8" t="n">
        <v>0.009143518518518518</v>
      </c>
      <c r="K1163" s="8" t="n">
        <v>0.005578703703703704</v>
      </c>
      <c r="L1163" s="8" t="n">
        <v>0.005995370370370371</v>
      </c>
      <c r="M1163" s="8" t="n">
        <v>0.006168981481481482</v>
      </c>
      <c r="N1163" s="8" t="n">
        <v>0.004236111111111112</v>
      </c>
      <c r="O1163" s="8" t="n">
        <v>0.005208333333333333</v>
      </c>
      <c r="P1163" s="8" t="n">
        <v>0.001805555555555555</v>
      </c>
      <c r="Q1163" s="8" t="n">
        <v>0.005266203703703703</v>
      </c>
      <c r="R1163" s="8" t="n">
        <v>0.006342592592592592</v>
      </c>
      <c r="S1163" s="8" t="n">
        <v>0.006388888888888889</v>
      </c>
      <c r="T1163" s="8" t="n">
        <v>0.007696759259259259</v>
      </c>
      <c r="U1163" s="8" t="n">
        <v>0.008923611111111111</v>
      </c>
      <c r="V1163" t="inlineStr">
        <is>
          <t>–</t>
        </is>
      </c>
      <c r="W1163">
        <f>E1163 + G1163 + I1163 + K1163 + M1163 + O1163 + Q1163 + S1163</f>
        <v/>
      </c>
      <c r="X1163" s="9">
        <f>W1163 / 8</f>
        <v/>
      </c>
      <c r="Y1163" s="9">
        <f>MAX(ABS(E1163 - X1163), ABS(G1163 - X1163), ABS(I1163 - X1163), ABS(K1163 - X1163), ABS(M1163 - X1163), ABS(O1163 - X1163), ABS(Q1163 - X1163), ABS(S1163 - X1163))</f>
        <v/>
      </c>
      <c r="Z1163" s="8" t="n">
        <v>0.09709490740740741</v>
      </c>
    </row>
    <row r="1164">
      <c r="A1164" t="inlineStr">
        <is>
          <t>Adams, Simon (GBR)</t>
        </is>
      </c>
      <c r="B1164" t="inlineStr">
        <is>
          <t>U24</t>
        </is>
      </c>
      <c r="C1164" t="inlineStr">
        <is>
          <t>2023 Birmingham</t>
        </is>
      </c>
      <c r="D1164" t="inlineStr">
        <is>
          <t>HYROX</t>
        </is>
      </c>
      <c r="E1164" s="8" t="n">
        <v>0.002638888888888889</v>
      </c>
      <c r="F1164" s="8" t="n">
        <v>0.002997685185185185</v>
      </c>
      <c r="G1164" s="8" t="n">
        <v>0.007013888888888889</v>
      </c>
      <c r="H1164" s="8" t="n">
        <v>0.004872685185185185</v>
      </c>
      <c r="I1164" s="8" t="n">
        <v>0.007222222222222222</v>
      </c>
      <c r="J1164" s="8" t="n">
        <v>0.004201388888888889</v>
      </c>
      <c r="K1164" s="8" t="n">
        <v>0.007164351851851851</v>
      </c>
      <c r="L1164" s="8" t="n">
        <v>0.005289351851851852</v>
      </c>
      <c r="M1164" s="8" t="n">
        <v>0.007372685185185185</v>
      </c>
      <c r="N1164" s="8" t="n">
        <v>0.003587962962962963</v>
      </c>
      <c r="O1164" s="8" t="n">
        <v>0.00730324074074074</v>
      </c>
      <c r="P1164" s="8" t="n">
        <v>0.001666666666666667</v>
      </c>
      <c r="Q1164" s="8" t="n">
        <v>0.007256944444444444</v>
      </c>
      <c r="R1164" s="8" t="n">
        <v>0.00662037037037037</v>
      </c>
      <c r="S1164" s="8" t="n">
        <v>0.007881944444444445</v>
      </c>
      <c r="T1164" s="8" t="n">
        <v>0.00917824074074074</v>
      </c>
      <c r="U1164" s="8" t="n">
        <v>0.005613425925925926</v>
      </c>
      <c r="V1164" t="inlineStr">
        <is>
          <t>49 Minutes</t>
        </is>
      </c>
      <c r="W1164">
        <f>E1164 + G1164 + I1164 + K1164 + M1164 + O1164 + Q1164 + S1164</f>
        <v/>
      </c>
      <c r="X1164" s="9">
        <f>W1164 / 8</f>
        <v/>
      </c>
      <c r="Y1164" s="9">
        <f>MAX(ABS(E1164 - X1164), ABS(G1164 - X1164), ABS(I1164 - X1164), ABS(K1164 - X1164), ABS(M1164 - X1164), ABS(O1164 - X1164), ABS(Q1164 - X1164), ABS(S1164 - X1164))</f>
        <v/>
      </c>
      <c r="Z1164" s="8" t="n">
        <v>0.0977662037037037</v>
      </c>
    </row>
    <row r="1165">
      <c r="A1165" t="inlineStr">
        <is>
          <t>Hill, Ron (GBR)</t>
        </is>
      </c>
      <c r="B1165" t="inlineStr">
        <is>
          <t>60-64</t>
        </is>
      </c>
      <c r="C1165" t="inlineStr">
        <is>
          <t>2023 Birmingham</t>
        </is>
      </c>
      <c r="D1165" t="inlineStr">
        <is>
          <t>HYROX</t>
        </is>
      </c>
      <c r="E1165" s="8" t="n">
        <v>0.004108796296296296</v>
      </c>
      <c r="F1165" s="8" t="n">
        <v>0.003587962962962963</v>
      </c>
      <c r="G1165" s="8" t="n">
        <v>0.005162037037037037</v>
      </c>
      <c r="H1165" s="8" t="n">
        <v>0.003877314814814815</v>
      </c>
      <c r="I1165" s="8" t="n">
        <v>0.005543981481481481</v>
      </c>
      <c r="J1165" s="8" t="n">
        <v>0.005057870370370371</v>
      </c>
      <c r="K1165" s="8" t="n">
        <v>0.005821759259259259</v>
      </c>
      <c r="L1165" s="8" t="n">
        <v>0.008067129629629629</v>
      </c>
      <c r="M1165" s="8" t="n">
        <v>0.006423611111111111</v>
      </c>
      <c r="N1165" s="8" t="n">
        <v>0.004560185185185185</v>
      </c>
      <c r="O1165" s="8" t="n">
        <v>0.006481481481481481</v>
      </c>
      <c r="P1165" s="8" t="n">
        <v>0.003159722222222222</v>
      </c>
      <c r="Q1165" s="8" t="n">
        <v>0.006516203703703704</v>
      </c>
      <c r="R1165" s="8" t="n">
        <v>0.005671296296296297</v>
      </c>
      <c r="S1165" s="8" t="n">
        <v>0.009166666666666667</v>
      </c>
      <c r="T1165" s="8" t="n">
        <v>0.00818287037037037</v>
      </c>
      <c r="U1165" s="8" t="n">
        <v>0.007222222222222222</v>
      </c>
      <c r="V1165" t="inlineStr">
        <is>
          <t>–</t>
        </is>
      </c>
      <c r="W1165">
        <f>E1165 + G1165 + I1165 + K1165 + M1165 + O1165 + Q1165 + S1165</f>
        <v/>
      </c>
      <c r="X1165" s="9">
        <f>W1165 / 8</f>
        <v/>
      </c>
      <c r="Y1165" s="9">
        <f>MAX(ABS(E1165 - X1165), ABS(G1165 - X1165), ABS(I1165 - X1165), ABS(K1165 - X1165), ABS(M1165 - X1165), ABS(O1165 - X1165), ABS(Q1165 - X1165), ABS(S1165 - X1165))</f>
        <v/>
      </c>
      <c r="Z1165" s="8" t="n">
        <v>0.09850694444444444</v>
      </c>
    </row>
    <row r="1166">
      <c r="A1166" t="inlineStr">
        <is>
          <t>Hamilton, Zach (GBR)</t>
        </is>
      </c>
      <c r="B1166" t="inlineStr">
        <is>
          <t>35-39</t>
        </is>
      </c>
      <c r="C1166" t="inlineStr">
        <is>
          <t>2023 Birmingham</t>
        </is>
      </c>
      <c r="D1166" t="inlineStr">
        <is>
          <t>HYROX</t>
        </is>
      </c>
      <c r="E1166" s="8" t="n">
        <v>0.003240740740740741</v>
      </c>
      <c r="F1166" s="8" t="n">
        <v>0.003449074074074074</v>
      </c>
      <c r="G1166" s="8" t="n">
        <v>0.007581018518518518</v>
      </c>
      <c r="H1166" s="8" t="n">
        <v>0.002164351851851852</v>
      </c>
      <c r="I1166" s="8" t="n">
        <v>0.007569444444444445</v>
      </c>
      <c r="J1166" s="8" t="n">
        <v>0.005868055555555555</v>
      </c>
      <c r="K1166" s="8" t="n">
        <v>0.005543981481481481</v>
      </c>
      <c r="L1166" s="8" t="n">
        <v>0.008402777777777778</v>
      </c>
      <c r="M1166" s="8" t="n">
        <v>0.006122685185185185</v>
      </c>
      <c r="N1166" s="8" t="n">
        <v>0.003981481481481482</v>
      </c>
      <c r="O1166" s="8" t="n">
        <v>0.006041666666666667</v>
      </c>
      <c r="P1166" s="8" t="n">
        <v>0.002847222222222222</v>
      </c>
      <c r="Q1166" s="8" t="n">
        <v>0.01898148148148148</v>
      </c>
      <c r="R1166" s="8" t="n">
        <v>0.004872685185185185</v>
      </c>
      <c r="S1166" s="8" t="n">
        <v>0.01378472222222222</v>
      </c>
      <c r="T1166" s="8" t="n">
        <v>0.007048611111111111</v>
      </c>
      <c r="U1166" s="8" t="n">
        <v>0</v>
      </c>
      <c r="V1166" t="inlineStr">
        <is>
          <t>–</t>
        </is>
      </c>
      <c r="W1166">
        <f>E1166 + G1166 + I1166 + K1166 + M1166 + O1166 + Q1166 + S1166</f>
        <v/>
      </c>
      <c r="X1166" s="9">
        <f>W1166 / 8</f>
        <v/>
      </c>
      <c r="Y1166" s="9">
        <f>MAX(ABS(E1166 - X1166), ABS(G1166 - X1166), ABS(I1166 - X1166), ABS(K1166 - X1166), ABS(M1166 - X1166), ABS(O1166 - X1166), ABS(Q1166 - X1166), ABS(S1166 - X1166))</f>
        <v/>
      </c>
      <c r="Z1166" s="8" t="n">
        <v>0.09938657407407407</v>
      </c>
    </row>
    <row r="1167">
      <c r="A1167" t="inlineStr">
        <is>
          <t>Woods, Andrew (GBR)</t>
        </is>
      </c>
      <c r="B1167" t="inlineStr">
        <is>
          <t>40-44</t>
        </is>
      </c>
      <c r="C1167" t="inlineStr">
        <is>
          <t>2023 Birmingham</t>
        </is>
      </c>
      <c r="D1167" t="inlineStr">
        <is>
          <t>HYROX</t>
        </is>
      </c>
      <c r="E1167" s="8" t="n">
        <v>0.003611111111111111</v>
      </c>
      <c r="F1167" s="8" t="n">
        <v>0.003402777777777778</v>
      </c>
      <c r="G1167" s="8" t="n">
        <v>0.005289351851851852</v>
      </c>
      <c r="H1167" s="8" t="n">
        <v>0.002858796296296296</v>
      </c>
      <c r="I1167" s="8" t="n">
        <v>0.006041666666666667</v>
      </c>
      <c r="J1167" s="8" t="n">
        <v>0.006076388888888889</v>
      </c>
      <c r="K1167" s="8" t="n">
        <v>0.006469907407407408</v>
      </c>
      <c r="L1167" s="8" t="n">
        <v>0.01086805555555556</v>
      </c>
      <c r="M1167" s="8" t="n">
        <v>0.007141203703703703</v>
      </c>
      <c r="N1167" s="8" t="n">
        <v>0.004039351851851852</v>
      </c>
      <c r="O1167" s="8" t="n">
        <v>0.006759259259259259</v>
      </c>
      <c r="P1167" s="8" t="n">
        <v>0.002349537037037037</v>
      </c>
      <c r="Q1167" s="8" t="n">
        <v>0.006493055555555556</v>
      </c>
      <c r="R1167" s="8" t="n">
        <v>0.005717592592592593</v>
      </c>
      <c r="S1167" s="8" t="n">
        <v>0.008344907407407407</v>
      </c>
      <c r="T1167" s="8" t="n">
        <v>0.007569444444444445</v>
      </c>
      <c r="U1167" s="8" t="n">
        <v>0.00738425925925926</v>
      </c>
      <c r="V1167" t="inlineStr">
        <is>
          <t>–</t>
        </is>
      </c>
      <c r="W1167">
        <f>E1167 + G1167 + I1167 + K1167 + M1167 + O1167 + Q1167 + S1167</f>
        <v/>
      </c>
      <c r="X1167" s="9">
        <f>W1167 / 8</f>
        <v/>
      </c>
      <c r="Y1167" s="9">
        <f>MAX(ABS(E1167 - X1167), ABS(G1167 - X1167), ABS(I1167 - X1167), ABS(K1167 - X1167), ABS(M1167 - X1167), ABS(O1167 - X1167), ABS(Q1167 - X1167), ABS(S1167 - X1167))</f>
        <v/>
      </c>
      <c r="Z1167" s="8" t="n">
        <v>0.1003125</v>
      </c>
    </row>
    <row r="1168">
      <c r="A1168" t="inlineStr">
        <is>
          <t>Mcnab, Tam (GBR)</t>
        </is>
      </c>
      <c r="B1168" t="inlineStr">
        <is>
          <t>30-34</t>
        </is>
      </c>
      <c r="C1168" t="inlineStr">
        <is>
          <t>2023 Birmingham</t>
        </is>
      </c>
      <c r="D1168" t="inlineStr">
        <is>
          <t>HYROX</t>
        </is>
      </c>
      <c r="E1168" s="8" t="n">
        <v>0.003321759259259259</v>
      </c>
      <c r="F1168" s="8" t="n">
        <v>0.003391203703703704</v>
      </c>
      <c r="G1168" s="8" t="n">
        <v>0.004837962962962963</v>
      </c>
      <c r="H1168" s="8" t="n">
        <v>0.004525462962962963</v>
      </c>
      <c r="I1168" s="8" t="n">
        <v>0.005300925925925926</v>
      </c>
      <c r="J1168" s="8" t="n">
        <v>0.009062499999999999</v>
      </c>
      <c r="K1168" s="8" t="n">
        <v>0.005659722222222222</v>
      </c>
      <c r="L1168" s="8" t="n">
        <v>0.008344907407407407</v>
      </c>
      <c r="M1168" s="8" t="n">
        <v>0.005625</v>
      </c>
      <c r="N1168" s="8" t="n">
        <v>0.004212962962962963</v>
      </c>
      <c r="O1168" s="8" t="n">
        <v>0.00537037037037037</v>
      </c>
      <c r="P1168" s="8" t="n">
        <v>0.003263888888888889</v>
      </c>
      <c r="Q1168" s="8" t="n">
        <v>0.0059375</v>
      </c>
      <c r="R1168" s="8" t="n">
        <v>0.004386574074074074</v>
      </c>
      <c r="S1168" s="8" t="n">
        <v>0.006944444444444444</v>
      </c>
      <c r="T1168" s="8" t="n">
        <v>0.01335648148148148</v>
      </c>
      <c r="U1168" s="8" t="n">
        <v>0.007372685185185185</v>
      </c>
      <c r="V1168" t="inlineStr">
        <is>
          <t>–</t>
        </is>
      </c>
      <c r="W1168">
        <f>E1168 + G1168 + I1168 + K1168 + M1168 + O1168 + Q1168 + S1168</f>
        <v/>
      </c>
      <c r="X1168" s="9">
        <f>W1168 / 8</f>
        <v/>
      </c>
      <c r="Y1168" s="9">
        <f>MAX(ABS(E1168 - X1168), ABS(G1168 - X1168), ABS(I1168 - X1168), ABS(K1168 - X1168), ABS(M1168 - X1168), ABS(O1168 - X1168), ABS(Q1168 - X1168), ABS(S1168 - X1168))</f>
        <v/>
      </c>
      <c r="Z1168" s="8" t="n">
        <v>0.1008101851851852</v>
      </c>
    </row>
    <row r="1169">
      <c r="A1169" t="inlineStr">
        <is>
          <t>Butler, Ed (GBR)</t>
        </is>
      </c>
      <c r="B1169" t="inlineStr">
        <is>
          <t>50-54</t>
        </is>
      </c>
      <c r="C1169" t="inlineStr">
        <is>
          <t>2023 Birmingham</t>
        </is>
      </c>
      <c r="D1169" t="inlineStr">
        <is>
          <t>HYROX</t>
        </is>
      </c>
      <c r="E1169" s="8" t="n">
        <v>0.003344907407407408</v>
      </c>
      <c r="F1169" s="8" t="n">
        <v>0.003483796296296296</v>
      </c>
      <c r="G1169" s="8" t="n">
        <v>0.007962962962962963</v>
      </c>
      <c r="H1169" s="8" t="n">
        <v>0.003888888888888889</v>
      </c>
      <c r="I1169" s="8" t="n">
        <v>0.005023148148148148</v>
      </c>
      <c r="J1169" s="8" t="n">
        <v>0.004525462962962963</v>
      </c>
      <c r="K1169" s="8" t="n">
        <v>0.005127314814814815</v>
      </c>
      <c r="L1169" s="8" t="n">
        <v>0.005219907407407407</v>
      </c>
      <c r="M1169" s="8" t="n">
        <v>0.005775462962962963</v>
      </c>
      <c r="N1169" s="8" t="n">
        <v>0.004155092592592592</v>
      </c>
      <c r="O1169" s="8" t="n">
        <v>0.00542824074074074</v>
      </c>
      <c r="P1169" s="8" t="n">
        <v>0.002303240740740741</v>
      </c>
      <c r="Q1169" s="8" t="n">
        <v>0.005648148148148148</v>
      </c>
      <c r="R1169" s="8" t="n">
        <v>0.009513888888888889</v>
      </c>
      <c r="S1169" s="8" t="n">
        <v>0.0133912037037037</v>
      </c>
      <c r="T1169" s="8" t="n">
        <v>0.007013888888888889</v>
      </c>
      <c r="U1169" s="8" t="n">
        <v>0.009571759259259259</v>
      </c>
      <c r="V1169" t="inlineStr">
        <is>
          <t>8 Minutes</t>
        </is>
      </c>
      <c r="W1169">
        <f>E1169 + G1169 + I1169 + K1169 + M1169 + O1169 + Q1169 + S1169</f>
        <v/>
      </c>
      <c r="X1169" s="9">
        <f>W1169 / 8</f>
        <v/>
      </c>
      <c r="Y1169" s="9">
        <f>MAX(ABS(E1169 - X1169), ABS(G1169 - X1169), ABS(I1169 - X1169), ABS(K1169 - X1169), ABS(M1169 - X1169), ABS(O1169 - X1169), ABS(Q1169 - X1169), ABS(S1169 - X1169))</f>
        <v/>
      </c>
      <c r="Z1169" s="8" t="n">
        <v>0.1013194444444444</v>
      </c>
    </row>
    <row r="1170">
      <c r="A1170" t="inlineStr">
        <is>
          <t>Pattenden, Ian (GBR)</t>
        </is>
      </c>
      <c r="B1170" t="inlineStr">
        <is>
          <t>50-54</t>
        </is>
      </c>
      <c r="C1170" t="inlineStr">
        <is>
          <t>2023 Birmingham</t>
        </is>
      </c>
      <c r="D1170" t="inlineStr">
        <is>
          <t>HYROX</t>
        </is>
      </c>
      <c r="E1170" s="8" t="n">
        <v>0.003229166666666667</v>
      </c>
      <c r="F1170" s="8" t="n">
        <v>0.003333333333333334</v>
      </c>
      <c r="G1170" s="8" t="n">
        <v>0.004409722222222222</v>
      </c>
      <c r="H1170" s="8" t="n">
        <v>0.004236111111111112</v>
      </c>
      <c r="I1170" s="8" t="n">
        <v>0.005694444444444445</v>
      </c>
      <c r="J1170" s="8" t="n">
        <v>0.007106481481481482</v>
      </c>
      <c r="K1170" s="8" t="n">
        <v>0.00537037037037037</v>
      </c>
      <c r="L1170" s="8" t="n">
        <v>0.01012731481481481</v>
      </c>
      <c r="M1170" s="8" t="n">
        <v>0.005659722222222222</v>
      </c>
      <c r="N1170" s="8" t="n">
        <v>0.003935185185185185</v>
      </c>
      <c r="O1170" s="8" t="n">
        <v>0.005787037037037037</v>
      </c>
      <c r="P1170" s="8" t="n">
        <v>0.001967592592592592</v>
      </c>
      <c r="Q1170" s="8" t="n">
        <v>0.00542824074074074</v>
      </c>
      <c r="R1170" s="8" t="n">
        <v>0.007858796296296296</v>
      </c>
      <c r="S1170" s="8" t="n">
        <v>0.007696759259259259</v>
      </c>
      <c r="T1170" s="8" t="n">
        <v>0.007233796296296296</v>
      </c>
      <c r="U1170" s="8" t="n">
        <v>0.01262731481481482</v>
      </c>
      <c r="V1170" t="inlineStr">
        <is>
          <t>–</t>
        </is>
      </c>
      <c r="W1170">
        <f>E1170 + G1170 + I1170 + K1170 + M1170 + O1170 + Q1170 + S1170</f>
        <v/>
      </c>
      <c r="X1170" s="9">
        <f>W1170 / 8</f>
        <v/>
      </c>
      <c r="Y1170" s="9">
        <f>MAX(ABS(E1170 - X1170), ABS(G1170 - X1170), ABS(I1170 - X1170), ABS(K1170 - X1170), ABS(M1170 - X1170), ABS(O1170 - X1170), ABS(Q1170 - X1170), ABS(S1170 - X1170))</f>
        <v/>
      </c>
      <c r="Z1170" s="8" t="n">
        <v>0.1016203703703704</v>
      </c>
    </row>
    <row r="1171">
      <c r="A1171" t="inlineStr">
        <is>
          <t>Smith, Denley (GBR)</t>
        </is>
      </c>
      <c r="B1171" t="inlineStr">
        <is>
          <t>45-49</t>
        </is>
      </c>
      <c r="C1171" t="inlineStr">
        <is>
          <t>2023 Birmingham</t>
        </is>
      </c>
      <c r="D1171" t="inlineStr">
        <is>
          <t>HYROX</t>
        </is>
      </c>
      <c r="E1171" s="8" t="n">
        <v>0.003090277777777778</v>
      </c>
      <c r="F1171" s="8" t="n">
        <v>0.003680555555555555</v>
      </c>
      <c r="G1171" s="8" t="n">
        <v>0.005266203703703703</v>
      </c>
      <c r="H1171" s="8" t="n">
        <v>0.003923611111111111</v>
      </c>
      <c r="I1171" s="8" t="n">
        <v>0.005474537037037037</v>
      </c>
      <c r="J1171" s="8" t="n">
        <v>0.006342592592592592</v>
      </c>
      <c r="K1171" s="8" t="n">
        <v>0.005798611111111111</v>
      </c>
      <c r="L1171" s="8" t="n">
        <v>0.008622685185185185</v>
      </c>
      <c r="M1171" s="8" t="n">
        <v>0.006111111111111111</v>
      </c>
      <c r="N1171" s="8" t="n">
        <v>0.003773148148148148</v>
      </c>
      <c r="O1171" s="8" t="n">
        <v>0.005509259259259259</v>
      </c>
      <c r="P1171" s="8" t="n">
        <v>0.001909722222222222</v>
      </c>
      <c r="Q1171" s="8" t="n">
        <v>0.007118055555555555</v>
      </c>
      <c r="R1171" s="8" t="n">
        <v>0.008009259259259259</v>
      </c>
      <c r="S1171" s="8" t="n">
        <v>0.01037037037037037</v>
      </c>
      <c r="T1171" s="8" t="n">
        <v>0.008113425925925927</v>
      </c>
      <c r="U1171" s="8" t="n">
        <v>0.009050925925925926</v>
      </c>
      <c r="V1171" t="inlineStr">
        <is>
          <t>–</t>
        </is>
      </c>
      <c r="W1171">
        <f>E1171 + G1171 + I1171 + K1171 + M1171 + O1171 + Q1171 + S1171</f>
        <v/>
      </c>
      <c r="X1171" s="9">
        <f>W1171 / 8</f>
        <v/>
      </c>
      <c r="Y1171" s="9">
        <f>MAX(ABS(E1171 - X1171), ABS(G1171 - X1171), ABS(I1171 - X1171), ABS(K1171 - X1171), ABS(M1171 - X1171), ABS(O1171 - X1171), ABS(Q1171 - X1171), ABS(S1171 - X1171))</f>
        <v/>
      </c>
      <c r="Z1171" s="8" t="n">
        <v>0.1020717592592593</v>
      </c>
    </row>
    <row r="1172">
      <c r="A1172" t="inlineStr">
        <is>
          <t>Macandrew, Philip (GBR)</t>
        </is>
      </c>
      <c r="B1172" t="inlineStr">
        <is>
          <t>45-49</t>
        </is>
      </c>
      <c r="C1172" t="inlineStr">
        <is>
          <t>2023 Birmingham</t>
        </is>
      </c>
      <c r="D1172" t="inlineStr">
        <is>
          <t>HYROX</t>
        </is>
      </c>
      <c r="E1172" s="8" t="n">
        <v>0.003136574074074074</v>
      </c>
      <c r="F1172" s="8" t="n">
        <v>0.002997685185185185</v>
      </c>
      <c r="G1172" s="8" t="n">
        <v>0.004189814814814815</v>
      </c>
      <c r="H1172" s="8" t="n">
        <v>0.006238425925925926</v>
      </c>
      <c r="I1172" s="8" t="n">
        <v>0.005694444444444445</v>
      </c>
      <c r="J1172" s="8" t="n">
        <v>0.006319444444444444</v>
      </c>
      <c r="K1172" s="8" t="n">
        <v>0.006458333333333333</v>
      </c>
      <c r="L1172" s="8" t="n">
        <v>0.009363425925925926</v>
      </c>
      <c r="M1172" s="8" t="n">
        <v>0.006550925925925926</v>
      </c>
      <c r="N1172" s="8" t="n">
        <v>0.004537037037037037</v>
      </c>
      <c r="O1172" s="8" t="n">
        <v>0.005810185185185186</v>
      </c>
      <c r="P1172" s="8" t="n">
        <v>0.001412037037037037</v>
      </c>
      <c r="Q1172" s="8" t="n">
        <v>0.005798611111111111</v>
      </c>
      <c r="R1172" s="8" t="n">
        <v>0.005543981481481481</v>
      </c>
      <c r="S1172" s="8" t="n">
        <v>0.007199074074074074</v>
      </c>
      <c r="T1172" s="8" t="n">
        <v>0.005636574074074074</v>
      </c>
      <c r="U1172" s="8" t="n">
        <v>0.01626157407407407</v>
      </c>
      <c r="V1172" t="inlineStr">
        <is>
          <t>–</t>
        </is>
      </c>
      <c r="W1172">
        <f>E1172 + G1172 + I1172 + K1172 + M1172 + O1172 + Q1172 + S1172</f>
        <v/>
      </c>
      <c r="X1172" s="9">
        <f>W1172 / 8</f>
        <v/>
      </c>
      <c r="Y1172" s="9">
        <f>MAX(ABS(E1172 - X1172), ABS(G1172 - X1172), ABS(I1172 - X1172), ABS(K1172 - X1172), ABS(M1172 - X1172), ABS(O1172 - X1172), ABS(Q1172 - X1172), ABS(S1172 - X1172))</f>
        <v/>
      </c>
      <c r="Z1172" s="8" t="n">
        <v>0.1030208333333333</v>
      </c>
    </row>
    <row r="1173">
      <c r="A1173" t="inlineStr">
        <is>
          <t>Custance, Lee (GBR)</t>
        </is>
      </c>
      <c r="B1173" t="inlineStr">
        <is>
          <t>40-44</t>
        </is>
      </c>
      <c r="C1173" t="inlineStr">
        <is>
          <t>2023 Birmingham</t>
        </is>
      </c>
      <c r="D1173" t="inlineStr">
        <is>
          <t>HYROX</t>
        </is>
      </c>
      <c r="E1173" s="8" t="n">
        <v>0.003622685185185185</v>
      </c>
      <c r="F1173" s="8" t="n">
        <v>0.003321759259259259</v>
      </c>
      <c r="G1173" s="8" t="n">
        <v>0.005752314814814815</v>
      </c>
      <c r="H1173" s="8" t="n">
        <v>0.003842592592592593</v>
      </c>
      <c r="I1173" s="8" t="n">
        <v>0.005995370370370371</v>
      </c>
      <c r="J1173" s="8" t="n">
        <v>0.008078703703703704</v>
      </c>
      <c r="K1173" s="8" t="n">
        <v>0.006469907407407408</v>
      </c>
      <c r="L1173" s="8" t="n">
        <v>0.007673611111111111</v>
      </c>
      <c r="M1173" s="8" t="n">
        <v>0.006840277777777778</v>
      </c>
      <c r="N1173" s="8" t="n">
        <v>0.004131944444444444</v>
      </c>
      <c r="O1173" s="8" t="n">
        <v>0.006666666666666667</v>
      </c>
      <c r="P1173" s="8" t="n">
        <v>0.002685185185185185</v>
      </c>
      <c r="Q1173" s="8" t="n">
        <v>0.00681712962962963</v>
      </c>
      <c r="R1173" s="8" t="n">
        <v>0.009976851851851851</v>
      </c>
      <c r="S1173" s="8" t="n">
        <v>0.008298611111111111</v>
      </c>
      <c r="T1173" s="8" t="n">
        <v>0.007280092592592592</v>
      </c>
      <c r="U1173" s="8" t="n">
        <v>0.006030092592592593</v>
      </c>
      <c r="V1173" t="inlineStr">
        <is>
          <t>–</t>
        </is>
      </c>
      <c r="W1173">
        <f>E1173 + G1173 + I1173 + K1173 + M1173 + O1173 + Q1173 + S1173</f>
        <v/>
      </c>
      <c r="X1173" s="9">
        <f>W1173 / 8</f>
        <v/>
      </c>
      <c r="Y1173" s="9">
        <f>MAX(ABS(E1173 - X1173), ABS(G1173 - X1173), ABS(I1173 - X1173), ABS(K1173 - X1173), ABS(M1173 - X1173), ABS(O1173 - X1173), ABS(Q1173 - X1173), ABS(S1173 - X1173))</f>
        <v/>
      </c>
      <c r="Z1173" s="8" t="n">
        <v>0.1033796296296296</v>
      </c>
    </row>
    <row r="1174">
      <c r="A1174" t="inlineStr">
        <is>
          <t>Cundall, Wayne (GBR)</t>
        </is>
      </c>
      <c r="B1174" t="inlineStr">
        <is>
          <t>40-44</t>
        </is>
      </c>
      <c r="C1174" t="inlineStr">
        <is>
          <t>2023 Birmingham</t>
        </is>
      </c>
      <c r="D1174" t="inlineStr">
        <is>
          <t>HYROX</t>
        </is>
      </c>
      <c r="E1174" s="8" t="n">
        <v>0.003414351851851852</v>
      </c>
      <c r="F1174" s="8" t="n">
        <v>0.003553240740740741</v>
      </c>
      <c r="G1174" s="8" t="n">
        <v>0.004525462962962963</v>
      </c>
      <c r="H1174" s="8" t="n">
        <v>0.00474537037037037</v>
      </c>
      <c r="I1174" s="8" t="n">
        <v>0.006215277777777778</v>
      </c>
      <c r="J1174" s="8" t="n">
        <v>0.01079861111111111</v>
      </c>
      <c r="K1174" s="8" t="n">
        <v>0.005023148148148148</v>
      </c>
      <c r="L1174" s="8" t="n">
        <v>0.007291666666666667</v>
      </c>
      <c r="M1174" s="8" t="n">
        <v>0.005127314814814815</v>
      </c>
      <c r="N1174" s="8" t="n">
        <v>0.003900462962962963</v>
      </c>
      <c r="O1174" s="8" t="n">
        <v>0.005173611111111111</v>
      </c>
      <c r="P1174" s="8" t="n">
        <v>0.002268518518518519</v>
      </c>
      <c r="Q1174" s="8" t="n">
        <v>0.005347222222222222</v>
      </c>
      <c r="R1174" s="8" t="n">
        <v>0.007662037037037037</v>
      </c>
      <c r="S1174" s="8" t="n">
        <v>0.006099537037037037</v>
      </c>
      <c r="T1174" s="8" t="n">
        <v>0.01758101851851852</v>
      </c>
      <c r="U1174" s="8" t="n">
        <v>0.006400462962962963</v>
      </c>
      <c r="V1174" t="inlineStr">
        <is>
          <t>–</t>
        </is>
      </c>
      <c r="W1174">
        <f>E1174 + G1174 + I1174 + K1174 + M1174 + O1174 + Q1174 + S1174</f>
        <v/>
      </c>
      <c r="X1174" s="9">
        <f>W1174 / 8</f>
        <v/>
      </c>
      <c r="Y1174" s="9">
        <f>MAX(ABS(E1174 - X1174), ABS(G1174 - X1174), ABS(I1174 - X1174), ABS(K1174 - X1174), ABS(M1174 - X1174), ABS(O1174 - X1174), ABS(Q1174 - X1174), ABS(S1174 - X1174))</f>
        <v/>
      </c>
      <c r="Z1174" s="8" t="n">
        <v>0.1050231481481481</v>
      </c>
    </row>
    <row r="1175">
      <c r="A1175" t="inlineStr">
        <is>
          <t>Sollom, Sean (GBR)</t>
        </is>
      </c>
      <c r="B1175" t="inlineStr">
        <is>
          <t>45-49</t>
        </is>
      </c>
      <c r="C1175" t="inlineStr">
        <is>
          <t>2023 Birmingham</t>
        </is>
      </c>
      <c r="D1175" t="inlineStr">
        <is>
          <t>HYROX</t>
        </is>
      </c>
      <c r="E1175" s="8" t="n">
        <v>0.003287037037037037</v>
      </c>
      <c r="F1175" s="8" t="n">
        <v>0.0034375</v>
      </c>
      <c r="G1175" s="8" t="n">
        <v>0.004548611111111111</v>
      </c>
      <c r="H1175" s="8" t="n">
        <v>0.003194444444444445</v>
      </c>
      <c r="I1175" s="8" t="n">
        <v>0.005601851851851852</v>
      </c>
      <c r="J1175" s="8" t="n">
        <v>0.007337962962962963</v>
      </c>
      <c r="K1175" s="8" t="n">
        <v>0.005844907407407407</v>
      </c>
      <c r="L1175" s="8" t="n">
        <v>0.009791666666666667</v>
      </c>
      <c r="M1175" s="8" t="n">
        <v>0.006631944444444445</v>
      </c>
      <c r="N1175" s="8" t="n">
        <v>0.003703703703703704</v>
      </c>
      <c r="O1175" s="8" t="n">
        <v>0.006423611111111111</v>
      </c>
      <c r="P1175" s="8" t="n">
        <v>0.002951388888888889</v>
      </c>
      <c r="Q1175" s="8" t="n">
        <v>0.006377314814814815</v>
      </c>
      <c r="R1175" s="8" t="n">
        <v>0.006284722222222222</v>
      </c>
      <c r="S1175" s="8" t="n">
        <v>0.01195601851851852</v>
      </c>
      <c r="T1175" s="8" t="n">
        <v>0.01240740740740741</v>
      </c>
      <c r="U1175" s="8" t="n">
        <v>0.007916666666666667</v>
      </c>
      <c r="V1175" t="inlineStr">
        <is>
          <t>–</t>
        </is>
      </c>
      <c r="W1175">
        <f>E1175 + G1175 + I1175 + K1175 + M1175 + O1175 + Q1175 + S1175</f>
        <v/>
      </c>
      <c r="X1175" s="9">
        <f>W1175 / 8</f>
        <v/>
      </c>
      <c r="Y1175" s="9">
        <f>MAX(ABS(E1175 - X1175), ABS(G1175 - X1175), ABS(I1175 - X1175), ABS(K1175 - X1175), ABS(M1175 - X1175), ABS(O1175 - X1175), ABS(Q1175 - X1175), ABS(S1175 - X1175))</f>
        <v/>
      </c>
      <c r="Z1175" s="8" t="n">
        <v>0.1076041666666667</v>
      </c>
    </row>
    <row r="1176">
      <c r="A1176" t="inlineStr">
        <is>
          <t>Nash, Richard (GBR)</t>
        </is>
      </c>
      <c r="B1176" t="inlineStr">
        <is>
          <t>45-49</t>
        </is>
      </c>
      <c r="C1176" t="inlineStr">
        <is>
          <t>2023 Birmingham</t>
        </is>
      </c>
      <c r="D1176" t="inlineStr">
        <is>
          <t>HYROX</t>
        </is>
      </c>
      <c r="E1176" s="8" t="n">
        <v>0.004270833333333333</v>
      </c>
      <c r="F1176" s="8" t="n">
        <v>0.0034375</v>
      </c>
      <c r="G1176" s="8" t="n">
        <v>0.006388888888888889</v>
      </c>
      <c r="H1176" s="8" t="n">
        <v>0.003599537037037037</v>
      </c>
      <c r="I1176" s="8" t="n">
        <v>0.007094907407407407</v>
      </c>
      <c r="J1176" s="8" t="n">
        <v>0.006608796296296297</v>
      </c>
      <c r="K1176" s="8" t="n">
        <v>0.007546296296296297</v>
      </c>
      <c r="L1176" s="8" t="n">
        <v>0.008923611111111111</v>
      </c>
      <c r="M1176" s="8" t="n">
        <v>0.00738425925925926</v>
      </c>
      <c r="N1176" s="8" t="n">
        <v>0.003842592592592593</v>
      </c>
      <c r="O1176" s="8" t="n">
        <v>0.00738425925925926</v>
      </c>
      <c r="P1176" s="8" t="n">
        <v>0.001967592592592592</v>
      </c>
      <c r="Q1176" s="8" t="n">
        <v>0.007523148148148148</v>
      </c>
      <c r="R1176" s="8" t="n">
        <v>0.006944444444444444</v>
      </c>
      <c r="S1176" s="8" t="n">
        <v>0.008888888888888889</v>
      </c>
      <c r="T1176" s="8" t="n">
        <v>0.00738425925925926</v>
      </c>
      <c r="U1176" s="8" t="n">
        <v>0.008877314814814815</v>
      </c>
      <c r="V1176" t="inlineStr">
        <is>
          <t>–</t>
        </is>
      </c>
      <c r="W1176">
        <f>E1176 + G1176 + I1176 + K1176 + M1176 + O1176 + Q1176 + S1176</f>
        <v/>
      </c>
      <c r="X1176" s="9">
        <f>W1176 / 8</f>
        <v/>
      </c>
      <c r="Y1176" s="9">
        <f>MAX(ABS(E1176 - X1176), ABS(G1176 - X1176), ABS(I1176 - X1176), ABS(K1176 - X1176), ABS(M1176 - X1176), ABS(O1176 - X1176), ABS(Q1176 - X1176), ABS(S1176 - X1176))</f>
        <v/>
      </c>
      <c r="Z1176" s="8" t="n">
        <v>0.107962962962963</v>
      </c>
    </row>
    <row r="1177">
      <c r="A1177" t="inlineStr">
        <is>
          <t>Worth, Bryan (GBR)</t>
        </is>
      </c>
      <c r="B1177" t="inlineStr">
        <is>
          <t>40-44</t>
        </is>
      </c>
      <c r="C1177" t="inlineStr">
        <is>
          <t>2023 Birmingham</t>
        </is>
      </c>
      <c r="D1177" t="inlineStr">
        <is>
          <t>HYROX</t>
        </is>
      </c>
      <c r="E1177" s="8" t="n">
        <v>0.003784722222222222</v>
      </c>
      <c r="F1177" s="8" t="n">
        <v>0.003449074074074074</v>
      </c>
      <c r="G1177" s="8" t="n">
        <v>0.005393518518518519</v>
      </c>
      <c r="H1177" s="8" t="n">
        <v>0.004421296296296296</v>
      </c>
      <c r="I1177" s="8" t="n">
        <v>0.005462962962962963</v>
      </c>
      <c r="J1177" s="8" t="n">
        <v>0.006898148148148148</v>
      </c>
      <c r="K1177" s="8" t="n">
        <v>0.005729166666666666</v>
      </c>
      <c r="L1177" s="8" t="n">
        <v>0.01119212962962963</v>
      </c>
      <c r="M1177" s="8" t="n">
        <v>0.006261574074074074</v>
      </c>
      <c r="N1177" s="8" t="n">
        <v>0.004513888888888888</v>
      </c>
      <c r="O1177" s="8" t="n">
        <v>0.005902777777777778</v>
      </c>
      <c r="P1177" s="8" t="n">
        <v>0.002048611111111111</v>
      </c>
      <c r="Q1177" s="8" t="n">
        <v>0.006307870370370371</v>
      </c>
      <c r="R1177" s="8" t="n">
        <v>0.0103587962962963</v>
      </c>
      <c r="S1177" s="8" t="n">
        <v>0.007523148148148148</v>
      </c>
      <c r="T1177" s="8" t="n">
        <v>0.01287037037037037</v>
      </c>
      <c r="U1177" s="8" t="n">
        <v>0.007453703703703704</v>
      </c>
      <c r="V1177" t="inlineStr">
        <is>
          <t>–</t>
        </is>
      </c>
      <c r="W1177">
        <f>E1177 + G1177 + I1177 + K1177 + M1177 + O1177 + Q1177 + S1177</f>
        <v/>
      </c>
      <c r="X1177" s="9">
        <f>W1177 / 8</f>
        <v/>
      </c>
      <c r="Y1177" s="9">
        <f>MAX(ABS(E1177 - X1177), ABS(G1177 - X1177), ABS(I1177 - X1177), ABS(K1177 - X1177), ABS(M1177 - X1177), ABS(O1177 - X1177), ABS(Q1177 - X1177), ABS(S1177 - X1177))</f>
        <v/>
      </c>
      <c r="Z1177" s="8" t="n">
        <v>0.1094675925925926</v>
      </c>
    </row>
    <row r="1178">
      <c r="A1178" t="inlineStr">
        <is>
          <t>Noma, Owen (GBR)</t>
        </is>
      </c>
      <c r="B1178" t="inlineStr">
        <is>
          <t>40-44</t>
        </is>
      </c>
      <c r="C1178" t="inlineStr">
        <is>
          <t>2023 Birmingham</t>
        </is>
      </c>
      <c r="D1178" t="inlineStr">
        <is>
          <t>HYROX</t>
        </is>
      </c>
      <c r="E1178" s="8" t="n">
        <v>0.003009259259259259</v>
      </c>
      <c r="F1178" s="8" t="n">
        <v>0.003414351851851852</v>
      </c>
      <c r="G1178" s="8" t="n">
        <v>0.006122685185185185</v>
      </c>
      <c r="H1178" s="8" t="n">
        <v>0.00380787037037037</v>
      </c>
      <c r="I1178" s="8" t="n">
        <v>1.157407407407407e-05</v>
      </c>
      <c r="J1178" s="8" t="n">
        <v>0.003668981481481481</v>
      </c>
      <c r="K1178" s="8" t="n">
        <v>0</v>
      </c>
      <c r="L1178" s="8" t="n">
        <v>0.006504629629629629</v>
      </c>
      <c r="M1178" s="8" t="n">
        <v>0</v>
      </c>
      <c r="N1178" s="8" t="n">
        <v>0.004594907407407408</v>
      </c>
      <c r="O1178" s="8" t="n">
        <v>0</v>
      </c>
      <c r="P1178" s="8" t="n">
        <v>0.001701388888888889</v>
      </c>
      <c r="Q1178" s="8" t="n">
        <v>0</v>
      </c>
      <c r="R1178" s="8" t="n">
        <v>0.008437500000000001</v>
      </c>
      <c r="S1178" s="8" t="n">
        <v>0.01444444444444444</v>
      </c>
      <c r="T1178" s="8" t="n">
        <v>0.009155092592592593</v>
      </c>
      <c r="U1178" s="8" t="n">
        <v>0.06815972222222222</v>
      </c>
      <c r="V1178" t="inlineStr">
        <is>
          <t>–</t>
        </is>
      </c>
      <c r="W1178">
        <f>E1178 + G1178 + I1178 + K1178 + M1178 + O1178 + Q1178 + S1178</f>
        <v/>
      </c>
      <c r="X1178" s="9">
        <f>W1178 / 8</f>
        <v/>
      </c>
      <c r="Y1178" s="9">
        <f>MAX(ABS(E1178 - X1178), ABS(G1178 - X1178), ABS(I1178 - X1178), ABS(K1178 - X1178), ABS(M1178 - X1178), ABS(O1178 - X1178), ABS(Q1178 - X1178), ABS(S1178 - X1178))</f>
        <v/>
      </c>
      <c r="Z1178" s="8" t="n">
        <v>0.1112731481481481</v>
      </c>
    </row>
    <row r="1179">
      <c r="A1179" t="inlineStr">
        <is>
          <t>Choudhury, Bhaskar (GBR)</t>
        </is>
      </c>
      <c r="B1179" t="inlineStr">
        <is>
          <t>40-44</t>
        </is>
      </c>
      <c r="C1179" t="inlineStr">
        <is>
          <t>2023 Birmingham</t>
        </is>
      </c>
      <c r="D1179" t="inlineStr">
        <is>
          <t>HYROX</t>
        </is>
      </c>
      <c r="E1179" s="8" t="n">
        <v>0.003599537037037037</v>
      </c>
      <c r="F1179" s="8" t="n">
        <v>0.003842592592592593</v>
      </c>
      <c r="G1179" s="8" t="n">
        <v>0.004780092592592593</v>
      </c>
      <c r="H1179" s="8" t="n">
        <v>0.004351851851851852</v>
      </c>
      <c r="I1179" s="8" t="n">
        <v>0.005844907407407407</v>
      </c>
      <c r="J1179" s="8" t="n">
        <v>0.00775462962962963</v>
      </c>
      <c r="K1179" s="8" t="n">
        <v>0.006319444444444444</v>
      </c>
      <c r="L1179" s="8" t="n">
        <v>0.01141203703703704</v>
      </c>
      <c r="M1179" s="8" t="n">
        <v>0.006539351851851852</v>
      </c>
      <c r="N1179" s="8" t="n">
        <v>0.004363425925925926</v>
      </c>
      <c r="O1179" s="8" t="n">
        <v>0.005972222222222223</v>
      </c>
      <c r="P1179" s="8" t="n">
        <v>0.003055555555555556</v>
      </c>
      <c r="Q1179" s="8" t="n">
        <v>0.006597222222222222</v>
      </c>
      <c r="R1179" s="8" t="n">
        <v>0.008263888888888888</v>
      </c>
      <c r="S1179" s="8" t="n">
        <v>0.008368055555555556</v>
      </c>
      <c r="T1179" s="8" t="n">
        <v>0.01375</v>
      </c>
      <c r="U1179" s="8" t="n">
        <v>0.0071875</v>
      </c>
      <c r="V1179" t="inlineStr">
        <is>
          <t>–</t>
        </is>
      </c>
      <c r="W1179">
        <f>E1179 + G1179 + I1179 + K1179 + M1179 + O1179 + Q1179 + S1179</f>
        <v/>
      </c>
      <c r="X1179" s="9">
        <f>W1179 / 8</f>
        <v/>
      </c>
      <c r="Y1179" s="9">
        <f>MAX(ABS(E1179 - X1179), ABS(G1179 - X1179), ABS(I1179 - X1179), ABS(K1179 - X1179), ABS(M1179 - X1179), ABS(O1179 - X1179), ABS(Q1179 - X1179), ABS(S1179 - X1179))</f>
        <v/>
      </c>
      <c r="Z1179" s="8" t="n">
        <v>0.1119097222222222</v>
      </c>
    </row>
    <row r="1180">
      <c r="A1180" t="inlineStr">
        <is>
          <t>Allen, Robert (GBR)</t>
        </is>
      </c>
      <c r="B1180" t="inlineStr">
        <is>
          <t>50-54</t>
        </is>
      </c>
      <c r="C1180" t="inlineStr">
        <is>
          <t>2023 Birmingham</t>
        </is>
      </c>
      <c r="D1180" t="inlineStr">
        <is>
          <t>HYROX</t>
        </is>
      </c>
      <c r="E1180" s="8" t="n">
        <v>0.003333333333333334</v>
      </c>
      <c r="F1180" s="8" t="n">
        <v>0.00380787037037037</v>
      </c>
      <c r="G1180" s="8" t="n">
        <v>0.004143518518518519</v>
      </c>
      <c r="H1180" s="8" t="n">
        <v>0.003240740740740741</v>
      </c>
      <c r="I1180" s="8" t="n">
        <v>0.004247685185185185</v>
      </c>
      <c r="J1180" s="8" t="n">
        <v>0.00787037037037037</v>
      </c>
      <c r="K1180" s="8" t="n">
        <v>0.005347222222222222</v>
      </c>
      <c r="L1180" s="8" t="n">
        <v>0.009259259259259259</v>
      </c>
      <c r="M1180" s="8" t="n">
        <v>0.008784722222222222</v>
      </c>
      <c r="N1180" s="8" t="n">
        <v>0.004398148148148148</v>
      </c>
      <c r="O1180" s="8" t="n">
        <v>0.005659722222222222</v>
      </c>
      <c r="P1180" s="8" t="n">
        <v>0.002546296296296297</v>
      </c>
      <c r="Q1180" s="8" t="n">
        <v>0.006689814814814815</v>
      </c>
      <c r="R1180" s="8" t="n">
        <v>0.007430555555555556</v>
      </c>
      <c r="S1180" s="8" t="n">
        <v>0.02163194444444444</v>
      </c>
      <c r="T1180" s="8" t="n">
        <v>0.007824074074074074</v>
      </c>
      <c r="U1180" s="8" t="n">
        <v>0.009421296296296296</v>
      </c>
      <c r="V1180" t="inlineStr">
        <is>
          <t>–</t>
        </is>
      </c>
      <c r="W1180">
        <f>E1180 + G1180 + I1180 + K1180 + M1180 + O1180 + Q1180 + S1180</f>
        <v/>
      </c>
      <c r="X1180" s="9">
        <f>W1180 / 8</f>
        <v/>
      </c>
      <c r="Y1180" s="9">
        <f>MAX(ABS(E1180 - X1180), ABS(G1180 - X1180), ABS(I1180 - X1180), ABS(K1180 - X1180), ABS(M1180 - X1180), ABS(O1180 - X1180), ABS(Q1180 - X1180), ABS(S1180 - X1180))</f>
        <v/>
      </c>
      <c r="Z1180" s="8" t="n">
        <v>0.1155555555555556</v>
      </c>
    </row>
    <row r="1181">
      <c r="A1181" t="inlineStr">
        <is>
          <t>Gombera, Danai (GBR)</t>
        </is>
      </c>
      <c r="B1181" t="inlineStr">
        <is>
          <t>40-44</t>
        </is>
      </c>
      <c r="C1181" t="inlineStr">
        <is>
          <t>2023 Birmingham</t>
        </is>
      </c>
      <c r="D1181" t="inlineStr">
        <is>
          <t>HYROX</t>
        </is>
      </c>
      <c r="E1181" s="8" t="n">
        <v>0.006701388888888889</v>
      </c>
      <c r="F1181" s="8" t="n">
        <v>0.003645833333333333</v>
      </c>
      <c r="G1181" s="8" t="n">
        <v>0.006203703703703703</v>
      </c>
      <c r="H1181" s="8" t="n">
        <v>0.002824074074074074</v>
      </c>
      <c r="I1181" s="8" t="n">
        <v>0.007696759259259259</v>
      </c>
      <c r="J1181" s="8" t="n">
        <v>0.002268518518518519</v>
      </c>
      <c r="K1181" s="8" t="n">
        <v>0.008506944444444444</v>
      </c>
      <c r="L1181" s="8" t="n">
        <v>0.008229166666666666</v>
      </c>
      <c r="M1181" s="8" t="n">
        <v>0.008437500000000001</v>
      </c>
      <c r="N1181" s="8" t="n">
        <v>0.003738425925925926</v>
      </c>
      <c r="O1181" s="8" t="n">
        <v>0.01422453703703704</v>
      </c>
      <c r="P1181" s="8" t="n">
        <v>0.001736111111111111</v>
      </c>
      <c r="Q1181" s="8" t="n">
        <v>0.008703703703703703</v>
      </c>
      <c r="R1181" s="8" t="n">
        <v>0.01009259259259259</v>
      </c>
      <c r="S1181" s="8" t="n">
        <v>0.01350694444444444</v>
      </c>
      <c r="T1181" s="8" t="n">
        <v>0.01501157407407407</v>
      </c>
      <c r="U1181" s="8" t="n">
        <v>0.009039351851851852</v>
      </c>
      <c r="V1181" t="inlineStr">
        <is>
          <t>7 Minutes</t>
        </is>
      </c>
      <c r="W1181">
        <f>E1181 + G1181 + I1181 + K1181 + M1181 + O1181 + Q1181 + S1181</f>
        <v/>
      </c>
      <c r="X1181" s="9">
        <f>W1181 / 8</f>
        <v/>
      </c>
      <c r="Y1181" s="9">
        <f>MAX(ABS(E1181 - X1181), ABS(G1181 - X1181), ABS(I1181 - X1181), ABS(K1181 - X1181), ABS(M1181 - X1181), ABS(O1181 - X1181), ABS(Q1181 - X1181), ABS(S1181 - X1181))</f>
        <v/>
      </c>
      <c r="Z1181" s="8" t="n">
        <v>0.130474537037037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53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Pretty, Samantha (GBR)</t>
        </is>
      </c>
      <c r="B2" t="inlineStr">
        <is>
          <t>40-44</t>
        </is>
      </c>
      <c r="C2" t="inlineStr">
        <is>
          <t>2023 Birmingham</t>
        </is>
      </c>
      <c r="D2" t="inlineStr">
        <is>
          <t>HYROX</t>
        </is>
      </c>
      <c r="E2" s="8" t="n">
        <v>0.00224537037037037</v>
      </c>
      <c r="F2" s="8" t="n">
        <v>0.00318287037037037</v>
      </c>
      <c r="G2" s="8" t="n">
        <v>0.002974537037037037</v>
      </c>
      <c r="H2" s="8" t="n">
        <v>0.001793981481481481</v>
      </c>
      <c r="I2" s="8" t="n">
        <v>0.003055555555555556</v>
      </c>
      <c r="J2" s="8" t="n">
        <v>0.002997685185185185</v>
      </c>
      <c r="K2" s="8" t="n">
        <v>0.003032407407407407</v>
      </c>
      <c r="L2" s="8" t="n">
        <v>0.003009259259259259</v>
      </c>
      <c r="M2" s="8" t="n">
        <v>0.003032407407407407</v>
      </c>
      <c r="N2" s="8" t="n">
        <v>0.003449074074074074</v>
      </c>
      <c r="O2" s="8" t="n">
        <v>0.00306712962962963</v>
      </c>
      <c r="P2" s="8" t="n">
        <v>0.001226851851851852</v>
      </c>
      <c r="Q2" s="8" t="n">
        <v>0.00306712962962963</v>
      </c>
      <c r="R2" s="8" t="n">
        <v>0.002534722222222222</v>
      </c>
      <c r="S2" s="8" t="n">
        <v>0.003217592592592593</v>
      </c>
      <c r="T2" s="8" t="n">
        <v>0.002094907407407407</v>
      </c>
      <c r="U2" s="8" t="n">
        <v>0.002546296296296297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0.04644675925925926</v>
      </c>
    </row>
    <row r="3">
      <c r="A3" t="inlineStr">
        <is>
          <t>Carsten, Melanie (RSA)</t>
        </is>
      </c>
      <c r="B3" t="inlineStr">
        <is>
          <t>30-34</t>
        </is>
      </c>
      <c r="C3" t="inlineStr">
        <is>
          <t>2023 Birmingham</t>
        </is>
      </c>
      <c r="D3" t="inlineStr">
        <is>
          <t>HYROX</t>
        </is>
      </c>
      <c r="E3" s="8" t="n">
        <v>0.002511574074074074</v>
      </c>
      <c r="F3" s="8" t="n">
        <v>0.003078703703703704</v>
      </c>
      <c r="G3" s="8" t="n">
        <v>0.003101851851851852</v>
      </c>
      <c r="H3" s="8" t="n">
        <v>0.001284722222222222</v>
      </c>
      <c r="I3" s="8" t="n">
        <v>0.003391203703703704</v>
      </c>
      <c r="J3" s="8" t="n">
        <v>0.002673611111111111</v>
      </c>
      <c r="K3" s="8" t="n">
        <v>0.003287037037037037</v>
      </c>
      <c r="L3" s="8" t="n">
        <v>0.002337962962962963</v>
      </c>
      <c r="M3" s="8" t="n">
        <v>0.003472222222222222</v>
      </c>
      <c r="N3" s="8" t="n">
        <v>0.003263888888888889</v>
      </c>
      <c r="O3" s="8" t="n">
        <v>0.003402777777777778</v>
      </c>
      <c r="P3" s="8" t="n">
        <v>0.00119212962962963</v>
      </c>
      <c r="Q3" s="8" t="n">
        <v>0.003344907407407408</v>
      </c>
      <c r="R3" s="8" t="n">
        <v>0.002488425925925926</v>
      </c>
      <c r="S3" s="8" t="n">
        <v>0.003587962962962963</v>
      </c>
      <c r="T3" s="8" t="n">
        <v>0.001840277777777778</v>
      </c>
      <c r="U3" s="8" t="n">
        <v>0.002650462962962963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0.04681712962962963</v>
      </c>
    </row>
    <row r="4">
      <c r="A4" t="inlineStr">
        <is>
          <t>Garforth, Sharna (GBR)</t>
        </is>
      </c>
      <c r="B4" t="inlineStr">
        <is>
          <t>U24</t>
        </is>
      </c>
      <c r="C4" t="inlineStr">
        <is>
          <t>2023 Birmingham</t>
        </is>
      </c>
      <c r="D4" t="inlineStr">
        <is>
          <t>HYROX</t>
        </is>
      </c>
      <c r="E4" s="8" t="n">
        <v>0.002106481481481481</v>
      </c>
      <c r="F4" s="8" t="n">
        <v>0.003483796296296296</v>
      </c>
      <c r="G4" s="8" t="n">
        <v>0.002951388888888889</v>
      </c>
      <c r="H4" s="8" t="n">
        <v>0.002083333333333333</v>
      </c>
      <c r="I4" s="8" t="n">
        <v>0.003043981481481481</v>
      </c>
      <c r="J4" s="8" t="n">
        <v>0.002546296296296297</v>
      </c>
      <c r="K4" s="8" t="n">
        <v>0.00306712962962963</v>
      </c>
      <c r="L4" s="8" t="n">
        <v>0.002858796296296296</v>
      </c>
      <c r="M4" s="8" t="n">
        <v>0.003240740740740741</v>
      </c>
      <c r="N4" s="8" t="n">
        <v>0.003541666666666666</v>
      </c>
      <c r="O4" s="8" t="n">
        <v>0.003032407407407407</v>
      </c>
      <c r="P4" s="8" t="n">
        <v>0.00130787037037037</v>
      </c>
      <c r="Q4" s="8" t="n">
        <v>0.003101851851851852</v>
      </c>
      <c r="R4" s="8" t="n">
        <v>0.002233796296296296</v>
      </c>
      <c r="S4" s="8" t="n">
        <v>0.003217592592592593</v>
      </c>
      <c r="T4" s="8" t="n">
        <v>0.002291666666666667</v>
      </c>
      <c r="U4" s="8" t="n">
        <v>0.002858796296296296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0.046875</v>
      </c>
    </row>
    <row r="5">
      <c r="A5" t="inlineStr">
        <is>
          <t>Monahan, Marcella (IRL)</t>
        </is>
      </c>
      <c r="B5" t="inlineStr">
        <is>
          <t>40-44</t>
        </is>
      </c>
      <c r="C5" t="inlineStr">
        <is>
          <t>2023 Birmingham</t>
        </is>
      </c>
      <c r="D5" t="inlineStr">
        <is>
          <t>HYROX</t>
        </is>
      </c>
      <c r="E5" s="8" t="n">
        <v>0.002615740740740741</v>
      </c>
      <c r="F5" s="8" t="n">
        <v>0.003402777777777778</v>
      </c>
      <c r="G5" s="8" t="n">
        <v>0.003206018518518519</v>
      </c>
      <c r="H5" s="8" t="n">
        <v>0.002256944444444444</v>
      </c>
      <c r="I5" s="8" t="n">
        <v>0.003113425925925926</v>
      </c>
      <c r="J5" s="8" t="n">
        <v>0.003483796296296296</v>
      </c>
      <c r="K5" s="8" t="n">
        <v>0.003078703703703704</v>
      </c>
      <c r="L5" s="8" t="n">
        <v>0.002268518518518519</v>
      </c>
      <c r="M5" s="8" t="n">
        <v>0.003090277777777778</v>
      </c>
      <c r="N5" s="8" t="n">
        <v>0.003483796296296296</v>
      </c>
      <c r="O5" s="8" t="n">
        <v>0.003090277777777778</v>
      </c>
      <c r="P5" s="8" t="n">
        <v>0.0015625</v>
      </c>
      <c r="Q5" s="8" t="n">
        <v>0.003287037037037037</v>
      </c>
      <c r="R5" s="8" t="n">
        <v>0.002303240740740741</v>
      </c>
      <c r="S5" s="8" t="n">
        <v>0.003229166666666667</v>
      </c>
      <c r="T5" s="8" t="n">
        <v>0.001898148148148148</v>
      </c>
      <c r="U5" s="8" t="n">
        <v>0.002800925925925926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0.04809027777777778</v>
      </c>
    </row>
    <row r="6">
      <c r="A6" t="inlineStr">
        <is>
          <t>Drinkwater, Susie (GBR)</t>
        </is>
      </c>
      <c r="B6" t="inlineStr">
        <is>
          <t>35-39</t>
        </is>
      </c>
      <c r="C6" t="inlineStr">
        <is>
          <t>2023 Birmingham</t>
        </is>
      </c>
      <c r="D6" t="inlineStr">
        <is>
          <t>HYROX</t>
        </is>
      </c>
      <c r="E6" s="8" t="n">
        <v>0.002210648148148148</v>
      </c>
      <c r="F6" s="8" t="n">
        <v>0.003298611111111111</v>
      </c>
      <c r="G6" s="8" t="n">
        <v>0.002916666666666667</v>
      </c>
      <c r="H6" s="8" t="n">
        <v>0.001793981481481481</v>
      </c>
      <c r="I6" s="8" t="n">
        <v>0.003090277777777778</v>
      </c>
      <c r="J6" s="8" t="n">
        <v>0.004189814814814815</v>
      </c>
      <c r="K6" s="8" t="n">
        <v>0.00318287037037037</v>
      </c>
      <c r="L6" s="8" t="n">
        <v>0.002789351851851852</v>
      </c>
      <c r="M6" s="8" t="n">
        <v>0.003275462962962963</v>
      </c>
      <c r="N6" s="8" t="n">
        <v>0.003518518518518518</v>
      </c>
      <c r="O6" s="8" t="n">
        <v>0.003240740740740741</v>
      </c>
      <c r="P6" s="8" t="n">
        <v>0.001041666666666667</v>
      </c>
      <c r="Q6" s="8" t="n">
        <v>0.003263888888888889</v>
      </c>
      <c r="R6" s="8" t="n">
        <v>0.002523148148148148</v>
      </c>
      <c r="S6" s="8" t="n">
        <v>0.003402777777777778</v>
      </c>
      <c r="T6" s="8" t="n">
        <v>0.002650462962962963</v>
      </c>
      <c r="U6" s="8" t="n">
        <v>0.003275462962962963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0.04958333333333333</v>
      </c>
    </row>
    <row r="7">
      <c r="A7" t="inlineStr">
        <is>
          <t>Izzard, Lucinda (GBR)</t>
        </is>
      </c>
      <c r="B7" t="inlineStr">
        <is>
          <t>30-34</t>
        </is>
      </c>
      <c r="C7" t="inlineStr">
        <is>
          <t>2023 Birmingham</t>
        </is>
      </c>
      <c r="D7" t="inlineStr">
        <is>
          <t>HYROX</t>
        </is>
      </c>
      <c r="E7" s="8" t="n">
        <v>0.002453703703703704</v>
      </c>
      <c r="F7" s="8" t="n">
        <v>0.003483796296296296</v>
      </c>
      <c r="G7" s="8" t="n">
        <v>0.003206018518518519</v>
      </c>
      <c r="H7" s="8" t="n">
        <v>0.001701388888888889</v>
      </c>
      <c r="I7" s="8" t="n">
        <v>0.003460648148148148</v>
      </c>
      <c r="J7" s="8" t="n">
        <v>0.003391203703703704</v>
      </c>
      <c r="K7" s="8" t="n">
        <v>0.003310185185185185</v>
      </c>
      <c r="L7" s="8" t="n">
        <v>0.00337962962962963</v>
      </c>
      <c r="M7" s="8" t="n">
        <v>0.003356481481481482</v>
      </c>
      <c r="N7" s="8" t="n">
        <v>0.0034375</v>
      </c>
      <c r="O7" s="8" t="n">
        <v>0.003229166666666667</v>
      </c>
      <c r="P7" s="8" t="n">
        <v>0.001122685185185185</v>
      </c>
      <c r="Q7" s="8" t="n">
        <v>0.003321759259259259</v>
      </c>
      <c r="R7" s="8" t="n">
        <v>0.002291666666666667</v>
      </c>
      <c r="S7" s="8" t="n">
        <v>0.003368055555555556</v>
      </c>
      <c r="T7" s="8" t="n">
        <v>0.002361111111111111</v>
      </c>
      <c r="U7" s="8" t="n">
        <v>0.002835648148148148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0.04962962962962963</v>
      </c>
    </row>
    <row r="8">
      <c r="A8" t="inlineStr">
        <is>
          <t>Fowler, Bethan (GBR)</t>
        </is>
      </c>
      <c r="B8" t="inlineStr">
        <is>
          <t>45-49</t>
        </is>
      </c>
      <c r="C8" t="inlineStr">
        <is>
          <t>2023 Birmingham</t>
        </is>
      </c>
      <c r="D8" t="inlineStr">
        <is>
          <t>HYROX</t>
        </is>
      </c>
      <c r="E8" s="8" t="n">
        <v>0.002546296296296297</v>
      </c>
      <c r="F8" s="8" t="n">
        <v>0.003252314814814815</v>
      </c>
      <c r="G8" s="8" t="n">
        <v>0.003310185185185185</v>
      </c>
      <c r="H8" s="8" t="n">
        <v>0.001747685185185185</v>
      </c>
      <c r="I8" s="8" t="n">
        <v>0.003483796296296296</v>
      </c>
      <c r="J8" s="8" t="n">
        <v>0.003090277777777778</v>
      </c>
      <c r="K8" s="8" t="n">
        <v>0.003483796296296296</v>
      </c>
      <c r="L8" s="8" t="n">
        <v>0.002673611111111111</v>
      </c>
      <c r="M8" s="8" t="n">
        <v>0.003425925925925926</v>
      </c>
      <c r="N8" s="8" t="n">
        <v>0.003449074074074074</v>
      </c>
      <c r="O8" s="8" t="n">
        <v>0.003391203703703704</v>
      </c>
      <c r="P8" s="8" t="n">
        <v>0.001064814814814815</v>
      </c>
      <c r="Q8" s="8" t="n">
        <v>0.003414351851851852</v>
      </c>
      <c r="R8" s="8" t="n">
        <v>0.002430555555555556</v>
      </c>
      <c r="S8" s="8" t="n">
        <v>0.003449074074074074</v>
      </c>
      <c r="T8" s="8" t="n">
        <v>0.002106481481481481</v>
      </c>
      <c r="U8" s="8" t="n">
        <v>0.0034375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0.04965277777777777</v>
      </c>
    </row>
    <row r="9">
      <c r="A9" t="inlineStr">
        <is>
          <t>Morne, Fay (GBR)</t>
        </is>
      </c>
      <c r="B9" t="inlineStr">
        <is>
          <t>45-49</t>
        </is>
      </c>
      <c r="C9" t="inlineStr">
        <is>
          <t>2023 Birmingham</t>
        </is>
      </c>
      <c r="D9" t="inlineStr">
        <is>
          <t>HYROX</t>
        </is>
      </c>
      <c r="E9" s="8" t="n">
        <v>0.002407407407407408</v>
      </c>
      <c r="F9" s="8" t="n">
        <v>0.003275462962962963</v>
      </c>
      <c r="G9" s="8" t="n">
        <v>0.003090277777777778</v>
      </c>
      <c r="H9" s="8" t="n">
        <v>0.001851851851851852</v>
      </c>
      <c r="I9" s="8" t="n">
        <v>0.003206018518518519</v>
      </c>
      <c r="J9" s="8" t="n">
        <v>0.003946759259259259</v>
      </c>
      <c r="K9" s="8" t="n">
        <v>0.003194444444444445</v>
      </c>
      <c r="L9" s="8" t="n">
        <v>0.003206018518518519</v>
      </c>
      <c r="M9" s="8" t="n">
        <v>0.00318287037037037</v>
      </c>
      <c r="N9" s="8" t="n">
        <v>0.003553240740740741</v>
      </c>
      <c r="O9" s="8" t="n">
        <v>0.00318287037037037</v>
      </c>
      <c r="P9" s="8" t="n">
        <v>0.001134259259259259</v>
      </c>
      <c r="Q9" s="8" t="n">
        <v>0.003263888888888889</v>
      </c>
      <c r="R9" s="8" t="n">
        <v>0.002303240740740741</v>
      </c>
      <c r="S9" s="8" t="n">
        <v>0.003368055555555556</v>
      </c>
      <c r="T9" s="8" t="n">
        <v>0.00244212962962963</v>
      </c>
      <c r="U9" s="8" t="n">
        <v>0.00318287037037037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0.04971064814814815</v>
      </c>
    </row>
    <row r="10">
      <c r="A10" t="inlineStr">
        <is>
          <t>Williams, Clair (GBR)</t>
        </is>
      </c>
      <c r="B10" t="inlineStr">
        <is>
          <t>40-44</t>
        </is>
      </c>
      <c r="C10" t="inlineStr">
        <is>
          <t>2023 Birmingham</t>
        </is>
      </c>
      <c r="D10" t="inlineStr">
        <is>
          <t>HYROX</t>
        </is>
      </c>
      <c r="E10" s="8" t="n">
        <v>0.002523148148148148</v>
      </c>
      <c r="F10" s="8" t="n">
        <v>0.00318287037037037</v>
      </c>
      <c r="G10" s="8" t="n">
        <v>0.003310185185185185</v>
      </c>
      <c r="H10" s="8" t="n">
        <v>0.001666666666666667</v>
      </c>
      <c r="I10" s="8" t="n">
        <v>0.003530092592592592</v>
      </c>
      <c r="J10" s="8" t="n">
        <v>0.003634259259259259</v>
      </c>
      <c r="K10" s="8" t="n">
        <v>0.0034375</v>
      </c>
      <c r="L10" s="8" t="n">
        <v>0.001990740740740741</v>
      </c>
      <c r="M10" s="8" t="n">
        <v>0.003472222222222222</v>
      </c>
      <c r="N10" s="8" t="n">
        <v>0.003368055555555556</v>
      </c>
      <c r="O10" s="8" t="n">
        <v>0.003449074074074074</v>
      </c>
      <c r="P10" s="8" t="n">
        <v>0.001273148148148148</v>
      </c>
      <c r="Q10" s="8" t="n">
        <v>0.003449074074074074</v>
      </c>
      <c r="R10" s="8" t="n">
        <v>0.002337962962962963</v>
      </c>
      <c r="S10" s="8" t="n">
        <v>0.003587962962962963</v>
      </c>
      <c r="T10" s="8" t="n">
        <v>0.002037037037037037</v>
      </c>
      <c r="U10" s="8" t="n">
        <v>0.003715277777777778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0.04987268518518519</v>
      </c>
    </row>
    <row r="11">
      <c r="A11" t="inlineStr">
        <is>
          <t>Wood, Georgina (GBR)</t>
        </is>
      </c>
      <c r="B11" t="inlineStr">
        <is>
          <t>30-34</t>
        </is>
      </c>
      <c r="C11" t="inlineStr">
        <is>
          <t>2023 Birmingham</t>
        </is>
      </c>
      <c r="D11" t="inlineStr">
        <is>
          <t>HYROX</t>
        </is>
      </c>
      <c r="E11" s="8" t="n">
        <v>0.002164351851851852</v>
      </c>
      <c r="F11" s="8" t="n">
        <v>0.003090277777777778</v>
      </c>
      <c r="G11" s="8" t="n">
        <v>0.00306712962962963</v>
      </c>
      <c r="H11" s="8" t="n">
        <v>0.001909722222222222</v>
      </c>
      <c r="I11" s="8" t="n">
        <v>0.00318287037037037</v>
      </c>
      <c r="J11" s="8" t="n">
        <v>0.004814814814814815</v>
      </c>
      <c r="K11" s="8" t="n">
        <v>0.00306712962962963</v>
      </c>
      <c r="L11" s="8" t="n">
        <v>0.002824074074074074</v>
      </c>
      <c r="M11" s="8" t="n">
        <v>0.003217592592592593</v>
      </c>
      <c r="N11" s="8" t="n">
        <v>0.003472222222222222</v>
      </c>
      <c r="O11" s="8" t="n">
        <v>0.003113425925925926</v>
      </c>
      <c r="P11" s="8" t="n">
        <v>0.001886574074074074</v>
      </c>
      <c r="Q11" s="8" t="n">
        <v>0.003113425925925926</v>
      </c>
      <c r="R11" s="8" t="n">
        <v>0.002476851851851852</v>
      </c>
      <c r="S11" s="8" t="n">
        <v>0.003275462962962963</v>
      </c>
      <c r="T11" s="8" t="n">
        <v>0.002418981481481482</v>
      </c>
      <c r="U11" s="8" t="n">
        <v>0.002905092592592593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0.04988425925925926</v>
      </c>
    </row>
    <row r="12">
      <c r="A12" t="inlineStr">
        <is>
          <t>Little, Louise (GBR)</t>
        </is>
      </c>
      <c r="B12" t="inlineStr">
        <is>
          <t>40-44</t>
        </is>
      </c>
      <c r="C12" t="inlineStr">
        <is>
          <t>2023 Birmingham</t>
        </is>
      </c>
      <c r="D12" t="inlineStr">
        <is>
          <t>HYROX</t>
        </is>
      </c>
      <c r="E12" s="8" t="n">
        <v>0.002303240740740741</v>
      </c>
      <c r="F12" s="8" t="n">
        <v>0.003449074074074074</v>
      </c>
      <c r="G12" s="8" t="n">
        <v>0.003368055555555556</v>
      </c>
      <c r="H12" s="8" t="n">
        <v>0.001875</v>
      </c>
      <c r="I12" s="8" t="n">
        <v>0.003530092592592592</v>
      </c>
      <c r="J12" s="8" t="n">
        <v>0.002997685185185185</v>
      </c>
      <c r="K12" s="8" t="n">
        <v>0.003564814814814815</v>
      </c>
      <c r="L12" s="8" t="n">
        <v>0.002777777777777778</v>
      </c>
      <c r="M12" s="8" t="n">
        <v>0.003530092592592592</v>
      </c>
      <c r="N12" s="8" t="n">
        <v>0.003587962962962963</v>
      </c>
      <c r="O12" s="8" t="n">
        <v>0.003530092592592592</v>
      </c>
      <c r="P12" s="8" t="n">
        <v>0.001064814814814815</v>
      </c>
      <c r="Q12" s="8" t="n">
        <v>0.003530092592592592</v>
      </c>
      <c r="R12" s="8" t="n">
        <v>0.002210648148148148</v>
      </c>
      <c r="S12" s="8" t="n">
        <v>0.003726851851851852</v>
      </c>
      <c r="T12" s="8" t="n">
        <v>0.00193287037037037</v>
      </c>
      <c r="U12" s="8" t="n">
        <v>0.003101851851851852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0.04998842592592593</v>
      </c>
    </row>
    <row r="13">
      <c r="A13" t="inlineStr">
        <is>
          <t>Wainwright, Charlotte (GBR)</t>
        </is>
      </c>
      <c r="B13" t="inlineStr">
        <is>
          <t>35-39</t>
        </is>
      </c>
      <c r="C13" t="inlineStr">
        <is>
          <t>2023 Birmingham</t>
        </is>
      </c>
      <c r="D13" t="inlineStr">
        <is>
          <t>HYROX</t>
        </is>
      </c>
      <c r="E13" s="8" t="n">
        <v>0.002303240740740741</v>
      </c>
      <c r="F13" s="8" t="n">
        <v>0.003310185185185185</v>
      </c>
      <c r="G13" s="8" t="n">
        <v>0.003321759259259259</v>
      </c>
      <c r="H13" s="8" t="n">
        <v>0.001736111111111111</v>
      </c>
      <c r="I13" s="8" t="n">
        <v>0.003483796296296296</v>
      </c>
      <c r="J13" s="8" t="n">
        <v>0.003310185185185185</v>
      </c>
      <c r="K13" s="8" t="n">
        <v>0.003576388888888889</v>
      </c>
      <c r="L13" s="8" t="n">
        <v>0.00287037037037037</v>
      </c>
      <c r="M13" s="8" t="n">
        <v>0.003553240740740741</v>
      </c>
      <c r="N13" s="8" t="n">
        <v>0.00369212962962963</v>
      </c>
      <c r="O13" s="8" t="n">
        <v>0.003368055555555556</v>
      </c>
      <c r="P13" s="8" t="n">
        <v>0.001203703703703704</v>
      </c>
      <c r="Q13" s="8" t="n">
        <v>0.00349537037037037</v>
      </c>
      <c r="R13" s="8" t="n">
        <v>0.002569444444444445</v>
      </c>
      <c r="S13" s="8" t="n">
        <v>0.003657407407407407</v>
      </c>
      <c r="T13" s="8" t="n">
        <v>0.001805555555555555</v>
      </c>
      <c r="U13" s="8" t="n">
        <v>0.002905092592592593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0.05005787037037037</v>
      </c>
    </row>
    <row r="14">
      <c r="A14" t="inlineStr">
        <is>
          <t>Bishop, Sarah (GBR)</t>
        </is>
      </c>
      <c r="B14" t="inlineStr">
        <is>
          <t>25-29</t>
        </is>
      </c>
      <c r="C14" t="inlineStr">
        <is>
          <t>2023 Birmingham</t>
        </is>
      </c>
      <c r="D14" t="inlineStr">
        <is>
          <t>HYROX</t>
        </is>
      </c>
      <c r="E14" s="8" t="n">
        <v>0.002141203703703704</v>
      </c>
      <c r="F14" s="8" t="n">
        <v>0.003113425925925926</v>
      </c>
      <c r="G14" s="8" t="n">
        <v>0.00306712962962963</v>
      </c>
      <c r="H14" s="8" t="n">
        <v>0.002141203703703704</v>
      </c>
      <c r="I14" s="8" t="n">
        <v>0.003125</v>
      </c>
      <c r="J14" s="8" t="n">
        <v>0.003877314814814815</v>
      </c>
      <c r="K14" s="8" t="n">
        <v>0.003206018518518519</v>
      </c>
      <c r="L14" s="8" t="n">
        <v>0.003159722222222222</v>
      </c>
      <c r="M14" s="8" t="n">
        <v>0.003298611111111111</v>
      </c>
      <c r="N14" s="8" t="n">
        <v>0.003425925925925926</v>
      </c>
      <c r="O14" s="8" t="n">
        <v>0.003252314814814815</v>
      </c>
      <c r="P14" s="8" t="n">
        <v>0.001446759259259259</v>
      </c>
      <c r="Q14" s="8" t="n">
        <v>0.003402777777777778</v>
      </c>
      <c r="R14" s="8" t="n">
        <v>0.002349537037037037</v>
      </c>
      <c r="S14" s="8" t="n">
        <v>0.003599537037037037</v>
      </c>
      <c r="T14" s="8" t="n">
        <v>0.002395833333333333</v>
      </c>
      <c r="U14" s="8" t="n">
        <v>0.003252314814814815</v>
      </c>
      <c r="V14" t="inlineStr">
        <is>
          <t>–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0.05013888888888889</v>
      </c>
    </row>
    <row r="15">
      <c r="A15" t="inlineStr">
        <is>
          <t>Deans, Lindsay (GBR)</t>
        </is>
      </c>
      <c r="B15" t="inlineStr">
        <is>
          <t>30-34</t>
        </is>
      </c>
      <c r="C15" t="inlineStr">
        <is>
          <t>2023 Birmingham</t>
        </is>
      </c>
      <c r="D15" t="inlineStr">
        <is>
          <t>HYROX</t>
        </is>
      </c>
      <c r="E15" s="8" t="n">
        <v>0.002569444444444445</v>
      </c>
      <c r="F15" s="8" t="n">
        <v>0.003136574074074074</v>
      </c>
      <c r="G15" s="8" t="n">
        <v>0.003425925925925926</v>
      </c>
      <c r="H15" s="8" t="n">
        <v>0.001481481481481481</v>
      </c>
      <c r="I15" s="8" t="n">
        <v>0.003541666666666666</v>
      </c>
      <c r="J15" s="8" t="n">
        <v>0.003564814814814815</v>
      </c>
      <c r="K15" s="8" t="n">
        <v>0.003564814814814815</v>
      </c>
      <c r="L15" s="8" t="n">
        <v>0.00244212962962963</v>
      </c>
      <c r="M15" s="8" t="n">
        <v>0.003518518518518518</v>
      </c>
      <c r="N15" s="8" t="n">
        <v>0.003333333333333334</v>
      </c>
      <c r="O15" s="8" t="n">
        <v>0.003506944444444444</v>
      </c>
      <c r="P15" s="8" t="n">
        <v>0.001481481481481481</v>
      </c>
      <c r="Q15" s="8" t="n">
        <v>0.00349537037037037</v>
      </c>
      <c r="R15" s="8" t="n">
        <v>0.001921296296296296</v>
      </c>
      <c r="S15" s="8" t="n">
        <v>0.003865740740740741</v>
      </c>
      <c r="T15" s="8" t="n">
        <v>0.002280092592592593</v>
      </c>
      <c r="U15" s="8" t="n">
        <v>0.003518518518518518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0.05056712962962963</v>
      </c>
    </row>
    <row r="16">
      <c r="A16" t="inlineStr">
        <is>
          <t>Crawforth, Lucy (GBR)</t>
        </is>
      </c>
      <c r="B16" t="inlineStr">
        <is>
          <t>U24</t>
        </is>
      </c>
      <c r="C16" t="inlineStr">
        <is>
          <t>2023 Birmingham</t>
        </is>
      </c>
      <c r="D16" t="inlineStr">
        <is>
          <t>HYROX</t>
        </is>
      </c>
      <c r="E16" s="8" t="n">
        <v>0.002557870370370371</v>
      </c>
      <c r="F16" s="8" t="n">
        <v>0.003460648148148148</v>
      </c>
      <c r="G16" s="8" t="n">
        <v>0.003136574074074074</v>
      </c>
      <c r="H16" s="8" t="n">
        <v>0.002048611111111111</v>
      </c>
      <c r="I16" s="8" t="n">
        <v>0.003310185185185185</v>
      </c>
      <c r="J16" s="8" t="n">
        <v>0.004143518518518519</v>
      </c>
      <c r="K16" s="8" t="n">
        <v>0.00337962962962963</v>
      </c>
      <c r="L16" s="8" t="n">
        <v>0.002083333333333333</v>
      </c>
      <c r="M16" s="8" t="n">
        <v>0.003460648148148148</v>
      </c>
      <c r="N16" s="8" t="n">
        <v>0.003611111111111111</v>
      </c>
      <c r="O16" s="8" t="n">
        <v>0.003368055555555556</v>
      </c>
      <c r="P16" s="8" t="n">
        <v>0.001377314814814815</v>
      </c>
      <c r="Q16" s="8" t="n">
        <v>0.003344907407407408</v>
      </c>
      <c r="R16" s="8" t="n">
        <v>0.002951388888888889</v>
      </c>
      <c r="S16" s="8" t="n">
        <v>0.003298611111111111</v>
      </c>
      <c r="T16" s="8" t="n">
        <v>0.002349537037037037</v>
      </c>
      <c r="U16" s="8" t="n">
        <v>0.002824074074074074</v>
      </c>
      <c r="V16" t="inlineStr">
        <is>
          <t>–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0.05060185185185185</v>
      </c>
    </row>
    <row r="17">
      <c r="A17" t="inlineStr">
        <is>
          <t>Hamilton, Katrina (GBR)</t>
        </is>
      </c>
      <c r="B17" t="inlineStr">
        <is>
          <t>30-34</t>
        </is>
      </c>
      <c r="C17" t="inlineStr">
        <is>
          <t>2023 Birmingham</t>
        </is>
      </c>
      <c r="D17" t="inlineStr">
        <is>
          <t>HYROX</t>
        </is>
      </c>
      <c r="E17" s="8" t="n">
        <v>0.002280092592592593</v>
      </c>
      <c r="F17" s="8" t="n">
        <v>0.002974537037037037</v>
      </c>
      <c r="G17" s="8" t="n">
        <v>0.003252314814814815</v>
      </c>
      <c r="H17" s="8" t="n">
        <v>0.001435185185185185</v>
      </c>
      <c r="I17" s="8" t="n">
        <v>0.003391203703703704</v>
      </c>
      <c r="J17" s="8" t="n">
        <v>0.00449074074074074</v>
      </c>
      <c r="K17" s="8" t="n">
        <v>0.003425925925925926</v>
      </c>
      <c r="L17" s="8" t="n">
        <v>0.002939814814814815</v>
      </c>
      <c r="M17" s="8" t="n">
        <v>0.003472222222222222</v>
      </c>
      <c r="N17" s="8" t="n">
        <v>0.003171296296296296</v>
      </c>
      <c r="O17" s="8" t="n">
        <v>0.003506944444444444</v>
      </c>
      <c r="P17" s="8" t="n">
        <v>0.0015625</v>
      </c>
      <c r="Q17" s="8" t="n">
        <v>0.003553240740740741</v>
      </c>
      <c r="R17" s="8" t="n">
        <v>0.002569444444444445</v>
      </c>
      <c r="S17" s="8" t="n">
        <v>0.003738425925925926</v>
      </c>
      <c r="T17" s="8" t="n">
        <v>0.001875</v>
      </c>
      <c r="U17" s="8" t="n">
        <v>0.003136574074074074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0.05068287037037037</v>
      </c>
    </row>
    <row r="18">
      <c r="A18" t="inlineStr">
        <is>
          <t>Smith, Edyta (GBR)</t>
        </is>
      </c>
      <c r="B18" t="inlineStr">
        <is>
          <t>35-39</t>
        </is>
      </c>
      <c r="C18" t="inlineStr">
        <is>
          <t>2023 Birmingham</t>
        </is>
      </c>
      <c r="D18" t="inlineStr">
        <is>
          <t>HYROX</t>
        </is>
      </c>
      <c r="E18" s="8" t="n">
        <v>0.002407407407407408</v>
      </c>
      <c r="F18" s="8" t="n">
        <v>0.003194444444444445</v>
      </c>
      <c r="G18" s="8" t="n">
        <v>0.003240740740740741</v>
      </c>
      <c r="H18" s="8" t="n">
        <v>0.001597222222222222</v>
      </c>
      <c r="I18" s="8" t="n">
        <v>0.003402777777777778</v>
      </c>
      <c r="J18" s="8" t="n">
        <v>0.003553240740740741</v>
      </c>
      <c r="K18" s="8" t="n">
        <v>0.003368055555555556</v>
      </c>
      <c r="L18" s="8" t="n">
        <v>0.002615740740740741</v>
      </c>
      <c r="M18" s="8" t="n">
        <v>0.00337962962962963</v>
      </c>
      <c r="N18" s="8" t="n">
        <v>0.003599537037037037</v>
      </c>
      <c r="O18" s="8" t="n">
        <v>0.0034375</v>
      </c>
      <c r="P18" s="8" t="n">
        <v>0.001458333333333333</v>
      </c>
      <c r="Q18" s="8" t="n">
        <v>0.003414351851851852</v>
      </c>
      <c r="R18" s="8" t="n">
        <v>0.002523148148148148</v>
      </c>
      <c r="S18" s="8" t="n">
        <v>0.003680555555555555</v>
      </c>
      <c r="T18" s="8" t="n">
        <v>0.002430555555555556</v>
      </c>
      <c r="U18" s="8" t="n">
        <v>0.00349537037037037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0.05071759259259259</v>
      </c>
    </row>
    <row r="19">
      <c r="A19" t="inlineStr">
        <is>
          <t>Ross, Dawn (GBR)</t>
        </is>
      </c>
      <c r="B19" t="inlineStr">
        <is>
          <t>40-44</t>
        </is>
      </c>
      <c r="C19" t="inlineStr">
        <is>
          <t>2023 Birmingham</t>
        </is>
      </c>
      <c r="D19" t="inlineStr">
        <is>
          <t>HYROX</t>
        </is>
      </c>
      <c r="E19" s="8" t="n">
        <v>0.002893518518518518</v>
      </c>
      <c r="F19" s="8" t="n">
        <v>0.003298611111111111</v>
      </c>
      <c r="G19" s="8" t="n">
        <v>0.003483796296296296</v>
      </c>
      <c r="H19" s="8" t="n">
        <v>0.001331018518518518</v>
      </c>
      <c r="I19" s="8" t="n">
        <v>0.003576388888888889</v>
      </c>
      <c r="J19" s="8" t="n">
        <v>0.002847222222222222</v>
      </c>
      <c r="K19" s="8" t="n">
        <v>0.003576388888888889</v>
      </c>
      <c r="L19" s="8" t="n">
        <v>0.002939814814814815</v>
      </c>
      <c r="M19" s="8" t="n">
        <v>0.003611111111111111</v>
      </c>
      <c r="N19" s="8" t="n">
        <v>0.003391203703703704</v>
      </c>
      <c r="O19" s="8" t="n">
        <v>0.003506944444444444</v>
      </c>
      <c r="P19" s="8" t="n">
        <v>0.001087962962962963</v>
      </c>
      <c r="Q19" s="8" t="n">
        <v>0.003449074074074074</v>
      </c>
      <c r="R19" s="8" t="n">
        <v>0.002592592592592593</v>
      </c>
      <c r="S19" s="8" t="n">
        <v>0.003784722222222222</v>
      </c>
      <c r="T19" s="8" t="n">
        <v>0.002037037037037037</v>
      </c>
      <c r="U19" s="8" t="n">
        <v>0.00349537037037037</v>
      </c>
      <c r="V19" t="inlineStr">
        <is>
          <t>–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0.05083333333333333</v>
      </c>
    </row>
    <row r="20">
      <c r="A20" t="inlineStr">
        <is>
          <t>Kibble, Annie (GBR)</t>
        </is>
      </c>
      <c r="B20" t="inlineStr">
        <is>
          <t>25-29</t>
        </is>
      </c>
      <c r="C20" t="inlineStr">
        <is>
          <t>2023 Birmingham</t>
        </is>
      </c>
      <c r="D20" t="inlineStr">
        <is>
          <t>HYROX</t>
        </is>
      </c>
      <c r="E20" s="8" t="n">
        <v>0.002303240740740741</v>
      </c>
      <c r="F20" s="8" t="n">
        <v>0.003275462962962963</v>
      </c>
      <c r="G20" s="8" t="n">
        <v>0.003240740740740741</v>
      </c>
      <c r="H20" s="8" t="n">
        <v>0.001423611111111111</v>
      </c>
      <c r="I20" s="8" t="n">
        <v>0.003472222222222222</v>
      </c>
      <c r="J20" s="8" t="n">
        <v>0.00369212962962963</v>
      </c>
      <c r="K20" s="8" t="n">
        <v>0.0034375</v>
      </c>
      <c r="L20" s="8" t="n">
        <v>0.002708333333333333</v>
      </c>
      <c r="M20" s="8" t="n">
        <v>0.003483796296296296</v>
      </c>
      <c r="N20" s="8" t="n">
        <v>0.003611111111111111</v>
      </c>
      <c r="O20" s="8" t="n">
        <v>0.003263888888888889</v>
      </c>
      <c r="P20" s="8" t="n">
        <v>0.001550925925925926</v>
      </c>
      <c r="Q20" s="8" t="n">
        <v>0.003298611111111111</v>
      </c>
      <c r="R20" s="8" t="n">
        <v>0.002430555555555556</v>
      </c>
      <c r="S20" s="8" t="n">
        <v>0.0034375</v>
      </c>
      <c r="T20" s="8" t="n">
        <v>0.002939814814814815</v>
      </c>
      <c r="U20" s="8" t="n">
        <v>0.0034375</v>
      </c>
      <c r="V20" t="inlineStr">
        <is>
          <t>–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0.05091435185185185</v>
      </c>
    </row>
    <row r="21">
      <c r="A21" t="inlineStr">
        <is>
          <t>Bexson, Emma (GBR)</t>
        </is>
      </c>
      <c r="B21" t="inlineStr">
        <is>
          <t>45-49</t>
        </is>
      </c>
      <c r="C21" t="inlineStr">
        <is>
          <t>2023 Birmingham</t>
        </is>
      </c>
      <c r="D21" t="inlineStr">
        <is>
          <t>HYROX</t>
        </is>
      </c>
      <c r="E21" s="8" t="n">
        <v>0.002407407407407408</v>
      </c>
      <c r="F21" s="8" t="n">
        <v>0.00337962962962963</v>
      </c>
      <c r="G21" s="8" t="n">
        <v>0.003136574074074074</v>
      </c>
      <c r="H21" s="8" t="n">
        <v>0.001921296296296296</v>
      </c>
      <c r="I21" s="8" t="n">
        <v>0.003252314814814815</v>
      </c>
      <c r="J21" s="8" t="n">
        <v>0.003738425925925926</v>
      </c>
      <c r="K21" s="8" t="n">
        <v>0.003229166666666667</v>
      </c>
      <c r="L21" s="8" t="n">
        <v>0.00318287037037037</v>
      </c>
      <c r="M21" s="8" t="n">
        <v>0.003402777777777778</v>
      </c>
      <c r="N21" s="8" t="n">
        <v>0.003402777777777778</v>
      </c>
      <c r="O21" s="8" t="n">
        <v>0.003321759259259259</v>
      </c>
      <c r="P21" s="8" t="n">
        <v>0.001412037037037037</v>
      </c>
      <c r="Q21" s="8" t="n">
        <v>0.003333333333333334</v>
      </c>
      <c r="R21" s="8" t="n">
        <v>0.0028125</v>
      </c>
      <c r="S21" s="8" t="n">
        <v>0.00349537037037037</v>
      </c>
      <c r="T21" s="8" t="n">
        <v>0.002731481481481481</v>
      </c>
      <c r="U21" s="8" t="n">
        <v>0.002962962962962963</v>
      </c>
      <c r="V21" t="inlineStr">
        <is>
          <t>–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0.05100694444444445</v>
      </c>
    </row>
    <row r="22">
      <c r="A22" t="inlineStr">
        <is>
          <t>Maleyjones, Josephine (GBR)</t>
        </is>
      </c>
      <c r="B22" t="inlineStr">
        <is>
          <t>40-44</t>
        </is>
      </c>
      <c r="C22" t="inlineStr">
        <is>
          <t>2023 Birmingham</t>
        </is>
      </c>
      <c r="D22" t="inlineStr">
        <is>
          <t>HYROX</t>
        </is>
      </c>
      <c r="E22" s="8" t="n">
        <v>0.002754629629629629</v>
      </c>
      <c r="F22" s="8" t="n">
        <v>0.00349537037037037</v>
      </c>
      <c r="G22" s="8" t="n">
        <v>0.003206018518518519</v>
      </c>
      <c r="H22" s="8" t="n">
        <v>0.001712962962962963</v>
      </c>
      <c r="I22" s="8" t="n">
        <v>0.003171296296296296</v>
      </c>
      <c r="J22" s="8" t="n">
        <v>0.004560185185185185</v>
      </c>
      <c r="K22" s="8" t="n">
        <v>0.003333333333333334</v>
      </c>
      <c r="L22" s="8" t="n">
        <v>0.002743055555555555</v>
      </c>
      <c r="M22" s="8" t="n">
        <v>0.003252314814814815</v>
      </c>
      <c r="N22" s="8" t="n">
        <v>0.00337962962962963</v>
      </c>
      <c r="O22" s="8" t="n">
        <v>0.003287037037037037</v>
      </c>
      <c r="P22" s="8" t="n">
        <v>0.001226851851851852</v>
      </c>
      <c r="Q22" s="8" t="n">
        <v>0.003275462962962963</v>
      </c>
      <c r="R22" s="8" t="n">
        <v>0.002592592592592593</v>
      </c>
      <c r="S22" s="8" t="n">
        <v>0.003518518518518518</v>
      </c>
      <c r="T22" s="8" t="n">
        <v>0.001967592592592592</v>
      </c>
      <c r="U22" s="8" t="n">
        <v>0.00369212962962963</v>
      </c>
      <c r="V22" t="inlineStr">
        <is>
          <t>–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0.05106481481481481</v>
      </c>
    </row>
    <row r="23">
      <c r="A23" t="inlineStr">
        <is>
          <t>Mcintosh, Olivia (GBR)</t>
        </is>
      </c>
      <c r="B23" t="inlineStr">
        <is>
          <t>25-29</t>
        </is>
      </c>
      <c r="C23" t="inlineStr">
        <is>
          <t>2023 Birmingham</t>
        </is>
      </c>
      <c r="D23" t="inlineStr">
        <is>
          <t>HYROX</t>
        </is>
      </c>
      <c r="E23" s="8" t="n">
        <v>0.002951388888888889</v>
      </c>
      <c r="F23" s="8" t="n">
        <v>0.003287037037037037</v>
      </c>
      <c r="G23" s="8" t="n">
        <v>0.003287037037037037</v>
      </c>
      <c r="H23" s="8" t="n">
        <v>0.00162037037037037</v>
      </c>
      <c r="I23" s="8" t="n">
        <v>0.00337962962962963</v>
      </c>
      <c r="J23" s="8" t="n">
        <v>0.004189814814814815</v>
      </c>
      <c r="K23" s="8" t="n">
        <v>0.003541666666666666</v>
      </c>
      <c r="L23" s="8" t="n">
        <v>0.002210648148148148</v>
      </c>
      <c r="M23" s="8" t="n">
        <v>0.0034375</v>
      </c>
      <c r="N23" s="8" t="n">
        <v>0.003553240740740741</v>
      </c>
      <c r="O23" s="8" t="n">
        <v>0.003472222222222222</v>
      </c>
      <c r="P23" s="8" t="n">
        <v>0.001655092592592593</v>
      </c>
      <c r="Q23" s="8" t="n">
        <v>0.003564814814814815</v>
      </c>
      <c r="R23" s="8" t="n">
        <v>0.002222222222222222</v>
      </c>
      <c r="S23" s="8" t="n">
        <v>0.003703703703703704</v>
      </c>
      <c r="T23" s="8" t="n">
        <v>0.002199074074074074</v>
      </c>
      <c r="U23" s="8" t="n">
        <v>0.002939814814814815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0.05111111111111111</v>
      </c>
    </row>
    <row r="24">
      <c r="A24" t="inlineStr">
        <is>
          <t>Mc Cusker, Hannah (IRL)</t>
        </is>
      </c>
      <c r="B24" t="inlineStr">
        <is>
          <t>25-29</t>
        </is>
      </c>
      <c r="C24" t="inlineStr">
        <is>
          <t>2023 Birmingham</t>
        </is>
      </c>
      <c r="D24" t="inlineStr">
        <is>
          <t>HYROX</t>
        </is>
      </c>
      <c r="E24" s="8" t="n">
        <v>0.00244212962962963</v>
      </c>
      <c r="F24" s="8" t="n">
        <v>0.003356481481481482</v>
      </c>
      <c r="G24" s="8" t="n">
        <v>0.003055555555555556</v>
      </c>
      <c r="H24" s="8" t="n">
        <v>0.001944444444444444</v>
      </c>
      <c r="I24" s="8" t="n">
        <v>0.003194444444444445</v>
      </c>
      <c r="J24" s="8" t="n">
        <v>0.003854166666666667</v>
      </c>
      <c r="K24" s="8" t="n">
        <v>0.003414351851851852</v>
      </c>
      <c r="L24" s="8" t="n">
        <v>0.002418981481481482</v>
      </c>
      <c r="M24" s="8" t="n">
        <v>0.003518518518518518</v>
      </c>
      <c r="N24" s="8" t="n">
        <v>0.003425925925925926</v>
      </c>
      <c r="O24" s="8" t="n">
        <v>0.003518518518518518</v>
      </c>
      <c r="P24" s="8" t="n">
        <v>0.001423611111111111</v>
      </c>
      <c r="Q24" s="8" t="n">
        <v>0.003564814814814815</v>
      </c>
      <c r="R24" s="8" t="n">
        <v>0.002638888888888889</v>
      </c>
      <c r="S24" s="8" t="n">
        <v>0.003865740740740741</v>
      </c>
      <c r="T24" s="8" t="n">
        <v>0.002581018518518519</v>
      </c>
      <c r="U24" s="8" t="n">
        <v>0.00306712962962963</v>
      </c>
      <c r="V24" t="inlineStr">
        <is>
          <t>–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0.0512037037037037</v>
      </c>
    </row>
    <row r="25">
      <c r="A25" t="inlineStr">
        <is>
          <t>Ford, Alex (GBR)</t>
        </is>
      </c>
      <c r="B25" t="inlineStr">
        <is>
          <t>30-34</t>
        </is>
      </c>
      <c r="C25" t="inlineStr">
        <is>
          <t>2023 Birmingham</t>
        </is>
      </c>
      <c r="D25" t="inlineStr">
        <is>
          <t>HYROX</t>
        </is>
      </c>
      <c r="E25" s="8" t="n">
        <v>0.002534722222222222</v>
      </c>
      <c r="F25" s="8" t="n">
        <v>0.003391203703703704</v>
      </c>
      <c r="G25" s="8" t="n">
        <v>0.003472222222222222</v>
      </c>
      <c r="H25" s="8" t="n">
        <v>0.001655092592592593</v>
      </c>
      <c r="I25" s="8" t="n">
        <v>0.003576388888888889</v>
      </c>
      <c r="J25" s="8" t="n">
        <v>0.003078703703703704</v>
      </c>
      <c r="K25" s="8" t="n">
        <v>0.003587962962962963</v>
      </c>
      <c r="L25" s="8" t="n">
        <v>0.003136574074074074</v>
      </c>
      <c r="M25" s="8" t="n">
        <v>0.003599537037037037</v>
      </c>
      <c r="N25" s="8" t="n">
        <v>0.003368055555555556</v>
      </c>
      <c r="O25" s="8" t="n">
        <v>0.003611111111111111</v>
      </c>
      <c r="P25" s="8" t="n">
        <v>0.001631944444444445</v>
      </c>
      <c r="Q25" s="8" t="n">
        <v>0.003472222222222222</v>
      </c>
      <c r="R25" s="8" t="n">
        <v>0.002650462962962963</v>
      </c>
      <c r="S25" s="8" t="n">
        <v>0.003541666666666666</v>
      </c>
      <c r="T25" s="8" t="n">
        <v>0.002175925925925926</v>
      </c>
      <c r="U25" s="8" t="n">
        <v>0.002928240740740741</v>
      </c>
      <c r="V25" t="inlineStr">
        <is>
          <t>–</t>
        </is>
      </c>
      <c r="W25">
        <f>E25 + G25 + I25 + K25 + M25 + O25 + Q25 + S25</f>
        <v/>
      </c>
      <c r="X25" s="9">
        <f>W25 / 8</f>
        <v/>
      </c>
      <c r="Y25" s="9">
        <f>MAX(ABS(E25 - X25), ABS(G25 - X25), ABS(I25 - X25), ABS(K25 - X25), ABS(M25 - X25), ABS(O25 - X25), ABS(Q25 - X25), ABS(S25 - X25))</f>
        <v/>
      </c>
      <c r="Z25" s="8" t="n">
        <v>0.05131944444444445</v>
      </c>
    </row>
    <row r="26">
      <c r="A26" t="inlineStr">
        <is>
          <t>Jocelyn, Lauren (GBR)</t>
        </is>
      </c>
      <c r="B26" t="inlineStr">
        <is>
          <t>35-39</t>
        </is>
      </c>
      <c r="C26" t="inlineStr">
        <is>
          <t>2023 Birmingham</t>
        </is>
      </c>
      <c r="D26" t="inlineStr">
        <is>
          <t>HYROX</t>
        </is>
      </c>
      <c r="E26" s="8" t="n">
        <v>0.002465277777777778</v>
      </c>
      <c r="F26" s="8" t="n">
        <v>0.003206018518518519</v>
      </c>
      <c r="G26" s="8" t="n">
        <v>0.003310185185185185</v>
      </c>
      <c r="H26" s="8" t="n">
        <v>0.001678240740740741</v>
      </c>
      <c r="I26" s="8" t="n">
        <v>0.003483796296296296</v>
      </c>
      <c r="J26" s="8" t="n">
        <v>0.003148148148148148</v>
      </c>
      <c r="K26" s="8" t="n">
        <v>0.003587962962962963</v>
      </c>
      <c r="L26" s="8" t="n">
        <v>0.003472222222222222</v>
      </c>
      <c r="M26" s="8" t="n">
        <v>0.00369212962962963</v>
      </c>
      <c r="N26" s="8" t="n">
        <v>0.00337962962962963</v>
      </c>
      <c r="O26" s="8" t="n">
        <v>0.003518518518518518</v>
      </c>
      <c r="P26" s="8" t="n">
        <v>0.001365740740740741</v>
      </c>
      <c r="Q26" s="8" t="n">
        <v>0.003356481481481482</v>
      </c>
      <c r="R26" s="8" t="n">
        <v>0.002685185185185185</v>
      </c>
      <c r="S26" s="8" t="n">
        <v>0.003576388888888889</v>
      </c>
      <c r="T26" s="8" t="n">
        <v>0.002280092592592593</v>
      </c>
      <c r="U26" s="8" t="n">
        <v>0.003217592592592593</v>
      </c>
      <c r="V26" t="inlineStr">
        <is>
          <t>–</t>
        </is>
      </c>
      <c r="W26">
        <f>E26 + G26 + I26 + K26 + M26 + O26 + Q26 + S26</f>
        <v/>
      </c>
      <c r="X26" s="9">
        <f>W26 / 8</f>
        <v/>
      </c>
      <c r="Y26" s="9">
        <f>MAX(ABS(E26 - X26), ABS(G26 - X26), ABS(I26 - X26), ABS(K26 - X26), ABS(M26 - X26), ABS(O26 - X26), ABS(Q26 - X26), ABS(S26 - X26))</f>
        <v/>
      </c>
      <c r="Z26" s="8" t="n">
        <v>0.05133101851851852</v>
      </c>
    </row>
    <row r="27">
      <c r="A27" t="inlineStr">
        <is>
          <t>Jakeman, Ingrid (GBR)</t>
        </is>
      </c>
      <c r="B27" t="inlineStr">
        <is>
          <t>30-34</t>
        </is>
      </c>
      <c r="C27" t="inlineStr">
        <is>
          <t>2023 Birmingham</t>
        </is>
      </c>
      <c r="D27" t="inlineStr">
        <is>
          <t>HYROX</t>
        </is>
      </c>
      <c r="E27" s="8" t="n">
        <v>0.002280092592592593</v>
      </c>
      <c r="F27" s="8" t="n">
        <v>0.003506944444444444</v>
      </c>
      <c r="G27" s="8" t="n">
        <v>0.003148148148148148</v>
      </c>
      <c r="H27" s="8" t="n">
        <v>0.002071759259259259</v>
      </c>
      <c r="I27" s="8" t="n">
        <v>0.003263888888888889</v>
      </c>
      <c r="J27" s="8" t="n">
        <v>0.0046875</v>
      </c>
      <c r="K27" s="8" t="n">
        <v>0.00337962962962963</v>
      </c>
      <c r="L27" s="8" t="n">
        <v>0.002662037037037037</v>
      </c>
      <c r="M27" s="8" t="n">
        <v>0.003483796296296296</v>
      </c>
      <c r="N27" s="8" t="n">
        <v>0.003344907407407408</v>
      </c>
      <c r="O27" s="8" t="n">
        <v>0.003449074074074074</v>
      </c>
      <c r="P27" s="8" t="n">
        <v>0.00125</v>
      </c>
      <c r="Q27" s="8" t="n">
        <v>0.003472222222222222</v>
      </c>
      <c r="R27" s="8" t="n">
        <v>0.002141203703703704</v>
      </c>
      <c r="S27" s="8" t="n">
        <v>0.003634259259259259</v>
      </c>
      <c r="T27" s="8" t="n">
        <v>0.002361111111111111</v>
      </c>
      <c r="U27" s="8" t="n">
        <v>0.003310185185185185</v>
      </c>
      <c r="V27" t="inlineStr">
        <is>
          <t>–</t>
        </is>
      </c>
      <c r="W27">
        <f>E27 + G27 + I27 + K27 + M27 + O27 + Q27 + S27</f>
        <v/>
      </c>
      <c r="X27" s="9">
        <f>W27 / 8</f>
        <v/>
      </c>
      <c r="Y27" s="9">
        <f>MAX(ABS(E27 - X27), ABS(G27 - X27), ABS(I27 - X27), ABS(K27 - X27), ABS(M27 - X27), ABS(O27 - X27), ABS(Q27 - X27), ABS(S27 - X27))</f>
        <v/>
      </c>
      <c r="Z27" s="8" t="n">
        <v>0.05133101851851852</v>
      </c>
    </row>
    <row r="28">
      <c r="A28" t="inlineStr">
        <is>
          <t>Cundale, Liz (GBR)</t>
        </is>
      </c>
      <c r="B28" t="inlineStr">
        <is>
          <t>40-44</t>
        </is>
      </c>
      <c r="C28" t="inlineStr">
        <is>
          <t>2023 Birmingham</t>
        </is>
      </c>
      <c r="D28" t="inlineStr">
        <is>
          <t>HYROX</t>
        </is>
      </c>
      <c r="E28" s="8" t="n">
        <v>0.002546296296296297</v>
      </c>
      <c r="F28" s="8" t="n">
        <v>0.003263888888888889</v>
      </c>
      <c r="G28" s="8" t="n">
        <v>0.003541666666666666</v>
      </c>
      <c r="H28" s="8" t="n">
        <v>0.001261574074074074</v>
      </c>
      <c r="I28" s="8" t="n">
        <v>0.00375</v>
      </c>
      <c r="J28" s="8" t="n">
        <v>0.002905092592592593</v>
      </c>
      <c r="K28" s="8" t="n">
        <v>0.003773148148148148</v>
      </c>
      <c r="L28" s="8" t="n">
        <v>0.003321759259259259</v>
      </c>
      <c r="M28" s="8" t="n">
        <v>0.003726851851851852</v>
      </c>
      <c r="N28" s="8" t="n">
        <v>0.003449074074074074</v>
      </c>
      <c r="O28" s="8" t="n">
        <v>0.00369212962962963</v>
      </c>
      <c r="P28" s="8" t="n">
        <v>0.001145833333333333</v>
      </c>
      <c r="Q28" s="8" t="n">
        <v>0.003715277777777778</v>
      </c>
      <c r="R28" s="8" t="n">
        <v>0.002708333333333333</v>
      </c>
      <c r="S28" s="8" t="n">
        <v>0.003900462962962963</v>
      </c>
      <c r="T28" s="8" t="n">
        <v>0.001712962962962963</v>
      </c>
      <c r="U28" s="8" t="n">
        <v>0.00306712962962963</v>
      </c>
      <c r="V28" t="inlineStr">
        <is>
          <t>–</t>
        </is>
      </c>
      <c r="W28">
        <f>E28 + G28 + I28 + K28 + M28 + O28 + Q28 + S28</f>
        <v/>
      </c>
      <c r="X28" s="9">
        <f>W28 / 8</f>
        <v/>
      </c>
      <c r="Y28" s="9">
        <f>MAX(ABS(E28 - X28), ABS(G28 - X28), ABS(I28 - X28), ABS(K28 - X28), ABS(M28 - X28), ABS(O28 - X28), ABS(Q28 - X28), ABS(S28 - X28))</f>
        <v/>
      </c>
      <c r="Z28" s="8" t="n">
        <v>0.05137731481481481</v>
      </c>
    </row>
    <row r="29">
      <c r="A29" t="inlineStr">
        <is>
          <t>Love, Deborah (GBR)</t>
        </is>
      </c>
      <c r="B29" t="inlineStr">
        <is>
          <t>45-49</t>
        </is>
      </c>
      <c r="C29" t="inlineStr">
        <is>
          <t>2023 Birmingham</t>
        </is>
      </c>
      <c r="D29" t="inlineStr">
        <is>
          <t>HYROX</t>
        </is>
      </c>
      <c r="E29" s="8" t="n">
        <v>0.002488425925925926</v>
      </c>
      <c r="F29" s="8" t="n">
        <v>0.003206018518518519</v>
      </c>
      <c r="G29" s="8" t="n">
        <v>0.003333333333333334</v>
      </c>
      <c r="H29" s="8" t="n">
        <v>0.00181712962962963</v>
      </c>
      <c r="I29" s="8" t="n">
        <v>0.003506944444444444</v>
      </c>
      <c r="J29" s="8" t="n">
        <v>0.003611111111111111</v>
      </c>
      <c r="K29" s="8" t="n">
        <v>0.00349537037037037</v>
      </c>
      <c r="L29" s="8" t="n">
        <v>0.00244212962962963</v>
      </c>
      <c r="M29" s="8" t="n">
        <v>0.003460648148148148</v>
      </c>
      <c r="N29" s="8" t="n">
        <v>0.003530092592592592</v>
      </c>
      <c r="O29" s="8" t="n">
        <v>0.003449074074074074</v>
      </c>
      <c r="P29" s="8" t="n">
        <v>0.001122685185185185</v>
      </c>
      <c r="Q29" s="8" t="n">
        <v>0.003483796296296296</v>
      </c>
      <c r="R29" s="8" t="n">
        <v>0.002627314814814815</v>
      </c>
      <c r="S29" s="8" t="n">
        <v>0.003726851851851852</v>
      </c>
      <c r="T29" s="8" t="n">
        <v>0.002881944444444444</v>
      </c>
      <c r="U29" s="8" t="n">
        <v>0.003310185185185185</v>
      </c>
      <c r="V29" t="inlineStr">
        <is>
          <t>–</t>
        </is>
      </c>
      <c r="W29">
        <f>E29 + G29 + I29 + K29 + M29 + O29 + Q29 + S29</f>
        <v/>
      </c>
      <c r="X29" s="9">
        <f>W29 / 8</f>
        <v/>
      </c>
      <c r="Y29" s="9">
        <f>MAX(ABS(E29 - X29), ABS(G29 - X29), ABS(I29 - X29), ABS(K29 - X29), ABS(M29 - X29), ABS(O29 - X29), ABS(Q29 - X29), ABS(S29 - X29))</f>
        <v/>
      </c>
      <c r="Z29" s="8" t="n">
        <v>0.05140046296296296</v>
      </c>
    </row>
    <row r="30">
      <c r="A30" t="inlineStr">
        <is>
          <t>Mcarthur, Janis (GBR)</t>
        </is>
      </c>
      <c r="B30" t="inlineStr">
        <is>
          <t>35-39</t>
        </is>
      </c>
      <c r="C30" t="inlineStr">
        <is>
          <t>2023 Birmingham</t>
        </is>
      </c>
      <c r="D30" t="inlineStr">
        <is>
          <t>HYROX</t>
        </is>
      </c>
      <c r="E30" s="8" t="n">
        <v>0.002534722222222222</v>
      </c>
      <c r="F30" s="8" t="n">
        <v>0.00318287037037037</v>
      </c>
      <c r="G30" s="8" t="n">
        <v>0.003425925925925926</v>
      </c>
      <c r="H30" s="8" t="n">
        <v>0.001770833333333333</v>
      </c>
      <c r="I30" s="8" t="n">
        <v>0.003518518518518518</v>
      </c>
      <c r="J30" s="8" t="n">
        <v>0.003645833333333333</v>
      </c>
      <c r="K30" s="8" t="n">
        <v>0.003576388888888889</v>
      </c>
      <c r="L30" s="8" t="n">
        <v>0.003194444444444445</v>
      </c>
      <c r="M30" s="8" t="n">
        <v>0.003564814814814815</v>
      </c>
      <c r="N30" s="8" t="n">
        <v>0.00337962962962963</v>
      </c>
      <c r="O30" s="8" t="n">
        <v>0.00337962962962963</v>
      </c>
      <c r="P30" s="8" t="n">
        <v>0.001284722222222222</v>
      </c>
      <c r="Q30" s="8" t="n">
        <v>0.003391203703703704</v>
      </c>
      <c r="R30" s="8" t="n">
        <v>0.002511574074074074</v>
      </c>
      <c r="S30" s="8" t="n">
        <v>0.003622685185185185</v>
      </c>
      <c r="T30" s="8" t="n">
        <v>0.002395833333333333</v>
      </c>
      <c r="U30" s="8" t="n">
        <v>0.003159722222222222</v>
      </c>
      <c r="V30" t="inlineStr">
        <is>
          <t>–</t>
        </is>
      </c>
      <c r="W30">
        <f>E30 + G30 + I30 + K30 + M30 + O30 + Q30 + S30</f>
        <v/>
      </c>
      <c r="X30" s="9">
        <f>W30 / 8</f>
        <v/>
      </c>
      <c r="Y30" s="9">
        <f>MAX(ABS(E30 - X30), ABS(G30 - X30), ABS(I30 - X30), ABS(K30 - X30), ABS(M30 - X30), ABS(O30 - X30), ABS(Q30 - X30), ABS(S30 - X30))</f>
        <v/>
      </c>
      <c r="Z30" s="8" t="n">
        <v>0.05144675925925926</v>
      </c>
    </row>
    <row r="31">
      <c r="A31" t="inlineStr">
        <is>
          <t>Fennell, Gwen (GBR)</t>
        </is>
      </c>
      <c r="B31" t="inlineStr">
        <is>
          <t>45-49</t>
        </is>
      </c>
      <c r="C31" t="inlineStr">
        <is>
          <t>2023 Birmingham</t>
        </is>
      </c>
      <c r="D31" t="inlineStr">
        <is>
          <t>HYROX</t>
        </is>
      </c>
      <c r="E31" s="8" t="n">
        <v>0.002453703703703704</v>
      </c>
      <c r="F31" s="8" t="n">
        <v>0.003333333333333334</v>
      </c>
      <c r="G31" s="8" t="n">
        <v>0.003310185185185185</v>
      </c>
      <c r="H31" s="8" t="n">
        <v>0.001875</v>
      </c>
      <c r="I31" s="8" t="n">
        <v>0.003402777777777778</v>
      </c>
      <c r="J31" s="8" t="n">
        <v>0.003078703703703704</v>
      </c>
      <c r="K31" s="8" t="n">
        <v>0.003472222222222222</v>
      </c>
      <c r="L31" s="8" t="n">
        <v>0.002650462962962963</v>
      </c>
      <c r="M31" s="8" t="n">
        <v>0.003634259259259259</v>
      </c>
      <c r="N31" s="8" t="n">
        <v>0.0034375</v>
      </c>
      <c r="O31" s="8" t="n">
        <v>0.003541666666666666</v>
      </c>
      <c r="P31" s="8" t="n">
        <v>0.001666666666666667</v>
      </c>
      <c r="Q31" s="8" t="n">
        <v>0.003657407407407407</v>
      </c>
      <c r="R31" s="8" t="n">
        <v>0.003368055555555556</v>
      </c>
      <c r="S31" s="8" t="n">
        <v>0.003935185185185185</v>
      </c>
      <c r="T31" s="8" t="n">
        <v>0.001840277777777778</v>
      </c>
      <c r="U31" s="8" t="n">
        <v>0.002939814814814815</v>
      </c>
      <c r="V31" t="inlineStr">
        <is>
          <t>–</t>
        </is>
      </c>
      <c r="W31">
        <f>E31 + G31 + I31 + K31 + M31 + O31 + Q31 + S31</f>
        <v/>
      </c>
      <c r="X31" s="9">
        <f>W31 / 8</f>
        <v/>
      </c>
      <c r="Y31" s="9">
        <f>MAX(ABS(E31 - X31), ABS(G31 - X31), ABS(I31 - X31), ABS(K31 - X31), ABS(M31 - X31), ABS(O31 - X31), ABS(Q31 - X31), ABS(S31 - X31))</f>
        <v/>
      </c>
      <c r="Z31" s="8" t="n">
        <v>0.05149305555555556</v>
      </c>
    </row>
    <row r="32">
      <c r="A32" t="inlineStr">
        <is>
          <t>Bhangal, Natalie (GBR)</t>
        </is>
      </c>
      <c r="B32" t="inlineStr">
        <is>
          <t>30-34</t>
        </is>
      </c>
      <c r="C32" t="inlineStr">
        <is>
          <t>2023 Birmingham</t>
        </is>
      </c>
      <c r="D32" t="inlineStr">
        <is>
          <t>HYROX</t>
        </is>
      </c>
      <c r="E32" s="8" t="n">
        <v>0.002164351851851852</v>
      </c>
      <c r="F32" s="8" t="n">
        <v>0.003252314814814815</v>
      </c>
      <c r="G32" s="8" t="n">
        <v>0.002997685185185185</v>
      </c>
      <c r="H32" s="8" t="n">
        <v>0.001643518518518519</v>
      </c>
      <c r="I32" s="8" t="n">
        <v>0.003101851851851852</v>
      </c>
      <c r="J32" s="8" t="n">
        <v>0.005219907407407407</v>
      </c>
      <c r="K32" s="8" t="n">
        <v>0.003032407407407407</v>
      </c>
      <c r="L32" s="8" t="n">
        <v>0.003854166666666667</v>
      </c>
      <c r="M32" s="8" t="n">
        <v>0.003032407407407407</v>
      </c>
      <c r="N32" s="8" t="n">
        <v>0.003576388888888889</v>
      </c>
      <c r="O32" s="8" t="n">
        <v>0.002986111111111111</v>
      </c>
      <c r="P32" s="8" t="n">
        <v>0.002013888888888889</v>
      </c>
      <c r="Q32" s="8" t="n">
        <v>0.003020833333333333</v>
      </c>
      <c r="R32" s="8" t="n">
        <v>0.002824074074074074</v>
      </c>
      <c r="S32" s="8" t="n">
        <v>0.003368055555555556</v>
      </c>
      <c r="T32" s="8" t="n">
        <v>0.002627314814814815</v>
      </c>
      <c r="U32" s="8" t="n">
        <v>0.003009259259259259</v>
      </c>
      <c r="V32" t="inlineStr">
        <is>
          <t>–</t>
        </is>
      </c>
      <c r="W32">
        <f>E32 + G32 + I32 + K32 + M32 + O32 + Q32 + S32</f>
        <v/>
      </c>
      <c r="X32" s="9">
        <f>W32 / 8</f>
        <v/>
      </c>
      <c r="Y32" s="9">
        <f>MAX(ABS(E32 - X32), ABS(G32 - X32), ABS(I32 - X32), ABS(K32 - X32), ABS(M32 - X32), ABS(O32 - X32), ABS(Q32 - X32), ABS(S32 - X32))</f>
        <v/>
      </c>
      <c r="Z32" s="8" t="n">
        <v>0.05164351851851852</v>
      </c>
    </row>
    <row r="33">
      <c r="A33" t="inlineStr">
        <is>
          <t>Tetley, Alex (GBR)</t>
        </is>
      </c>
      <c r="B33" t="inlineStr">
        <is>
          <t>25-29</t>
        </is>
      </c>
      <c r="C33" t="inlineStr">
        <is>
          <t>2023 Birmingham</t>
        </is>
      </c>
      <c r="D33" t="inlineStr">
        <is>
          <t>HYROX</t>
        </is>
      </c>
      <c r="E33" s="8" t="n">
        <v>0.002523148148148148</v>
      </c>
      <c r="F33" s="8" t="n">
        <v>0.003449074074074074</v>
      </c>
      <c r="G33" s="8" t="n">
        <v>0.003333333333333334</v>
      </c>
      <c r="H33" s="8" t="n">
        <v>0.002222222222222222</v>
      </c>
      <c r="I33" s="8" t="n">
        <v>0.003449074074074074</v>
      </c>
      <c r="J33" s="8" t="n">
        <v>0.003634259259259259</v>
      </c>
      <c r="K33" s="8" t="n">
        <v>0.003483796296296296</v>
      </c>
      <c r="L33" s="8" t="n">
        <v>0.002546296296296297</v>
      </c>
      <c r="M33" s="8" t="n">
        <v>0.003553240740740741</v>
      </c>
      <c r="N33" s="8" t="n">
        <v>0.003668981481481481</v>
      </c>
      <c r="O33" s="8" t="n">
        <v>0.00337962962962963</v>
      </c>
      <c r="P33" s="8" t="n">
        <v>0.001342592592592592</v>
      </c>
      <c r="Q33" s="8" t="n">
        <v>0.003414351851851852</v>
      </c>
      <c r="R33" s="8" t="n">
        <v>0.0025</v>
      </c>
      <c r="S33" s="8" t="n">
        <v>0.003530092592592592</v>
      </c>
      <c r="T33" s="8" t="n">
        <v>0.002141203703703704</v>
      </c>
      <c r="U33" s="8" t="n">
        <v>0.003599537037037037</v>
      </c>
      <c r="V33" t="inlineStr">
        <is>
          <t>–</t>
        </is>
      </c>
      <c r="W33">
        <f>E33 + G33 + I33 + K33 + M33 + O33 + Q33 + S33</f>
        <v/>
      </c>
      <c r="X33" s="9">
        <f>W33 / 8</f>
        <v/>
      </c>
      <c r="Y33" s="9">
        <f>MAX(ABS(E33 - X33), ABS(G33 - X33), ABS(I33 - X33), ABS(K33 - X33), ABS(M33 - X33), ABS(O33 - X33), ABS(Q33 - X33), ABS(S33 - X33))</f>
        <v/>
      </c>
      <c r="Z33" s="8" t="n">
        <v>0.05168981481481481</v>
      </c>
    </row>
    <row r="34">
      <c r="A34" t="inlineStr">
        <is>
          <t>Horrocks, Ellie (GBR)</t>
        </is>
      </c>
      <c r="B34" t="inlineStr">
        <is>
          <t>U24</t>
        </is>
      </c>
      <c r="C34" t="inlineStr">
        <is>
          <t>2023 Birmingham</t>
        </is>
      </c>
      <c r="D34" t="inlineStr">
        <is>
          <t>HYROX</t>
        </is>
      </c>
      <c r="E34" s="8" t="n">
        <v>0.002337962962962963</v>
      </c>
      <c r="F34" s="8" t="n">
        <v>0.003125</v>
      </c>
      <c r="G34" s="8" t="n">
        <v>0.003229166666666667</v>
      </c>
      <c r="H34" s="8" t="n">
        <v>0.002256944444444444</v>
      </c>
      <c r="I34" s="8" t="n">
        <v>0.003356481481481482</v>
      </c>
      <c r="J34" s="8" t="n">
        <v>0.004131944444444444</v>
      </c>
      <c r="K34" s="8" t="n">
        <v>0.003333333333333334</v>
      </c>
      <c r="L34" s="8" t="n">
        <v>0.002951388888888889</v>
      </c>
      <c r="M34" s="8" t="n">
        <v>0.003321759259259259</v>
      </c>
      <c r="N34" s="8" t="n">
        <v>0.003460648148148148</v>
      </c>
      <c r="O34" s="8" t="n">
        <v>0.003298611111111111</v>
      </c>
      <c r="P34" s="8" t="n">
        <v>0.001539351851851852</v>
      </c>
      <c r="Q34" s="8" t="n">
        <v>0.003356481481481482</v>
      </c>
      <c r="R34" s="8" t="n">
        <v>0.002326388888888889</v>
      </c>
      <c r="S34" s="8" t="n">
        <v>0.003611111111111111</v>
      </c>
      <c r="T34" s="8" t="n">
        <v>0.002569444444444445</v>
      </c>
      <c r="U34" s="8" t="n">
        <v>0.003599537037037037</v>
      </c>
      <c r="V34" t="inlineStr">
        <is>
          <t>–</t>
        </is>
      </c>
      <c r="W34">
        <f>E34 + G34 + I34 + K34 + M34 + O34 + Q34 + S34</f>
        <v/>
      </c>
      <c r="X34" s="9">
        <f>W34 / 8</f>
        <v/>
      </c>
      <c r="Y34" s="9">
        <f>MAX(ABS(E34 - X34), ABS(G34 - X34), ABS(I34 - X34), ABS(K34 - X34), ABS(M34 - X34), ABS(O34 - X34), ABS(Q34 - X34), ABS(S34 - X34))</f>
        <v/>
      </c>
      <c r="Z34" s="8" t="n">
        <v>0.05171296296296296</v>
      </c>
    </row>
    <row r="35">
      <c r="A35" t="inlineStr">
        <is>
          <t>Dawes, Christina (GBR)</t>
        </is>
      </c>
      <c r="B35" t="inlineStr">
        <is>
          <t>35-39</t>
        </is>
      </c>
      <c r="C35" t="inlineStr">
        <is>
          <t>2023 Birmingham</t>
        </is>
      </c>
      <c r="D35" t="inlineStr">
        <is>
          <t>HYROX</t>
        </is>
      </c>
      <c r="E35" s="8" t="n">
        <v>0.0021875</v>
      </c>
      <c r="F35" s="8" t="n">
        <v>0.003414351851851852</v>
      </c>
      <c r="G35" s="8" t="n">
        <v>0.003043981481481481</v>
      </c>
      <c r="H35" s="8" t="n">
        <v>0.002037037037037037</v>
      </c>
      <c r="I35" s="8" t="n">
        <v>0.003287037037037037</v>
      </c>
      <c r="J35" s="8" t="n">
        <v>0.004641203703703704</v>
      </c>
      <c r="K35" s="8" t="n">
        <v>0.003171296296296296</v>
      </c>
      <c r="L35" s="8" t="n">
        <v>0.003206018518518519</v>
      </c>
      <c r="M35" s="8" t="n">
        <v>0.003321759259259259</v>
      </c>
      <c r="N35" s="8" t="n">
        <v>0.003761574074074074</v>
      </c>
      <c r="O35" s="8" t="n">
        <v>0.003368055555555556</v>
      </c>
      <c r="P35" s="8" t="n">
        <v>0.001342592592592592</v>
      </c>
      <c r="Q35" s="8" t="n">
        <v>0.003321759259259259</v>
      </c>
      <c r="R35" s="8" t="n">
        <v>0.00287037037037037</v>
      </c>
      <c r="S35" s="8" t="n">
        <v>0.003506944444444444</v>
      </c>
      <c r="T35" s="8" t="n">
        <v>0.002349537037037037</v>
      </c>
      <c r="U35" s="8" t="n">
        <v>0.003032407407407407</v>
      </c>
      <c r="V35" t="inlineStr">
        <is>
          <t>–</t>
        </is>
      </c>
      <c r="W35">
        <f>E35 + G35 + I35 + K35 + M35 + O35 + Q35 + S35</f>
        <v/>
      </c>
      <c r="X35" s="9">
        <f>W35 / 8</f>
        <v/>
      </c>
      <c r="Y35" s="9">
        <f>MAX(ABS(E35 - X35), ABS(G35 - X35), ABS(I35 - X35), ABS(K35 - X35), ABS(M35 - X35), ABS(O35 - X35), ABS(Q35 - X35), ABS(S35 - X35))</f>
        <v/>
      </c>
      <c r="Z35" s="8" t="n">
        <v>0.05178240740740741</v>
      </c>
    </row>
    <row r="36">
      <c r="A36" t="inlineStr">
        <is>
          <t>Green, Ella (GBR)</t>
        </is>
      </c>
      <c r="B36" t="inlineStr">
        <is>
          <t>35-39</t>
        </is>
      </c>
      <c r="C36" t="inlineStr">
        <is>
          <t>2023 Birmingham</t>
        </is>
      </c>
      <c r="D36" t="inlineStr">
        <is>
          <t>HYROX</t>
        </is>
      </c>
      <c r="E36" s="8" t="n">
        <v>0.002731481481481481</v>
      </c>
      <c r="F36" s="8" t="n">
        <v>0.003321759259259259</v>
      </c>
      <c r="G36" s="8" t="n">
        <v>0.003483796296296296</v>
      </c>
      <c r="H36" s="8" t="n">
        <v>0.001585648148148148</v>
      </c>
      <c r="I36" s="8" t="n">
        <v>0.003622685185185185</v>
      </c>
      <c r="J36" s="8" t="n">
        <v>0.003043981481481481</v>
      </c>
      <c r="K36" s="8" t="n">
        <v>0.003703703703703704</v>
      </c>
      <c r="L36" s="8" t="n">
        <v>0.003310185185185185</v>
      </c>
      <c r="M36" s="8" t="n">
        <v>0.003657407407407407</v>
      </c>
      <c r="N36" s="8" t="n">
        <v>0.00337962962962963</v>
      </c>
      <c r="O36" s="8" t="n">
        <v>0.003738425925925926</v>
      </c>
      <c r="P36" s="8" t="n">
        <v>0.001284722222222222</v>
      </c>
      <c r="Q36" s="8" t="n">
        <v>0.00375</v>
      </c>
      <c r="R36" s="8" t="n">
        <v>0.002407407407407408</v>
      </c>
      <c r="S36" s="8" t="n">
        <v>0.003865740740740741</v>
      </c>
      <c r="T36" s="8" t="n">
        <v>0.002175925925925926</v>
      </c>
      <c r="U36" s="8" t="n">
        <v>0.003009259259259259</v>
      </c>
      <c r="V36" t="inlineStr">
        <is>
          <t>–</t>
        </is>
      </c>
      <c r="W36">
        <f>E36 + G36 + I36 + K36 + M36 + O36 + Q36 + S36</f>
        <v/>
      </c>
      <c r="X36" s="9">
        <f>W36 / 8</f>
        <v/>
      </c>
      <c r="Y36" s="9">
        <f>MAX(ABS(E36 - X36), ABS(G36 - X36), ABS(I36 - X36), ABS(K36 - X36), ABS(M36 - X36), ABS(O36 - X36), ABS(Q36 - X36), ABS(S36 - X36))</f>
        <v/>
      </c>
      <c r="Z36" s="8" t="n">
        <v>0.05199074074074074</v>
      </c>
    </row>
    <row r="37">
      <c r="A37" t="inlineStr">
        <is>
          <t>Bades, Chloe (GBR)</t>
        </is>
      </c>
      <c r="B37" t="inlineStr">
        <is>
          <t>25-29</t>
        </is>
      </c>
      <c r="C37" t="inlineStr">
        <is>
          <t>2023 Birmingham</t>
        </is>
      </c>
      <c r="D37" t="inlineStr">
        <is>
          <t>HYROX</t>
        </is>
      </c>
      <c r="E37" s="8" t="n">
        <v>0.002719907407407407</v>
      </c>
      <c r="F37" s="8" t="n">
        <v>0.003344907407407408</v>
      </c>
      <c r="G37" s="8" t="n">
        <v>0.003564814814814815</v>
      </c>
      <c r="H37" s="8" t="n">
        <v>0.001469907407407407</v>
      </c>
      <c r="I37" s="8" t="n">
        <v>0.003634259259259259</v>
      </c>
      <c r="J37" s="8" t="n">
        <v>0.003298611111111111</v>
      </c>
      <c r="K37" s="8" t="n">
        <v>0.003541666666666666</v>
      </c>
      <c r="L37" s="8" t="n">
        <v>0.002418981481481482</v>
      </c>
      <c r="M37" s="8" t="n">
        <v>0.003634259259259259</v>
      </c>
      <c r="N37" s="8" t="n">
        <v>0.003472222222222222</v>
      </c>
      <c r="O37" s="8" t="n">
        <v>0.003576388888888889</v>
      </c>
      <c r="P37" s="8" t="n">
        <v>0.001574074074074074</v>
      </c>
      <c r="Q37" s="8" t="n">
        <v>0.003634259259259259</v>
      </c>
      <c r="R37" s="8" t="n">
        <v>0.002708333333333333</v>
      </c>
      <c r="S37" s="8" t="n">
        <v>0.003877314814814815</v>
      </c>
      <c r="T37" s="8" t="n">
        <v>0.002199074074074074</v>
      </c>
      <c r="U37" s="8" t="n">
        <v>0.003541666666666666</v>
      </c>
      <c r="V37" t="inlineStr">
        <is>
          <t>–</t>
        </is>
      </c>
      <c r="W37">
        <f>E37 + G37 + I37 + K37 + M37 + O37 + Q37 + S37</f>
        <v/>
      </c>
      <c r="X37" s="9">
        <f>W37 / 8</f>
        <v/>
      </c>
      <c r="Y37" s="9">
        <f>MAX(ABS(E37 - X37), ABS(G37 - X37), ABS(I37 - X37), ABS(K37 - X37), ABS(M37 - X37), ABS(O37 - X37), ABS(Q37 - X37), ABS(S37 - X37))</f>
        <v/>
      </c>
      <c r="Z37" s="8" t="n">
        <v>0.05210648148148148</v>
      </c>
    </row>
    <row r="38">
      <c r="A38" t="inlineStr">
        <is>
          <t>Gregg, Victoria (GBR)</t>
        </is>
      </c>
      <c r="B38" t="inlineStr">
        <is>
          <t>40-44</t>
        </is>
      </c>
      <c r="C38" t="inlineStr">
        <is>
          <t>2023 Birmingham</t>
        </is>
      </c>
      <c r="D38" t="inlineStr">
        <is>
          <t>HYROX</t>
        </is>
      </c>
      <c r="E38" s="8" t="n">
        <v>0.002418981481481482</v>
      </c>
      <c r="F38" s="8" t="n">
        <v>0.003368055555555556</v>
      </c>
      <c r="G38" s="8" t="n">
        <v>0.003206018518518519</v>
      </c>
      <c r="H38" s="8" t="n">
        <v>0.00130787037037037</v>
      </c>
      <c r="I38" s="8" t="n">
        <v>0.00349537037037037</v>
      </c>
      <c r="J38" s="8" t="n">
        <v>0.003252314814814815</v>
      </c>
      <c r="K38" s="8" t="n">
        <v>0.003541666666666666</v>
      </c>
      <c r="L38" s="8" t="n">
        <v>0.003402777777777778</v>
      </c>
      <c r="M38" s="8" t="n">
        <v>0.003645833333333333</v>
      </c>
      <c r="N38" s="8" t="n">
        <v>0.003344907407407408</v>
      </c>
      <c r="O38" s="8" t="n">
        <v>0.003449074074074074</v>
      </c>
      <c r="P38" s="8" t="n">
        <v>0.001030092592592593</v>
      </c>
      <c r="Q38" s="8" t="n">
        <v>0.003506944444444444</v>
      </c>
      <c r="R38" s="8" t="n">
        <v>0.003032407407407407</v>
      </c>
      <c r="S38" s="8" t="n">
        <v>0.003854166666666667</v>
      </c>
      <c r="T38" s="8" t="n">
        <v>0.003020833333333333</v>
      </c>
      <c r="U38" s="8" t="n">
        <v>0.003333333333333334</v>
      </c>
      <c r="V38" t="inlineStr">
        <is>
          <t>–</t>
        </is>
      </c>
      <c r="W38">
        <f>E38 + G38 + I38 + K38 + M38 + O38 + Q38 + S38</f>
        <v/>
      </c>
      <c r="X38" s="9">
        <f>W38 / 8</f>
        <v/>
      </c>
      <c r="Y38" s="9">
        <f>MAX(ABS(E38 - X38), ABS(G38 - X38), ABS(I38 - X38), ABS(K38 - X38), ABS(M38 - X38), ABS(O38 - X38), ABS(Q38 - X38), ABS(S38 - X38))</f>
        <v/>
      </c>
      <c r="Z38" s="8" t="n">
        <v>0.05211805555555556</v>
      </c>
    </row>
    <row r="39">
      <c r="A39" t="inlineStr">
        <is>
          <t>Somerville, Renee (GBR)</t>
        </is>
      </c>
      <c r="B39" t="inlineStr">
        <is>
          <t>U24</t>
        </is>
      </c>
      <c r="C39" t="inlineStr">
        <is>
          <t>2023 Birmingham</t>
        </is>
      </c>
      <c r="D39" t="inlineStr">
        <is>
          <t>HYROX</t>
        </is>
      </c>
      <c r="E39" s="8" t="n">
        <v>0.002337962962962963</v>
      </c>
      <c r="F39" s="8" t="n">
        <v>0.003333333333333334</v>
      </c>
      <c r="G39" s="8" t="n">
        <v>0.003275462962962963</v>
      </c>
      <c r="H39" s="8" t="n">
        <v>0.002349537037037037</v>
      </c>
      <c r="I39" s="8" t="n">
        <v>0.003726851851851852</v>
      </c>
      <c r="J39" s="8" t="n">
        <v>0.003877314814814815</v>
      </c>
      <c r="K39" s="8" t="n">
        <v>0.003263888888888889</v>
      </c>
      <c r="L39" s="8" t="n">
        <v>0.003576388888888889</v>
      </c>
      <c r="M39" s="8" t="n">
        <v>0.003368055555555556</v>
      </c>
      <c r="N39" s="8" t="n">
        <v>0.003263888888888889</v>
      </c>
      <c r="O39" s="8" t="n">
        <v>0.003333333333333334</v>
      </c>
      <c r="P39" s="8" t="n">
        <v>0.001585648148148148</v>
      </c>
      <c r="Q39" s="8" t="n">
        <v>0.003298611111111111</v>
      </c>
      <c r="R39" s="8" t="n">
        <v>0.002523148148148148</v>
      </c>
      <c r="S39" s="8" t="n">
        <v>0.003703703703703704</v>
      </c>
      <c r="T39" s="8" t="n">
        <v>0.002511574074074074</v>
      </c>
      <c r="U39" s="8" t="n">
        <v>0.002916666666666667</v>
      </c>
      <c r="V39" t="inlineStr">
        <is>
          <t>–</t>
        </is>
      </c>
      <c r="W39">
        <f>E39 + G39 + I39 + K39 + M39 + O39 + Q39 + S39</f>
        <v/>
      </c>
      <c r="X39" s="9">
        <f>W39 / 8</f>
        <v/>
      </c>
      <c r="Y39" s="9">
        <f>MAX(ABS(E39 - X39), ABS(G39 - X39), ABS(I39 - X39), ABS(K39 - X39), ABS(M39 - X39), ABS(O39 - X39), ABS(Q39 - X39), ABS(S39 - X39))</f>
        <v/>
      </c>
      <c r="Z39" s="8" t="n">
        <v>0.05215277777777778</v>
      </c>
    </row>
    <row r="40">
      <c r="A40" t="inlineStr">
        <is>
          <t>Fielding, Emma (GBR)</t>
        </is>
      </c>
      <c r="B40" t="inlineStr">
        <is>
          <t>35-39</t>
        </is>
      </c>
      <c r="C40" t="inlineStr">
        <is>
          <t>2023 Birmingham</t>
        </is>
      </c>
      <c r="D40" t="inlineStr">
        <is>
          <t>HYROX</t>
        </is>
      </c>
      <c r="E40" s="8" t="n">
        <v>0.002511574074074074</v>
      </c>
      <c r="F40" s="8" t="n">
        <v>0.003171296296296296</v>
      </c>
      <c r="G40" s="8" t="n">
        <v>0.00349537037037037</v>
      </c>
      <c r="H40" s="8" t="n">
        <v>0.001805555555555555</v>
      </c>
      <c r="I40" s="8" t="n">
        <v>0.003541666666666666</v>
      </c>
      <c r="J40" s="8" t="n">
        <v>0.00318287037037037</v>
      </c>
      <c r="K40" s="8" t="n">
        <v>0.00369212962962963</v>
      </c>
      <c r="L40" s="8" t="n">
        <v>0.003101851851851852</v>
      </c>
      <c r="M40" s="8" t="n">
        <v>0.003761574074074074</v>
      </c>
      <c r="N40" s="8" t="n">
        <v>0.003472222222222222</v>
      </c>
      <c r="O40" s="8" t="n">
        <v>0.003784722222222222</v>
      </c>
      <c r="P40" s="8" t="n">
        <v>0.001631944444444445</v>
      </c>
      <c r="Q40" s="8" t="n">
        <v>0.003622685185185185</v>
      </c>
      <c r="R40" s="8" t="n">
        <v>0.001909722222222222</v>
      </c>
      <c r="S40" s="8" t="n">
        <v>0.004155092592592592</v>
      </c>
      <c r="T40" s="8" t="n">
        <v>0.002233796296296296</v>
      </c>
      <c r="U40" s="8" t="n">
        <v>0.003217592592592593</v>
      </c>
      <c r="V40" t="inlineStr">
        <is>
          <t>–</t>
        </is>
      </c>
      <c r="W40">
        <f>E40 + G40 + I40 + K40 + M40 + O40 + Q40 + S40</f>
        <v/>
      </c>
      <c r="X40" s="9">
        <f>W40 / 8</f>
        <v/>
      </c>
      <c r="Y40" s="9">
        <f>MAX(ABS(E40 - X40), ABS(G40 - X40), ABS(I40 - X40), ABS(K40 - X40), ABS(M40 - X40), ABS(O40 - X40), ABS(Q40 - X40), ABS(S40 - X40))</f>
        <v/>
      </c>
      <c r="Z40" s="8" t="n">
        <v>0.0521875</v>
      </c>
    </row>
    <row r="41">
      <c r="A41" t="inlineStr">
        <is>
          <t>Fearn, Ashleigh (GBR)</t>
        </is>
      </c>
      <c r="B41" t="inlineStr">
        <is>
          <t>25-29</t>
        </is>
      </c>
      <c r="C41" t="inlineStr">
        <is>
          <t>2023 Birmingham</t>
        </is>
      </c>
      <c r="D41" t="inlineStr">
        <is>
          <t>HYROX</t>
        </is>
      </c>
      <c r="E41" s="8" t="n">
        <v>0.002395833333333333</v>
      </c>
      <c r="F41" s="8" t="n">
        <v>0.003240740740740741</v>
      </c>
      <c r="G41" s="8" t="n">
        <v>0.00349537037037037</v>
      </c>
      <c r="H41" s="8" t="n">
        <v>0.00244212962962963</v>
      </c>
      <c r="I41" s="8" t="n">
        <v>0.003472222222222222</v>
      </c>
      <c r="J41" s="8" t="n">
        <v>0.003645833333333333</v>
      </c>
      <c r="K41" s="8" t="n">
        <v>0.003483796296296296</v>
      </c>
      <c r="L41" s="8" t="n">
        <v>0.002673611111111111</v>
      </c>
      <c r="M41" s="8" t="n">
        <v>0.003506944444444444</v>
      </c>
      <c r="N41" s="8" t="n">
        <v>0.003576388888888889</v>
      </c>
      <c r="O41" s="8" t="n">
        <v>0.003321759259259259</v>
      </c>
      <c r="P41" s="8" t="n">
        <v>0.001585648148148148</v>
      </c>
      <c r="Q41" s="8" t="n">
        <v>0.003333333333333334</v>
      </c>
      <c r="R41" s="8" t="n">
        <v>0.002986111111111111</v>
      </c>
      <c r="S41" s="8" t="n">
        <v>0.003518518518518518</v>
      </c>
      <c r="T41" s="8" t="n">
        <v>0.002546296296296297</v>
      </c>
      <c r="U41" s="8" t="n">
        <v>0.003668981481481481</v>
      </c>
      <c r="V41" t="inlineStr">
        <is>
          <t>–</t>
        </is>
      </c>
      <c r="W41">
        <f>E41 + G41 + I41 + K41 + M41 + O41 + Q41 + S41</f>
        <v/>
      </c>
      <c r="X41" s="9">
        <f>W41 / 8</f>
        <v/>
      </c>
      <c r="Y41" s="9">
        <f>MAX(ABS(E41 - X41), ABS(G41 - X41), ABS(I41 - X41), ABS(K41 - X41), ABS(M41 - X41), ABS(O41 - X41), ABS(Q41 - X41), ABS(S41 - X41))</f>
        <v/>
      </c>
      <c r="Z41" s="8" t="n">
        <v>0.0528125</v>
      </c>
    </row>
    <row r="42">
      <c r="A42" t="inlineStr">
        <is>
          <t>Burns, Stephanie (GBR)</t>
        </is>
      </c>
      <c r="B42" t="inlineStr">
        <is>
          <t>45-49</t>
        </is>
      </c>
      <c r="C42" t="inlineStr">
        <is>
          <t>2023 Birmingham</t>
        </is>
      </c>
      <c r="D42" t="inlineStr">
        <is>
          <t>HYROX</t>
        </is>
      </c>
      <c r="E42" s="8" t="n">
        <v>0.002708333333333333</v>
      </c>
      <c r="F42" s="8" t="n">
        <v>0.003229166666666667</v>
      </c>
      <c r="G42" s="8" t="n">
        <v>0.003622685185185185</v>
      </c>
      <c r="H42" s="8" t="n">
        <v>0.001493055555555556</v>
      </c>
      <c r="I42" s="8" t="n">
        <v>0.003634259259259259</v>
      </c>
      <c r="J42" s="8" t="n">
        <v>0.003703703703703704</v>
      </c>
      <c r="K42" s="8" t="n">
        <v>0.00369212962962963</v>
      </c>
      <c r="L42" s="8" t="n">
        <v>0.003009259259259259</v>
      </c>
      <c r="M42" s="8" t="n">
        <v>0.003819444444444444</v>
      </c>
      <c r="N42" s="8" t="n">
        <v>0.003356481481481482</v>
      </c>
      <c r="O42" s="8" t="n">
        <v>0.003796296296296296</v>
      </c>
      <c r="P42" s="8" t="n">
        <v>0.001296296296296296</v>
      </c>
      <c r="Q42" s="8" t="n">
        <v>0.003738425925925926</v>
      </c>
      <c r="R42" s="8" t="n">
        <v>0.002511574074074074</v>
      </c>
      <c r="S42" s="8" t="n">
        <v>0.003923611111111111</v>
      </c>
      <c r="T42" s="8" t="n">
        <v>0.00193287037037037</v>
      </c>
      <c r="U42" s="8" t="n">
        <v>0.003414351851851852</v>
      </c>
      <c r="V42" t="inlineStr">
        <is>
          <t>–</t>
        </is>
      </c>
      <c r="W42">
        <f>E42 + G42 + I42 + K42 + M42 + O42 + Q42 + S42</f>
        <v/>
      </c>
      <c r="X42" s="9">
        <f>W42 / 8</f>
        <v/>
      </c>
      <c r="Y42" s="9">
        <f>MAX(ABS(E42 - X42), ABS(G42 - X42), ABS(I42 - X42), ABS(K42 - X42), ABS(M42 - X42), ABS(O42 - X42), ABS(Q42 - X42), ABS(S42 - X42))</f>
        <v/>
      </c>
      <c r="Z42" s="8" t="n">
        <v>0.0528125</v>
      </c>
    </row>
    <row r="43">
      <c r="A43" t="inlineStr">
        <is>
          <t>Payton, Hayley (GBR)</t>
        </is>
      </c>
      <c r="B43" t="inlineStr">
        <is>
          <t>40-44</t>
        </is>
      </c>
      <c r="C43" t="inlineStr">
        <is>
          <t>2023 Birmingham</t>
        </is>
      </c>
      <c r="D43" t="inlineStr">
        <is>
          <t>HYROX</t>
        </is>
      </c>
      <c r="E43" s="8" t="n">
        <v>0.002511574074074074</v>
      </c>
      <c r="F43" s="8" t="n">
        <v>0.003483796296296296</v>
      </c>
      <c r="G43" s="8" t="n">
        <v>0.003194444444444445</v>
      </c>
      <c r="H43" s="8" t="n">
        <v>0.00287037037037037</v>
      </c>
      <c r="I43" s="8" t="n">
        <v>0.003206018518518519</v>
      </c>
      <c r="J43" s="8" t="n">
        <v>0.005613425925925926</v>
      </c>
      <c r="K43" s="8" t="n">
        <v>0.003159722222222222</v>
      </c>
      <c r="L43" s="8" t="n">
        <v>0.002164351851851852</v>
      </c>
      <c r="M43" s="8" t="n">
        <v>0.003252314814814815</v>
      </c>
      <c r="N43" s="8" t="n">
        <v>0.003738425925925926</v>
      </c>
      <c r="O43" s="8" t="n">
        <v>0.003101851851851852</v>
      </c>
      <c r="P43" s="8" t="n">
        <v>0.001631944444444445</v>
      </c>
      <c r="Q43" s="8" t="n">
        <v>0.003090277777777778</v>
      </c>
      <c r="R43" s="8" t="n">
        <v>0.003043981481481481</v>
      </c>
      <c r="S43" s="8" t="n">
        <v>0.003275462962962963</v>
      </c>
      <c r="T43" s="8" t="n">
        <v>0.002835648148148148</v>
      </c>
      <c r="U43" s="8" t="n">
        <v>0.002766203703703704</v>
      </c>
      <c r="V43" t="inlineStr">
        <is>
          <t>–</t>
        </is>
      </c>
      <c r="W43">
        <f>E43 + G43 + I43 + K43 + M43 + O43 + Q43 + S43</f>
        <v/>
      </c>
      <c r="X43" s="9">
        <f>W43 / 8</f>
        <v/>
      </c>
      <c r="Y43" s="9">
        <f>MAX(ABS(E43 - X43), ABS(G43 - X43), ABS(I43 - X43), ABS(K43 - X43), ABS(M43 - X43), ABS(O43 - X43), ABS(Q43 - X43), ABS(S43 - X43))</f>
        <v/>
      </c>
      <c r="Z43" s="8" t="n">
        <v>0.05283564814814815</v>
      </c>
    </row>
    <row r="44">
      <c r="A44" t="inlineStr">
        <is>
          <t>Davies, Ann (GBR)</t>
        </is>
      </c>
      <c r="B44" t="inlineStr">
        <is>
          <t>40-44</t>
        </is>
      </c>
      <c r="C44" t="inlineStr">
        <is>
          <t>2023 Birmingham</t>
        </is>
      </c>
      <c r="D44" t="inlineStr">
        <is>
          <t>HYROX</t>
        </is>
      </c>
      <c r="E44" s="8" t="n">
        <v>0.002638888888888889</v>
      </c>
      <c r="F44" s="8" t="n">
        <v>0.003252314814814815</v>
      </c>
      <c r="G44" s="8" t="n">
        <v>0.003310185185185185</v>
      </c>
      <c r="H44" s="8" t="n">
        <v>0.001944444444444444</v>
      </c>
      <c r="I44" s="8" t="n">
        <v>0.003368055555555556</v>
      </c>
      <c r="J44" s="8" t="n">
        <v>0.004467592592592592</v>
      </c>
      <c r="K44" s="8" t="n">
        <v>0.003356481481481482</v>
      </c>
      <c r="L44" s="8" t="n">
        <v>0.002916666666666667</v>
      </c>
      <c r="M44" s="8" t="n">
        <v>0.003449074074074074</v>
      </c>
      <c r="N44" s="8" t="n">
        <v>0.003483796296296296</v>
      </c>
      <c r="O44" s="8" t="n">
        <v>0.003414351851851852</v>
      </c>
      <c r="P44" s="8" t="n">
        <v>0.001388888888888889</v>
      </c>
      <c r="Q44" s="8" t="n">
        <v>0.00337962962962963</v>
      </c>
      <c r="R44" s="8" t="n">
        <v>0.003263888888888889</v>
      </c>
      <c r="S44" s="8" t="n">
        <v>0.003518518518518518</v>
      </c>
      <c r="T44" s="8" t="n">
        <v>0.002835648148148148</v>
      </c>
      <c r="U44" s="8" t="n">
        <v>0.003055555555555556</v>
      </c>
      <c r="V44" t="inlineStr">
        <is>
          <t>–</t>
        </is>
      </c>
      <c r="W44">
        <f>E44 + G44 + I44 + K44 + M44 + O44 + Q44 + S44</f>
        <v/>
      </c>
      <c r="X44" s="9">
        <f>W44 / 8</f>
        <v/>
      </c>
      <c r="Y44" s="9">
        <f>MAX(ABS(E44 - X44), ABS(G44 - X44), ABS(I44 - X44), ABS(K44 - X44), ABS(M44 - X44), ABS(O44 - X44), ABS(Q44 - X44), ABS(S44 - X44))</f>
        <v/>
      </c>
      <c r="Z44" s="8" t="n">
        <v>0.05292824074074074</v>
      </c>
    </row>
    <row r="45">
      <c r="A45" t="inlineStr">
        <is>
          <t>Jones, Lisa (GBR)</t>
        </is>
      </c>
      <c r="B45" t="inlineStr">
        <is>
          <t>40-44</t>
        </is>
      </c>
      <c r="C45" t="inlineStr">
        <is>
          <t>2023 Birmingham</t>
        </is>
      </c>
      <c r="D45" t="inlineStr">
        <is>
          <t>HYROX</t>
        </is>
      </c>
      <c r="E45" s="8" t="n">
        <v>0.002326388888888889</v>
      </c>
      <c r="F45" s="8" t="n">
        <v>0.003287037037037037</v>
      </c>
      <c r="G45" s="8" t="n">
        <v>0.003356481481481482</v>
      </c>
      <c r="H45" s="8" t="n">
        <v>0.002418981481481482</v>
      </c>
      <c r="I45" s="8" t="n">
        <v>0.003611111111111111</v>
      </c>
      <c r="J45" s="8" t="n">
        <v>0.003344907407407408</v>
      </c>
      <c r="K45" s="8" t="n">
        <v>0.003530092592592592</v>
      </c>
      <c r="L45" s="8" t="n">
        <v>0.003645833333333333</v>
      </c>
      <c r="M45" s="8" t="n">
        <v>0.003622685185185185</v>
      </c>
      <c r="N45" s="8" t="n">
        <v>0.003611111111111111</v>
      </c>
      <c r="O45" s="8" t="n">
        <v>0.00337962962962963</v>
      </c>
      <c r="P45" s="8" t="n">
        <v>0.001319444444444444</v>
      </c>
      <c r="Q45" s="8" t="n">
        <v>0.003564814814814815</v>
      </c>
      <c r="R45" s="8" t="n">
        <v>0.002349537037037037</v>
      </c>
      <c r="S45" s="8" t="n">
        <v>0.003773148148148148</v>
      </c>
      <c r="T45" s="8" t="n">
        <v>0.002696759259259259</v>
      </c>
      <c r="U45" s="8" t="n">
        <v>0.003229166666666667</v>
      </c>
      <c r="V45" t="inlineStr">
        <is>
          <t>–</t>
        </is>
      </c>
      <c r="W45">
        <f>E45 + G45 + I45 + K45 + M45 + O45 + Q45 + S45</f>
        <v/>
      </c>
      <c r="X45" s="9">
        <f>W45 / 8</f>
        <v/>
      </c>
      <c r="Y45" s="9">
        <f>MAX(ABS(E45 - X45), ABS(G45 - X45), ABS(I45 - X45), ABS(K45 - X45), ABS(M45 - X45), ABS(O45 - X45), ABS(Q45 - X45), ABS(S45 - X45))</f>
        <v/>
      </c>
      <c r="Z45" s="8" t="n">
        <v>0.05298611111111111</v>
      </c>
    </row>
    <row r="46">
      <c r="A46" t="inlineStr">
        <is>
          <t>Kenyon, Rosie (GBR)</t>
        </is>
      </c>
      <c r="B46" t="inlineStr">
        <is>
          <t>30-34</t>
        </is>
      </c>
      <c r="C46" t="inlineStr">
        <is>
          <t>2023 Birmingham</t>
        </is>
      </c>
      <c r="D46" t="inlineStr">
        <is>
          <t>HYROX</t>
        </is>
      </c>
      <c r="E46" s="8" t="n">
        <v>0.002407407407407408</v>
      </c>
      <c r="F46" s="8" t="n">
        <v>0.003090277777777778</v>
      </c>
      <c r="G46" s="8" t="n">
        <v>0.00337962962962963</v>
      </c>
      <c r="H46" s="8" t="n">
        <v>0.001689814814814815</v>
      </c>
      <c r="I46" s="8" t="n">
        <v>0.003576388888888889</v>
      </c>
      <c r="J46" s="8" t="n">
        <v>0.003414351851851852</v>
      </c>
      <c r="K46" s="8" t="n">
        <v>0.003599537037037037</v>
      </c>
      <c r="L46" s="8" t="n">
        <v>0.00369212962962963</v>
      </c>
      <c r="M46" s="8" t="n">
        <v>0.003784722222222222</v>
      </c>
      <c r="N46" s="8" t="n">
        <v>0.00349537037037037</v>
      </c>
      <c r="O46" s="8" t="n">
        <v>0.00375</v>
      </c>
      <c r="P46" s="8" t="n">
        <v>0.001238425925925926</v>
      </c>
      <c r="Q46" s="8" t="n">
        <v>0.003784722222222222</v>
      </c>
      <c r="R46" s="8" t="n">
        <v>0.002800925925925926</v>
      </c>
      <c r="S46" s="8" t="n">
        <v>0.003900462962962963</v>
      </c>
      <c r="T46" s="8" t="n">
        <v>0.002175925925925926</v>
      </c>
      <c r="U46" s="8" t="n">
        <v>0.003483796296296296</v>
      </c>
      <c r="V46" t="inlineStr">
        <is>
          <t>–</t>
        </is>
      </c>
      <c r="W46">
        <f>E46 + G46 + I46 + K46 + M46 + O46 + Q46 + S46</f>
        <v/>
      </c>
      <c r="X46" s="9">
        <f>W46 / 8</f>
        <v/>
      </c>
      <c r="Y46" s="9">
        <f>MAX(ABS(E46 - X46), ABS(G46 - X46), ABS(I46 - X46), ABS(K46 - X46), ABS(M46 - X46), ABS(O46 - X46), ABS(Q46 - X46), ABS(S46 - X46))</f>
        <v/>
      </c>
      <c r="Z46" s="8" t="n">
        <v>0.05315972222222222</v>
      </c>
    </row>
    <row r="47">
      <c r="A47" t="inlineStr">
        <is>
          <t>Dyer, Vicki (GBR)</t>
        </is>
      </c>
      <c r="B47" t="inlineStr">
        <is>
          <t>35-39</t>
        </is>
      </c>
      <c r="C47" t="inlineStr">
        <is>
          <t>2023 Birmingham</t>
        </is>
      </c>
      <c r="D47" t="inlineStr">
        <is>
          <t>HYROX</t>
        </is>
      </c>
      <c r="E47" s="8" t="n">
        <v>0.002511574074074074</v>
      </c>
      <c r="F47" s="8" t="n">
        <v>0.003356481481481482</v>
      </c>
      <c r="G47" s="8" t="n">
        <v>0.003298611111111111</v>
      </c>
      <c r="H47" s="8" t="n">
        <v>0.002905092592592593</v>
      </c>
      <c r="I47" s="8" t="n">
        <v>0.003356481481481482</v>
      </c>
      <c r="J47" s="8" t="n">
        <v>0.00400462962962963</v>
      </c>
      <c r="K47" s="8" t="n">
        <v>0.003402777777777778</v>
      </c>
      <c r="L47" s="8" t="n">
        <v>0.002384259259259259</v>
      </c>
      <c r="M47" s="8" t="n">
        <v>0.003449074074074074</v>
      </c>
      <c r="N47" s="8" t="n">
        <v>0.003518518518518518</v>
      </c>
      <c r="O47" s="8" t="n">
        <v>0.003414351851851852</v>
      </c>
      <c r="P47" s="8" t="n">
        <v>0.001631944444444445</v>
      </c>
      <c r="Q47" s="8" t="n">
        <v>0.003414351851851852</v>
      </c>
      <c r="R47" s="8" t="n">
        <v>0.002314814814814815</v>
      </c>
      <c r="S47" s="8" t="n">
        <v>0.003645833333333333</v>
      </c>
      <c r="T47" s="8" t="n">
        <v>0.003784722222222222</v>
      </c>
      <c r="U47" s="8" t="n">
        <v>0.002928240740740741</v>
      </c>
      <c r="V47" t="inlineStr">
        <is>
          <t>–</t>
        </is>
      </c>
      <c r="W47">
        <f>E47 + G47 + I47 + K47 + M47 + O47 + Q47 + S47</f>
        <v/>
      </c>
      <c r="X47" s="9">
        <f>W47 / 8</f>
        <v/>
      </c>
      <c r="Y47" s="9">
        <f>MAX(ABS(E47 - X47), ABS(G47 - X47), ABS(I47 - X47), ABS(K47 - X47), ABS(M47 - X47), ABS(O47 - X47), ABS(Q47 - X47), ABS(S47 - X47))</f>
        <v/>
      </c>
      <c r="Z47" s="8" t="n">
        <v>0.05326388888888889</v>
      </c>
    </row>
    <row r="48">
      <c r="A48" t="inlineStr">
        <is>
          <t>Harwood, Jessica (GBR)</t>
        </is>
      </c>
      <c r="B48" t="inlineStr">
        <is>
          <t>30-34</t>
        </is>
      </c>
      <c r="C48" t="inlineStr">
        <is>
          <t>2023 Birmingham</t>
        </is>
      </c>
      <c r="D48" t="inlineStr">
        <is>
          <t>HYROX</t>
        </is>
      </c>
      <c r="E48" s="8" t="n">
        <v>0.002326388888888889</v>
      </c>
      <c r="F48" s="8" t="n">
        <v>0.003611111111111111</v>
      </c>
      <c r="G48" s="8" t="n">
        <v>0.002997685185185185</v>
      </c>
      <c r="H48" s="8" t="n">
        <v>0.001770833333333333</v>
      </c>
      <c r="I48" s="8" t="n">
        <v>0.003668981481481481</v>
      </c>
      <c r="J48" s="8" t="n">
        <v>0.005092592592592593</v>
      </c>
      <c r="K48" s="8" t="n">
        <v>0.003518518518518518</v>
      </c>
      <c r="L48" s="8" t="n">
        <v>0.003032407407407407</v>
      </c>
      <c r="M48" s="8" t="n">
        <v>0.003483796296296296</v>
      </c>
      <c r="N48" s="8" t="n">
        <v>0.003993055555555555</v>
      </c>
      <c r="O48" s="8" t="n">
        <v>0.003287037037037037</v>
      </c>
      <c r="P48" s="8" t="n">
        <v>0.001747685185185185</v>
      </c>
      <c r="Q48" s="8" t="n">
        <v>0.003599537037037037</v>
      </c>
      <c r="R48" s="8" t="n">
        <v>0.002013888888888889</v>
      </c>
      <c r="S48" s="8" t="n">
        <v>0.003599537037037037</v>
      </c>
      <c r="T48" s="8" t="n">
        <v>0.002546296296296297</v>
      </c>
      <c r="U48" s="8" t="n">
        <v>0.003090277777777778</v>
      </c>
      <c r="V48" t="inlineStr">
        <is>
          <t>–</t>
        </is>
      </c>
      <c r="W48">
        <f>E48 + G48 + I48 + K48 + M48 + O48 + Q48 + S48</f>
        <v/>
      </c>
      <c r="X48" s="9">
        <f>W48 / 8</f>
        <v/>
      </c>
      <c r="Y48" s="9">
        <f>MAX(ABS(E48 - X48), ABS(G48 - X48), ABS(I48 - X48), ABS(K48 - X48), ABS(M48 - X48), ABS(O48 - X48), ABS(Q48 - X48), ABS(S48 - X48))</f>
        <v/>
      </c>
      <c r="Z48" s="8" t="n">
        <v>0.05329861111111111</v>
      </c>
    </row>
    <row r="49">
      <c r="A49" t="inlineStr">
        <is>
          <t>Cousins, Fiona (GBR)</t>
        </is>
      </c>
      <c r="B49" t="inlineStr">
        <is>
          <t>40-44</t>
        </is>
      </c>
      <c r="C49" t="inlineStr">
        <is>
          <t>2023 Birmingham</t>
        </is>
      </c>
      <c r="D49" t="inlineStr">
        <is>
          <t>HYROX</t>
        </is>
      </c>
      <c r="E49" s="8" t="n">
        <v>0.002881944444444444</v>
      </c>
      <c r="F49" s="8" t="n">
        <v>0.003553240740740741</v>
      </c>
      <c r="G49" s="8" t="n">
        <v>0.003611111111111111</v>
      </c>
      <c r="H49" s="8" t="n">
        <v>0.001851851851851852</v>
      </c>
      <c r="I49" s="8" t="n">
        <v>0.003587962962962963</v>
      </c>
      <c r="J49" s="8" t="n">
        <v>0.003483796296296296</v>
      </c>
      <c r="K49" s="8" t="n">
        <v>0.003599537037037037</v>
      </c>
      <c r="L49" s="8" t="n">
        <v>0.0034375</v>
      </c>
      <c r="M49" s="8" t="n">
        <v>0.003587962962962963</v>
      </c>
      <c r="N49" s="8" t="n">
        <v>0.003506944444444444</v>
      </c>
      <c r="O49" s="8" t="n">
        <v>0.003541666666666666</v>
      </c>
      <c r="P49" s="8" t="n">
        <v>0.001585648148148148</v>
      </c>
      <c r="Q49" s="8" t="n">
        <v>0.003564814814814815</v>
      </c>
      <c r="R49" s="8" t="n">
        <v>0.002615740740740741</v>
      </c>
      <c r="S49" s="8" t="n">
        <v>0.003715277777777778</v>
      </c>
      <c r="T49" s="8" t="n">
        <v>0.001898148148148148</v>
      </c>
      <c r="U49" s="8" t="n">
        <v>0.003402777777777778</v>
      </c>
      <c r="V49" t="inlineStr">
        <is>
          <t>–</t>
        </is>
      </c>
      <c r="W49">
        <f>E49 + G49 + I49 + K49 + M49 + O49 + Q49 + S49</f>
        <v/>
      </c>
      <c r="X49" s="9">
        <f>W49 / 8</f>
        <v/>
      </c>
      <c r="Y49" s="9">
        <f>MAX(ABS(E49 - X49), ABS(G49 - X49), ABS(I49 - X49), ABS(K49 - X49), ABS(M49 - X49), ABS(O49 - X49), ABS(Q49 - X49), ABS(S49 - X49))</f>
        <v/>
      </c>
      <c r="Z49" s="8" t="n">
        <v>0.05332175925925926</v>
      </c>
    </row>
    <row r="50">
      <c r="A50" t="inlineStr">
        <is>
          <t>Bynon, Mercedes (GBR)</t>
        </is>
      </c>
      <c r="B50" t="inlineStr">
        <is>
          <t>30-34</t>
        </is>
      </c>
      <c r="C50" t="inlineStr">
        <is>
          <t>2023 Birmingham</t>
        </is>
      </c>
      <c r="D50" t="inlineStr">
        <is>
          <t>HYROX</t>
        </is>
      </c>
      <c r="E50" s="8" t="n">
        <v>0.002685185185185185</v>
      </c>
      <c r="F50" s="8" t="n">
        <v>0.00337962962962963</v>
      </c>
      <c r="G50" s="8" t="n">
        <v>0.003599537037037037</v>
      </c>
      <c r="H50" s="8" t="n">
        <v>0.002094907407407407</v>
      </c>
      <c r="I50" s="8" t="n">
        <v>0.003796296296296296</v>
      </c>
      <c r="J50" s="8" t="n">
        <v>0.003587962962962963</v>
      </c>
      <c r="K50" s="8" t="n">
        <v>0.003969907407407407</v>
      </c>
      <c r="L50" s="8" t="n">
        <v>0.002060185185185185</v>
      </c>
      <c r="M50" s="8" t="n">
        <v>0.003958333333333334</v>
      </c>
      <c r="N50" s="8" t="n">
        <v>0.003541666666666666</v>
      </c>
      <c r="O50" s="8" t="n">
        <v>0.003761574074074074</v>
      </c>
      <c r="P50" s="8" t="n">
        <v>0.001446759259259259</v>
      </c>
      <c r="Q50" s="8" t="n">
        <v>0.003715277777777778</v>
      </c>
      <c r="R50" s="8" t="n">
        <v>0.002534722222222222</v>
      </c>
      <c r="S50" s="8" t="n">
        <v>0.003819444444444444</v>
      </c>
      <c r="T50" s="8" t="n">
        <v>0.002222222222222222</v>
      </c>
      <c r="U50" s="8" t="n">
        <v>0.003310185185185185</v>
      </c>
      <c r="V50" t="inlineStr">
        <is>
          <t>–</t>
        </is>
      </c>
      <c r="W50">
        <f>E50 + G50 + I50 + K50 + M50 + O50 + Q50 + S50</f>
        <v/>
      </c>
      <c r="X50" s="9">
        <f>W50 / 8</f>
        <v/>
      </c>
      <c r="Y50" s="9">
        <f>MAX(ABS(E50 - X50), ABS(G50 - X50), ABS(I50 - X50), ABS(K50 - X50), ABS(M50 - X50), ABS(O50 - X50), ABS(Q50 - X50), ABS(S50 - X50))</f>
        <v/>
      </c>
      <c r="Z50" s="8" t="n">
        <v>0.05337962962962963</v>
      </c>
    </row>
    <row r="51">
      <c r="A51" t="inlineStr">
        <is>
          <t>Mcdaid, Paula (GBR)</t>
        </is>
      </c>
      <c r="B51" t="inlineStr">
        <is>
          <t>35-39</t>
        </is>
      </c>
      <c r="C51" t="inlineStr">
        <is>
          <t>2023 Birmingham</t>
        </is>
      </c>
      <c r="D51" t="inlineStr">
        <is>
          <t>HYROX</t>
        </is>
      </c>
      <c r="E51" s="8" t="n">
        <v>0.002488425925925926</v>
      </c>
      <c r="F51" s="8" t="n">
        <v>0.00318287037037037</v>
      </c>
      <c r="G51" s="8" t="n">
        <v>0.003460648148148148</v>
      </c>
      <c r="H51" s="8" t="n">
        <v>0.001724537037037037</v>
      </c>
      <c r="I51" s="8" t="n">
        <v>0.00375</v>
      </c>
      <c r="J51" s="8" t="n">
        <v>0.003715277777777778</v>
      </c>
      <c r="K51" s="8" t="n">
        <v>0.003634259259259259</v>
      </c>
      <c r="L51" s="8" t="n">
        <v>0.002326388888888889</v>
      </c>
      <c r="M51" s="8" t="n">
        <v>0.003773148148148148</v>
      </c>
      <c r="N51" s="8" t="n">
        <v>0.003599537037037037</v>
      </c>
      <c r="O51" s="8" t="n">
        <v>0.00380787037037037</v>
      </c>
      <c r="P51" s="8" t="n">
        <v>0.001342592592592592</v>
      </c>
      <c r="Q51" s="8" t="n">
        <v>0.003645833333333333</v>
      </c>
      <c r="R51" s="8" t="n">
        <v>0.002326388888888889</v>
      </c>
      <c r="S51" s="8" t="n">
        <v>0.004074074074074074</v>
      </c>
      <c r="T51" s="8" t="n">
        <v>0.002361111111111111</v>
      </c>
      <c r="U51" s="8" t="n">
        <v>0.004340277777777778</v>
      </c>
      <c r="V51" t="inlineStr">
        <is>
          <t>–</t>
        </is>
      </c>
      <c r="W51">
        <f>E51 + G51 + I51 + K51 + M51 + O51 + Q51 + S51</f>
        <v/>
      </c>
      <c r="X51" s="9">
        <f>W51 / 8</f>
        <v/>
      </c>
      <c r="Y51" s="9">
        <f>MAX(ABS(E51 - X51), ABS(G51 - X51), ABS(I51 - X51), ABS(K51 - X51), ABS(M51 - X51), ABS(O51 - X51), ABS(Q51 - X51), ABS(S51 - X51))</f>
        <v/>
      </c>
      <c r="Z51" s="8" t="n">
        <v>0.05347222222222222</v>
      </c>
    </row>
    <row r="52">
      <c r="A52" t="inlineStr">
        <is>
          <t>Horner, Stacey (GBR)</t>
        </is>
      </c>
      <c r="B52" t="inlineStr">
        <is>
          <t>35-39</t>
        </is>
      </c>
      <c r="C52" t="inlineStr">
        <is>
          <t>2023 Birmingham</t>
        </is>
      </c>
      <c r="D52" t="inlineStr">
        <is>
          <t>HYROX</t>
        </is>
      </c>
      <c r="E52" s="8" t="n">
        <v>0.002326388888888889</v>
      </c>
      <c r="F52" s="8" t="n">
        <v>0.00337962962962963</v>
      </c>
      <c r="G52" s="8" t="n">
        <v>0.003310185185185185</v>
      </c>
      <c r="H52" s="8" t="n">
        <v>0.002604166666666667</v>
      </c>
      <c r="I52" s="8" t="n">
        <v>0.003518518518518518</v>
      </c>
      <c r="J52" s="8" t="n">
        <v>0.003657407407407407</v>
      </c>
      <c r="K52" s="8" t="n">
        <v>0.003576388888888889</v>
      </c>
      <c r="L52" s="8" t="n">
        <v>0.002974537037037037</v>
      </c>
      <c r="M52" s="8" t="n">
        <v>0.00375</v>
      </c>
      <c r="N52" s="8" t="n">
        <v>0.003599537037037037</v>
      </c>
      <c r="O52" s="8" t="n">
        <v>0.003634259259259259</v>
      </c>
      <c r="P52" s="8" t="n">
        <v>0.001458333333333333</v>
      </c>
      <c r="Q52" s="8" t="n">
        <v>0.003703703703703704</v>
      </c>
      <c r="R52" s="8" t="n">
        <v>0.002407407407407408</v>
      </c>
      <c r="S52" s="8" t="n">
        <v>0.004027777777777778</v>
      </c>
      <c r="T52" s="8" t="n">
        <v>0.002546296296296297</v>
      </c>
      <c r="U52" s="8" t="n">
        <v>0.003159722222222222</v>
      </c>
      <c r="V52" t="inlineStr">
        <is>
          <t>–</t>
        </is>
      </c>
      <c r="W52">
        <f>E52 + G52 + I52 + K52 + M52 + O52 + Q52 + S52</f>
        <v/>
      </c>
      <c r="X52" s="9">
        <f>W52 / 8</f>
        <v/>
      </c>
      <c r="Y52" s="9">
        <f>MAX(ABS(E52 - X52), ABS(G52 - X52), ABS(I52 - X52), ABS(K52 - X52), ABS(M52 - X52), ABS(O52 - X52), ABS(Q52 - X52), ABS(S52 - X52))</f>
        <v/>
      </c>
      <c r="Z52" s="8" t="n">
        <v>0.05353009259259259</v>
      </c>
    </row>
    <row r="53">
      <c r="A53" t="inlineStr">
        <is>
          <t>Glover, Caroline (GBR)</t>
        </is>
      </c>
      <c r="B53" t="inlineStr">
        <is>
          <t>40-44</t>
        </is>
      </c>
      <c r="C53" t="inlineStr">
        <is>
          <t>2023 Birmingham</t>
        </is>
      </c>
      <c r="D53" t="inlineStr">
        <is>
          <t>HYROX</t>
        </is>
      </c>
      <c r="E53" s="8" t="n">
        <v>0.002604166666666667</v>
      </c>
      <c r="F53" s="8" t="n">
        <v>0.003275462962962963</v>
      </c>
      <c r="G53" s="8" t="n">
        <v>0.00349537037037037</v>
      </c>
      <c r="H53" s="8" t="n">
        <v>0.002094907407407407</v>
      </c>
      <c r="I53" s="8" t="n">
        <v>0.003622685185185185</v>
      </c>
      <c r="J53" s="8" t="n">
        <v>0.003715277777777778</v>
      </c>
      <c r="K53" s="8" t="n">
        <v>0.003668981481481481</v>
      </c>
      <c r="L53" s="8" t="n">
        <v>0.003460648148148148</v>
      </c>
      <c r="M53" s="8" t="n">
        <v>0.003599537037037037</v>
      </c>
      <c r="N53" s="8" t="n">
        <v>0.003425925925925926</v>
      </c>
      <c r="O53" s="8" t="n">
        <v>0.003599537037037037</v>
      </c>
      <c r="P53" s="8" t="n">
        <v>0.001296296296296296</v>
      </c>
      <c r="Q53" s="8" t="n">
        <v>0.003622685185185185</v>
      </c>
      <c r="R53" s="8" t="n">
        <v>0.00318287037037037</v>
      </c>
      <c r="S53" s="8" t="n">
        <v>0.003842592592592593</v>
      </c>
      <c r="T53" s="8" t="n">
        <v>0.002060185185185185</v>
      </c>
      <c r="U53" s="8" t="n">
        <v>0.003298611111111111</v>
      </c>
      <c r="V53" t="inlineStr">
        <is>
          <t>–</t>
        </is>
      </c>
      <c r="W53">
        <f>E53 + G53 + I53 + K53 + M53 + O53 + Q53 + S53</f>
        <v/>
      </c>
      <c r="X53" s="9">
        <f>W53 / 8</f>
        <v/>
      </c>
      <c r="Y53" s="9">
        <f>MAX(ABS(E53 - X53), ABS(G53 - X53), ABS(I53 - X53), ABS(K53 - X53), ABS(M53 - X53), ABS(O53 - X53), ABS(Q53 - X53), ABS(S53 - X53))</f>
        <v/>
      </c>
      <c r="Z53" s="8" t="n">
        <v>0.05378472222222222</v>
      </c>
    </row>
    <row r="54">
      <c r="A54" t="inlineStr">
        <is>
          <t>Corral, Sasha (GBR)</t>
        </is>
      </c>
      <c r="B54" t="inlineStr">
        <is>
          <t>30-34</t>
        </is>
      </c>
      <c r="C54" t="inlineStr">
        <is>
          <t>2023 Birmingham</t>
        </is>
      </c>
      <c r="D54" t="inlineStr">
        <is>
          <t>HYROX</t>
        </is>
      </c>
      <c r="E54" s="8" t="n">
        <v>0.002986111111111111</v>
      </c>
      <c r="F54" s="8" t="n">
        <v>0.003449074074074074</v>
      </c>
      <c r="G54" s="8" t="n">
        <v>0.003391203703703704</v>
      </c>
      <c r="H54" s="8" t="n">
        <v>0.0015625</v>
      </c>
      <c r="I54" s="8" t="n">
        <v>0.003460648148148148</v>
      </c>
      <c r="J54" s="8" t="n">
        <v>0.003645833333333333</v>
      </c>
      <c r="K54" s="8" t="n">
        <v>0.00369212962962963</v>
      </c>
      <c r="L54" s="8" t="n">
        <v>0.003159722222222222</v>
      </c>
      <c r="M54" s="8" t="n">
        <v>0.003738425925925926</v>
      </c>
      <c r="N54" s="8" t="n">
        <v>0.003541666666666666</v>
      </c>
      <c r="O54" s="8" t="n">
        <v>0.003611111111111111</v>
      </c>
      <c r="P54" s="8" t="n">
        <v>0.001400462962962963</v>
      </c>
      <c r="Q54" s="8" t="n">
        <v>0.003530092592592592</v>
      </c>
      <c r="R54" s="8" t="n">
        <v>0.002893518518518518</v>
      </c>
      <c r="S54" s="8" t="n">
        <v>0.003680555555555555</v>
      </c>
      <c r="T54" s="8" t="n">
        <v>0.002418981481481482</v>
      </c>
      <c r="U54" s="8" t="n">
        <v>0.003935185185185185</v>
      </c>
      <c r="V54" t="inlineStr">
        <is>
          <t>–</t>
        </is>
      </c>
      <c r="W54">
        <f>E54 + G54 + I54 + K54 + M54 + O54 + Q54 + S54</f>
        <v/>
      </c>
      <c r="X54" s="9">
        <f>W54 / 8</f>
        <v/>
      </c>
      <c r="Y54" s="9">
        <f>MAX(ABS(E54 - X54), ABS(G54 - X54), ABS(I54 - X54), ABS(K54 - X54), ABS(M54 - X54), ABS(O54 - X54), ABS(Q54 - X54), ABS(S54 - X54))</f>
        <v/>
      </c>
      <c r="Z54" s="8" t="n">
        <v>0.05399305555555556</v>
      </c>
    </row>
    <row r="55">
      <c r="A55" t="inlineStr">
        <is>
          <t>Quigley, Joda (GBR)</t>
        </is>
      </c>
      <c r="B55" t="inlineStr">
        <is>
          <t>40-44</t>
        </is>
      </c>
      <c r="C55" t="inlineStr">
        <is>
          <t>2023 Birmingham</t>
        </is>
      </c>
      <c r="D55" t="inlineStr">
        <is>
          <t>HYROX</t>
        </is>
      </c>
      <c r="E55" s="8" t="n">
        <v>0.002268518518518519</v>
      </c>
      <c r="F55" s="8" t="n">
        <v>0.003402777777777778</v>
      </c>
      <c r="G55" s="8" t="n">
        <v>0.003148148148148148</v>
      </c>
      <c r="H55" s="8" t="n">
        <v>0.001840277777777778</v>
      </c>
      <c r="I55" s="8" t="n">
        <v>0.003506944444444444</v>
      </c>
      <c r="J55" s="8" t="n">
        <v>0.004606481481481481</v>
      </c>
      <c r="K55" s="8" t="n">
        <v>0.00337962962962963</v>
      </c>
      <c r="L55" s="8" t="n">
        <v>0.003553240740740741</v>
      </c>
      <c r="M55" s="8" t="n">
        <v>0.00337962962962963</v>
      </c>
      <c r="N55" s="8" t="n">
        <v>0.003773148148148148</v>
      </c>
      <c r="O55" s="8" t="n">
        <v>0.003333333333333334</v>
      </c>
      <c r="P55" s="8" t="n">
        <v>0.001770833333333333</v>
      </c>
      <c r="Q55" s="8" t="n">
        <v>0.003368055555555556</v>
      </c>
      <c r="R55" s="8" t="n">
        <v>0.003171296296296296</v>
      </c>
      <c r="S55" s="8" t="n">
        <v>0.003530092592592592</v>
      </c>
      <c r="T55" s="8" t="n">
        <v>0.002905092592592593</v>
      </c>
      <c r="U55" s="8" t="n">
        <v>0.003356481481481482</v>
      </c>
      <c r="V55" t="inlineStr">
        <is>
          <t>–</t>
        </is>
      </c>
      <c r="W55">
        <f>E55 + G55 + I55 + K55 + M55 + O55 + Q55 + S55</f>
        <v/>
      </c>
      <c r="X55" s="9">
        <f>W55 / 8</f>
        <v/>
      </c>
      <c r="Y55" s="9">
        <f>MAX(ABS(E55 - X55), ABS(G55 - X55), ABS(I55 - X55), ABS(K55 - X55), ABS(M55 - X55), ABS(O55 - X55), ABS(Q55 - X55), ABS(S55 - X55))</f>
        <v/>
      </c>
      <c r="Z55" s="8" t="n">
        <v>0.05422453703703704</v>
      </c>
    </row>
    <row r="56">
      <c r="A56" t="inlineStr">
        <is>
          <t>Francis, Sarah (GBR)</t>
        </is>
      </c>
      <c r="B56" t="inlineStr">
        <is>
          <t>40-44</t>
        </is>
      </c>
      <c r="C56" t="inlineStr">
        <is>
          <t>2023 Birmingham</t>
        </is>
      </c>
      <c r="D56" t="inlineStr">
        <is>
          <t>HYROX</t>
        </is>
      </c>
      <c r="E56" s="8" t="n">
        <v>0.002731481481481481</v>
      </c>
      <c r="F56" s="8" t="n">
        <v>0.003287037037037037</v>
      </c>
      <c r="G56" s="8" t="n">
        <v>0.003287037037037037</v>
      </c>
      <c r="H56" s="8" t="n">
        <v>0.002164351851851852</v>
      </c>
      <c r="I56" s="8" t="n">
        <v>0.0034375</v>
      </c>
      <c r="J56" s="8" t="n">
        <v>0.003946759259259259</v>
      </c>
      <c r="K56" s="8" t="n">
        <v>0.0034375</v>
      </c>
      <c r="L56" s="8" t="n">
        <v>0.003622685185185185</v>
      </c>
      <c r="M56" s="8" t="n">
        <v>0.003587962962962963</v>
      </c>
      <c r="N56" s="8" t="n">
        <v>0.003611111111111111</v>
      </c>
      <c r="O56" s="8" t="n">
        <v>0.003449074074074074</v>
      </c>
      <c r="P56" s="8" t="n">
        <v>0.001631944444444445</v>
      </c>
      <c r="Q56" s="8" t="n">
        <v>0.003472222222222222</v>
      </c>
      <c r="R56" s="8" t="n">
        <v>0.002847222222222222</v>
      </c>
      <c r="S56" s="8" t="n">
        <v>0.003657407407407407</v>
      </c>
      <c r="T56" s="8" t="n">
        <v>0.002858796296296296</v>
      </c>
      <c r="U56" s="8" t="n">
        <v>0.003310185185185185</v>
      </c>
      <c r="V56" t="inlineStr">
        <is>
          <t>–</t>
        </is>
      </c>
      <c r="W56">
        <f>E56 + G56 + I56 + K56 + M56 + O56 + Q56 + S56</f>
        <v/>
      </c>
      <c r="X56" s="9">
        <f>W56 / 8</f>
        <v/>
      </c>
      <c r="Y56" s="9">
        <f>MAX(ABS(E56 - X56), ABS(G56 - X56), ABS(I56 - X56), ABS(K56 - X56), ABS(M56 - X56), ABS(O56 - X56), ABS(Q56 - X56), ABS(S56 - X56))</f>
        <v/>
      </c>
      <c r="Z56" s="8" t="n">
        <v>0.05424768518518518</v>
      </c>
    </row>
    <row r="57">
      <c r="A57" t="inlineStr">
        <is>
          <t>Gilmore, Seanin (IRL)</t>
        </is>
      </c>
      <c r="B57" t="inlineStr">
        <is>
          <t>50-54</t>
        </is>
      </c>
      <c r="C57" t="inlineStr">
        <is>
          <t>2023 Birmingham</t>
        </is>
      </c>
      <c r="D57" t="inlineStr">
        <is>
          <t>HYROX</t>
        </is>
      </c>
      <c r="E57" s="8" t="n">
        <v>0.002488425925925926</v>
      </c>
      <c r="F57" s="8" t="n">
        <v>0.003171296296296296</v>
      </c>
      <c r="G57" s="8" t="n">
        <v>0.003518518518518518</v>
      </c>
      <c r="H57" s="8" t="n">
        <v>0.001990740740740741</v>
      </c>
      <c r="I57" s="8" t="n">
        <v>0.003506944444444444</v>
      </c>
      <c r="J57" s="8" t="n">
        <v>0.003842592592592593</v>
      </c>
      <c r="K57" s="8" t="n">
        <v>0.003449074074074074</v>
      </c>
      <c r="L57" s="8" t="n">
        <v>0.003993055555555555</v>
      </c>
      <c r="M57" s="8" t="n">
        <v>0.00349537037037037</v>
      </c>
      <c r="N57" s="8" t="n">
        <v>0.003587962962962963</v>
      </c>
      <c r="O57" s="8" t="n">
        <v>0.003530092592592592</v>
      </c>
      <c r="P57" s="8" t="n">
        <v>0.001446759259259259</v>
      </c>
      <c r="Q57" s="8" t="n">
        <v>0.003483796296296296</v>
      </c>
      <c r="R57" s="8" t="n">
        <v>0.003078703703703704</v>
      </c>
      <c r="S57" s="8" t="n">
        <v>0.003657407407407407</v>
      </c>
      <c r="T57" s="8" t="n">
        <v>0.003020833333333333</v>
      </c>
      <c r="U57" s="8" t="n">
        <v>0.003136574074074074</v>
      </c>
      <c r="V57" t="inlineStr">
        <is>
          <t>–</t>
        </is>
      </c>
      <c r="W57">
        <f>E57 + G57 + I57 + K57 + M57 + O57 + Q57 + S57</f>
        <v/>
      </c>
      <c r="X57" s="9">
        <f>W57 / 8</f>
        <v/>
      </c>
      <c r="Y57" s="9">
        <f>MAX(ABS(E57 - X57), ABS(G57 - X57), ABS(I57 - X57), ABS(K57 - X57), ABS(M57 - X57), ABS(O57 - X57), ABS(Q57 - X57), ABS(S57 - X57))</f>
        <v/>
      </c>
      <c r="Z57" s="8" t="n">
        <v>0.05431712962962963</v>
      </c>
    </row>
    <row r="58">
      <c r="A58" t="inlineStr">
        <is>
          <t>Parsons, Sam (GBR)</t>
        </is>
      </c>
      <c r="B58" t="inlineStr">
        <is>
          <t>45-49</t>
        </is>
      </c>
      <c r="C58" t="inlineStr">
        <is>
          <t>2023 Birmingham</t>
        </is>
      </c>
      <c r="D58" t="inlineStr">
        <is>
          <t>HYROX</t>
        </is>
      </c>
      <c r="E58" s="8" t="n">
        <v>0.002789351851851852</v>
      </c>
      <c r="F58" s="8" t="n">
        <v>0.003402777777777778</v>
      </c>
      <c r="G58" s="8" t="n">
        <v>0.003449074074074074</v>
      </c>
      <c r="H58" s="8" t="n">
        <v>0.002256944444444444</v>
      </c>
      <c r="I58" s="8" t="n">
        <v>0.003472222222222222</v>
      </c>
      <c r="J58" s="8" t="n">
        <v>0.004398148148148148</v>
      </c>
      <c r="K58" s="8" t="n">
        <v>0.003541666666666666</v>
      </c>
      <c r="L58" s="8" t="n">
        <v>0.002766203703703704</v>
      </c>
      <c r="M58" s="8" t="n">
        <v>0.003645833333333333</v>
      </c>
      <c r="N58" s="8" t="n">
        <v>0.003564814814814815</v>
      </c>
      <c r="O58" s="8" t="n">
        <v>0.003599537037037037</v>
      </c>
      <c r="P58" s="8" t="n">
        <v>0.00162037037037037</v>
      </c>
      <c r="Q58" s="8" t="n">
        <v>0.003587962962962963</v>
      </c>
      <c r="R58" s="8" t="n">
        <v>0.002719907407407407</v>
      </c>
      <c r="S58" s="8" t="n">
        <v>0.003854166666666667</v>
      </c>
      <c r="T58" s="8" t="n">
        <v>0.002314814814814815</v>
      </c>
      <c r="U58" s="8" t="n">
        <v>0.0034375</v>
      </c>
      <c r="V58" t="inlineStr">
        <is>
          <t>–</t>
        </is>
      </c>
      <c r="W58">
        <f>E58 + G58 + I58 + K58 + M58 + O58 + Q58 + S58</f>
        <v/>
      </c>
      <c r="X58" s="9">
        <f>W58 / 8</f>
        <v/>
      </c>
      <c r="Y58" s="9">
        <f>MAX(ABS(E58 - X58), ABS(G58 - X58), ABS(I58 - X58), ABS(K58 - X58), ABS(M58 - X58), ABS(O58 - X58), ABS(Q58 - X58), ABS(S58 - X58))</f>
        <v/>
      </c>
      <c r="Z58" s="8" t="n">
        <v>0.05434027777777778</v>
      </c>
    </row>
    <row r="59">
      <c r="A59" t="inlineStr">
        <is>
          <t>Pickford, Hannah (GBR)</t>
        </is>
      </c>
      <c r="B59" t="inlineStr">
        <is>
          <t>30-34</t>
        </is>
      </c>
      <c r="C59" t="inlineStr">
        <is>
          <t>2023 Birmingham</t>
        </is>
      </c>
      <c r="D59" t="inlineStr">
        <is>
          <t>HYROX</t>
        </is>
      </c>
      <c r="E59" s="8" t="n">
        <v>0.002951388888888889</v>
      </c>
      <c r="F59" s="8" t="n">
        <v>0.003935185185185185</v>
      </c>
      <c r="G59" s="8" t="n">
        <v>0.003668981481481481</v>
      </c>
      <c r="H59" s="8" t="n">
        <v>0.001689814814814815</v>
      </c>
      <c r="I59" s="8" t="n">
        <v>0.003657407407407407</v>
      </c>
      <c r="J59" s="8" t="n">
        <v>0.004618055555555556</v>
      </c>
      <c r="K59" s="8" t="n">
        <v>0.003634259259259259</v>
      </c>
      <c r="L59" s="8" t="n">
        <v>0.003032407407407407</v>
      </c>
      <c r="M59" s="8" t="n">
        <v>0.003541666666666666</v>
      </c>
      <c r="N59" s="8" t="n">
        <v>0.003530092592592592</v>
      </c>
      <c r="O59" s="8" t="n">
        <v>0.003576388888888889</v>
      </c>
      <c r="P59" s="8" t="n">
        <v>0.001238425925925926</v>
      </c>
      <c r="Q59" s="8" t="n">
        <v>0.003449074074074074</v>
      </c>
      <c r="R59" s="8" t="n">
        <v>0.002835648148148148</v>
      </c>
      <c r="S59" s="8" t="n">
        <v>0.003587962962962963</v>
      </c>
      <c r="T59" s="8" t="n">
        <v>0.002384259259259259</v>
      </c>
      <c r="U59" s="8" t="n">
        <v>0.003171296296296296</v>
      </c>
      <c r="V59" t="inlineStr">
        <is>
          <t>–</t>
        </is>
      </c>
      <c r="W59">
        <f>E59 + G59 + I59 + K59 + M59 + O59 + Q59 + S59</f>
        <v/>
      </c>
      <c r="X59" s="9">
        <f>W59 / 8</f>
        <v/>
      </c>
      <c r="Y59" s="9">
        <f>MAX(ABS(E59 - X59), ABS(G59 - X59), ABS(I59 - X59), ABS(K59 - X59), ABS(M59 - X59), ABS(O59 - X59), ABS(Q59 - X59), ABS(S59 - X59))</f>
        <v/>
      </c>
      <c r="Z59" s="8" t="n">
        <v>0.05438657407407407</v>
      </c>
    </row>
    <row r="60">
      <c r="A60" t="inlineStr">
        <is>
          <t>Wilcok, Katherine (GBR)</t>
        </is>
      </c>
      <c r="B60" t="inlineStr">
        <is>
          <t>30-34</t>
        </is>
      </c>
      <c r="C60" t="inlineStr">
        <is>
          <t>2023 Birmingham</t>
        </is>
      </c>
      <c r="D60" t="inlineStr">
        <is>
          <t>HYROX</t>
        </is>
      </c>
      <c r="E60" s="8" t="n">
        <v>0.002708333333333333</v>
      </c>
      <c r="F60" s="8" t="n">
        <v>0.003113425925925926</v>
      </c>
      <c r="G60" s="8" t="n">
        <v>0.003738425925925926</v>
      </c>
      <c r="H60" s="8" t="n">
        <v>0.001469907407407407</v>
      </c>
      <c r="I60" s="8" t="n">
        <v>0.003888888888888889</v>
      </c>
      <c r="J60" s="8" t="n">
        <v>0.00337962962962963</v>
      </c>
      <c r="K60" s="8" t="n">
        <v>0.003831018518518518</v>
      </c>
      <c r="L60" s="8" t="n">
        <v>0.004143518518518519</v>
      </c>
      <c r="M60" s="8" t="n">
        <v>0.003865740740740741</v>
      </c>
      <c r="N60" s="8" t="n">
        <v>0.002986111111111111</v>
      </c>
      <c r="O60" s="8" t="n">
        <v>0.003738425925925926</v>
      </c>
      <c r="P60" s="8" t="n">
        <v>0.001354166666666667</v>
      </c>
      <c r="Q60" s="8" t="n">
        <v>0.003773148148148148</v>
      </c>
      <c r="R60" s="8" t="n">
        <v>0.002418981481481482</v>
      </c>
      <c r="S60" s="8" t="n">
        <v>0.004155092592592592</v>
      </c>
      <c r="T60" s="8" t="n">
        <v>0.002094907407407407</v>
      </c>
      <c r="U60" s="8" t="n">
        <v>0.00400462962962963</v>
      </c>
      <c r="V60" t="inlineStr">
        <is>
          <t>–</t>
        </is>
      </c>
      <c r="W60">
        <f>E60 + G60 + I60 + K60 + M60 + O60 + Q60 + S60</f>
        <v/>
      </c>
      <c r="X60" s="9">
        <f>W60 / 8</f>
        <v/>
      </c>
      <c r="Y60" s="9">
        <f>MAX(ABS(E60 - X60), ABS(G60 - X60), ABS(I60 - X60), ABS(K60 - X60), ABS(M60 - X60), ABS(O60 - X60), ABS(Q60 - X60), ABS(S60 - X60))</f>
        <v/>
      </c>
      <c r="Z60" s="8" t="n">
        <v>0.05457175925925926</v>
      </c>
    </row>
    <row r="61">
      <c r="A61" t="inlineStr">
        <is>
          <t>Till, Melanie (GBR)</t>
        </is>
      </c>
      <c r="B61" t="inlineStr">
        <is>
          <t>45-49</t>
        </is>
      </c>
      <c r="C61" t="inlineStr">
        <is>
          <t>2023 Birmingham</t>
        </is>
      </c>
      <c r="D61" t="inlineStr">
        <is>
          <t>HYROX</t>
        </is>
      </c>
      <c r="E61" s="8" t="n">
        <v>0.002754629629629629</v>
      </c>
      <c r="F61" s="8" t="n">
        <v>0.003321759259259259</v>
      </c>
      <c r="G61" s="8" t="n">
        <v>0.003715277777777778</v>
      </c>
      <c r="H61" s="8" t="n">
        <v>0.001736111111111111</v>
      </c>
      <c r="I61" s="8" t="n">
        <v>0.00375</v>
      </c>
      <c r="J61" s="8" t="n">
        <v>0.004050925925925926</v>
      </c>
      <c r="K61" s="8" t="n">
        <v>0.003784722222222222</v>
      </c>
      <c r="L61" s="8" t="n">
        <v>0.002673611111111111</v>
      </c>
      <c r="M61" s="8" t="n">
        <v>0.003888888888888889</v>
      </c>
      <c r="N61" s="8" t="n">
        <v>0.00349537037037037</v>
      </c>
      <c r="O61" s="8" t="n">
        <v>0.003726851851851852</v>
      </c>
      <c r="P61" s="8" t="n">
        <v>0.001435185185185185</v>
      </c>
      <c r="Q61" s="8" t="n">
        <v>0.003738425925925926</v>
      </c>
      <c r="R61" s="8" t="n">
        <v>0.002511574074074074</v>
      </c>
      <c r="S61" s="8" t="n">
        <v>0.004050925925925926</v>
      </c>
      <c r="T61" s="8" t="n">
        <v>0.002268518518518519</v>
      </c>
      <c r="U61" s="8" t="n">
        <v>0.003773148148148148</v>
      </c>
      <c r="V61" t="inlineStr">
        <is>
          <t>–</t>
        </is>
      </c>
      <c r="W61">
        <f>E61 + G61 + I61 + K61 + M61 + O61 + Q61 + S61</f>
        <v/>
      </c>
      <c r="X61" s="9">
        <f>W61 / 8</f>
        <v/>
      </c>
      <c r="Y61" s="9">
        <f>MAX(ABS(E61 - X61), ABS(G61 - X61), ABS(I61 - X61), ABS(K61 - X61), ABS(M61 - X61), ABS(O61 - X61), ABS(Q61 - X61), ABS(S61 - X61))</f>
        <v/>
      </c>
      <c r="Z61" s="8" t="n">
        <v>0.05458333333333333</v>
      </c>
    </row>
    <row r="62">
      <c r="A62" t="inlineStr">
        <is>
          <t>Arcangelo, Milly (GBR)</t>
        </is>
      </c>
      <c r="B62" t="inlineStr">
        <is>
          <t>U24</t>
        </is>
      </c>
      <c r="C62" t="inlineStr">
        <is>
          <t>2023 Birmingham</t>
        </is>
      </c>
      <c r="D62" t="inlineStr">
        <is>
          <t>HYROX</t>
        </is>
      </c>
      <c r="E62" s="8" t="n">
        <v>0.002662037037037037</v>
      </c>
      <c r="F62" s="8" t="n">
        <v>0.003344907407407408</v>
      </c>
      <c r="G62" s="8" t="n">
        <v>0.003541666666666666</v>
      </c>
      <c r="H62" s="8" t="n">
        <v>0.002604166666666667</v>
      </c>
      <c r="I62" s="8" t="n">
        <v>0.003796296296296296</v>
      </c>
      <c r="J62" s="8" t="n">
        <v>0.003298611111111111</v>
      </c>
      <c r="K62" s="8" t="n">
        <v>0.003865740740740741</v>
      </c>
      <c r="L62" s="8" t="n">
        <v>0.00244212962962963</v>
      </c>
      <c r="M62" s="8" t="n">
        <v>0.003842592592592593</v>
      </c>
      <c r="N62" s="8" t="n">
        <v>0.003599537037037037</v>
      </c>
      <c r="O62" s="8" t="n">
        <v>0.003738425925925926</v>
      </c>
      <c r="P62" s="8" t="n">
        <v>0.001435185185185185</v>
      </c>
      <c r="Q62" s="8" t="n">
        <v>0.003738425925925926</v>
      </c>
      <c r="R62" s="8" t="n">
        <v>0.002581018518518519</v>
      </c>
      <c r="S62" s="8" t="n">
        <v>0.004016203703703704</v>
      </c>
      <c r="T62" s="8" t="n">
        <v>0.00244212962962963</v>
      </c>
      <c r="U62" s="8" t="n">
        <v>0.003796296296296296</v>
      </c>
      <c r="V62" t="inlineStr">
        <is>
          <t>–</t>
        </is>
      </c>
      <c r="W62">
        <f>E62 + G62 + I62 + K62 + M62 + O62 + Q62 + S62</f>
        <v/>
      </c>
      <c r="X62" s="9">
        <f>W62 / 8</f>
        <v/>
      </c>
      <c r="Y62" s="9">
        <f>MAX(ABS(E62 - X62), ABS(G62 - X62), ABS(I62 - X62), ABS(K62 - X62), ABS(M62 - X62), ABS(O62 - X62), ABS(Q62 - X62), ABS(S62 - X62))</f>
        <v/>
      </c>
      <c r="Z62" s="8" t="n">
        <v>0.05464120370370371</v>
      </c>
    </row>
    <row r="63">
      <c r="A63" t="inlineStr">
        <is>
          <t>Yapp, Jess (GBR)</t>
        </is>
      </c>
      <c r="B63" t="inlineStr">
        <is>
          <t>25-29</t>
        </is>
      </c>
      <c r="C63" t="inlineStr">
        <is>
          <t>2023 Birmingham</t>
        </is>
      </c>
      <c r="D63" t="inlineStr">
        <is>
          <t>HYROX</t>
        </is>
      </c>
      <c r="E63" s="8" t="n">
        <v>0.002511574074074074</v>
      </c>
      <c r="F63" s="8" t="n">
        <v>0.003206018518518519</v>
      </c>
      <c r="G63" s="8" t="n">
        <v>0.003391203703703704</v>
      </c>
      <c r="H63" s="8" t="n">
        <v>0.002060185185185185</v>
      </c>
      <c r="I63" s="8" t="n">
        <v>0.003564814814814815</v>
      </c>
      <c r="J63" s="8" t="n">
        <v>0.00349537037037037</v>
      </c>
      <c r="K63" s="8" t="n">
        <v>0.003576388888888889</v>
      </c>
      <c r="L63" s="8" t="n">
        <v>0.003148148148148148</v>
      </c>
      <c r="M63" s="8" t="n">
        <v>0.003738425925925926</v>
      </c>
      <c r="N63" s="8" t="n">
        <v>0.003460648148148148</v>
      </c>
      <c r="O63" s="8" t="n">
        <v>0.00369212962962963</v>
      </c>
      <c r="P63" s="8" t="n">
        <v>0.002048611111111111</v>
      </c>
      <c r="Q63" s="8" t="n">
        <v>0.003657407407407407</v>
      </c>
      <c r="R63" s="8" t="n">
        <v>0.002905092592592593</v>
      </c>
      <c r="S63" s="8" t="n">
        <v>0.004074074074074074</v>
      </c>
      <c r="T63" s="8" t="n">
        <v>0.002256944444444444</v>
      </c>
      <c r="U63" s="8" t="n">
        <v>0.00400462962962963</v>
      </c>
      <c r="V63" t="inlineStr">
        <is>
          <t>–</t>
        </is>
      </c>
      <c r="W63">
        <f>E63 + G63 + I63 + K63 + M63 + O63 + Q63 + S63</f>
        <v/>
      </c>
      <c r="X63" s="9">
        <f>W63 / 8</f>
        <v/>
      </c>
      <c r="Y63" s="9">
        <f>MAX(ABS(E63 - X63), ABS(G63 - X63), ABS(I63 - X63), ABS(K63 - X63), ABS(M63 - X63), ABS(O63 - X63), ABS(Q63 - X63), ABS(S63 - X63))</f>
        <v/>
      </c>
      <c r="Z63" s="8" t="n">
        <v>0.05471064814814815</v>
      </c>
    </row>
    <row r="64">
      <c r="A64" t="inlineStr">
        <is>
          <t>Hart, Lorna (GBR)</t>
        </is>
      </c>
      <c r="B64" t="inlineStr">
        <is>
          <t>35-39</t>
        </is>
      </c>
      <c r="C64" t="inlineStr">
        <is>
          <t>2023 Birmingham</t>
        </is>
      </c>
      <c r="D64" t="inlineStr">
        <is>
          <t>HYROX</t>
        </is>
      </c>
      <c r="E64" s="8" t="n">
        <v>0.002997685185185185</v>
      </c>
      <c r="F64" s="8" t="n">
        <v>0.003043981481481481</v>
      </c>
      <c r="G64" s="8" t="n">
        <v>0.003773148148148148</v>
      </c>
      <c r="H64" s="8" t="n">
        <v>0.001539351851851852</v>
      </c>
      <c r="I64" s="8" t="n">
        <v>0.003958333333333334</v>
      </c>
      <c r="J64" s="8" t="n">
        <v>0.003229166666666667</v>
      </c>
      <c r="K64" s="8" t="n">
        <v>0.003935185185185185</v>
      </c>
      <c r="L64" s="8" t="n">
        <v>0.002546296296296297</v>
      </c>
      <c r="M64" s="8" t="n">
        <v>0.003981481481481482</v>
      </c>
      <c r="N64" s="8" t="n">
        <v>0.003159722222222222</v>
      </c>
      <c r="O64" s="8" t="n">
        <v>0.004016203703703704</v>
      </c>
      <c r="P64" s="8" t="n">
        <v>0.001400462962962963</v>
      </c>
      <c r="Q64" s="8" t="n">
        <v>0.003912037037037037</v>
      </c>
      <c r="R64" s="8" t="n">
        <v>0.003043981481481481</v>
      </c>
      <c r="S64" s="8" t="n">
        <v>0.004178240740740741</v>
      </c>
      <c r="T64" s="8" t="n">
        <v>0.002696759259259259</v>
      </c>
      <c r="U64" s="8" t="n">
        <v>0.003530092592592592</v>
      </c>
      <c r="V64" t="inlineStr">
        <is>
          <t>–</t>
        </is>
      </c>
      <c r="W64">
        <f>E64 + G64 + I64 + K64 + M64 + O64 + Q64 + S64</f>
        <v/>
      </c>
      <c r="X64" s="9">
        <f>W64 / 8</f>
        <v/>
      </c>
      <c r="Y64" s="9">
        <f>MAX(ABS(E64 - X64), ABS(G64 - X64), ABS(I64 - X64), ABS(K64 - X64), ABS(M64 - X64), ABS(O64 - X64), ABS(Q64 - X64), ABS(S64 - X64))</f>
        <v/>
      </c>
      <c r="Z64" s="8" t="n">
        <v>0.05486111111111111</v>
      </c>
    </row>
    <row r="65">
      <c r="A65" t="inlineStr">
        <is>
          <t>Allen, Radka (GBR)</t>
        </is>
      </c>
      <c r="B65" t="inlineStr">
        <is>
          <t>45-49</t>
        </is>
      </c>
      <c r="C65" t="inlineStr">
        <is>
          <t>2023 Birmingham</t>
        </is>
      </c>
      <c r="D65" t="inlineStr">
        <is>
          <t>HYROX</t>
        </is>
      </c>
      <c r="E65" s="8" t="n">
        <v>0.002557870370370371</v>
      </c>
      <c r="F65" s="8" t="n">
        <v>0.003263888888888889</v>
      </c>
      <c r="G65" s="8" t="n">
        <v>0.003668981481481481</v>
      </c>
      <c r="H65" s="8" t="n">
        <v>0.001574074074074074</v>
      </c>
      <c r="I65" s="8" t="n">
        <v>0.00375</v>
      </c>
      <c r="J65" s="8" t="n">
        <v>0.003275462962962963</v>
      </c>
      <c r="K65" s="8" t="n">
        <v>0.003715277777777778</v>
      </c>
      <c r="L65" s="8" t="n">
        <v>0.003842592592592593</v>
      </c>
      <c r="M65" s="8" t="n">
        <v>0.003668981481481481</v>
      </c>
      <c r="N65" s="8" t="n">
        <v>0.003599537037037037</v>
      </c>
      <c r="O65" s="8" t="n">
        <v>0.003645833333333333</v>
      </c>
      <c r="P65" s="8" t="n">
        <v>0.001365740740740741</v>
      </c>
      <c r="Q65" s="8" t="n">
        <v>0.003703703703703704</v>
      </c>
      <c r="R65" s="8" t="n">
        <v>0.003321759259259259</v>
      </c>
      <c r="S65" s="8" t="n">
        <v>0.003854166666666667</v>
      </c>
      <c r="T65" s="8" t="n">
        <v>0.002268518518518519</v>
      </c>
      <c r="U65" s="8" t="n">
        <v>0.004027777777777778</v>
      </c>
      <c r="V65" t="inlineStr">
        <is>
          <t>–</t>
        </is>
      </c>
      <c r="W65">
        <f>E65 + G65 + I65 + K65 + M65 + O65 + Q65 + S65</f>
        <v/>
      </c>
      <c r="X65" s="9">
        <f>W65 / 8</f>
        <v/>
      </c>
      <c r="Y65" s="9">
        <f>MAX(ABS(E65 - X65), ABS(G65 - X65), ABS(I65 - X65), ABS(K65 - X65), ABS(M65 - X65), ABS(O65 - X65), ABS(Q65 - X65), ABS(S65 - X65))</f>
        <v/>
      </c>
      <c r="Z65" s="8" t="n">
        <v>0.055</v>
      </c>
    </row>
    <row r="66">
      <c r="A66" t="inlineStr">
        <is>
          <t>Callow, Cristen (GBR)</t>
        </is>
      </c>
      <c r="B66" t="inlineStr">
        <is>
          <t>30-34</t>
        </is>
      </c>
      <c r="C66" t="inlineStr">
        <is>
          <t>2023 Birmingham</t>
        </is>
      </c>
      <c r="D66" t="inlineStr">
        <is>
          <t>HYROX</t>
        </is>
      </c>
      <c r="E66" s="8" t="n">
        <v>0.002835648148148148</v>
      </c>
      <c r="F66" s="8" t="n">
        <v>0.003541666666666666</v>
      </c>
      <c r="G66" s="8" t="n">
        <v>0.003854166666666667</v>
      </c>
      <c r="H66" s="8" t="n">
        <v>0.001678240740740741</v>
      </c>
      <c r="I66" s="8" t="n">
        <v>0.003912037037037037</v>
      </c>
      <c r="J66" s="8" t="n">
        <v>0.003101851851851852</v>
      </c>
      <c r="K66" s="8" t="n">
        <v>0.00400462962962963</v>
      </c>
      <c r="L66" s="8" t="n">
        <v>0.002696759259259259</v>
      </c>
      <c r="M66" s="8" t="n">
        <v>0.003923611111111111</v>
      </c>
      <c r="N66" s="8" t="n">
        <v>0.003518518518518518</v>
      </c>
      <c r="O66" s="8" t="n">
        <v>0.003888888888888889</v>
      </c>
      <c r="P66" s="8" t="n">
        <v>0.001261574074074074</v>
      </c>
      <c r="Q66" s="8" t="n">
        <v>0.003831018518518518</v>
      </c>
      <c r="R66" s="8" t="n">
        <v>0.002766203703703704</v>
      </c>
      <c r="S66" s="8" t="n">
        <v>0.004027777777777778</v>
      </c>
      <c r="T66" s="8" t="n">
        <v>0.002233796296296296</v>
      </c>
      <c r="U66" s="8" t="n">
        <v>0.004097222222222223</v>
      </c>
      <c r="V66" t="inlineStr">
        <is>
          <t>–</t>
        </is>
      </c>
      <c r="W66">
        <f>E66 + G66 + I66 + K66 + M66 + O66 + Q66 + S66</f>
        <v/>
      </c>
      <c r="X66" s="9">
        <f>W66 / 8</f>
        <v/>
      </c>
      <c r="Y66" s="9">
        <f>MAX(ABS(E66 - X66), ABS(G66 - X66), ABS(I66 - X66), ABS(K66 - X66), ABS(M66 - X66), ABS(O66 - X66), ABS(Q66 - X66), ABS(S66 - X66))</f>
        <v/>
      </c>
      <c r="Z66" s="8" t="n">
        <v>0.05506944444444444</v>
      </c>
    </row>
    <row r="67">
      <c r="A67" t="inlineStr">
        <is>
          <t>Pickett, Kim (GBR)</t>
        </is>
      </c>
      <c r="B67" t="inlineStr">
        <is>
          <t>35-39</t>
        </is>
      </c>
      <c r="C67" t="inlineStr">
        <is>
          <t>2023 Birmingham</t>
        </is>
      </c>
      <c r="D67" t="inlineStr">
        <is>
          <t>HYROX</t>
        </is>
      </c>
      <c r="E67" s="8" t="n">
        <v>0.002766203703703704</v>
      </c>
      <c r="F67" s="8" t="n">
        <v>0.003194444444444445</v>
      </c>
      <c r="G67" s="8" t="n">
        <v>0.003530092592592592</v>
      </c>
      <c r="H67" s="8" t="n">
        <v>0.001701388888888889</v>
      </c>
      <c r="I67" s="8" t="n">
        <v>0.00380787037037037</v>
      </c>
      <c r="J67" s="8" t="n">
        <v>0.003634259259259259</v>
      </c>
      <c r="K67" s="8" t="n">
        <v>0.003738425925925926</v>
      </c>
      <c r="L67" s="8" t="n">
        <v>0.003368055555555556</v>
      </c>
      <c r="M67" s="8" t="n">
        <v>0.003761574074074074</v>
      </c>
      <c r="N67" s="8" t="n">
        <v>0.003333333333333334</v>
      </c>
      <c r="O67" s="8" t="n">
        <v>0.003796296296296296</v>
      </c>
      <c r="P67" s="8" t="n">
        <v>0.001435185185185185</v>
      </c>
      <c r="Q67" s="8" t="n">
        <v>0.003738425925925926</v>
      </c>
      <c r="R67" s="8" t="n">
        <v>0.002627314814814815</v>
      </c>
      <c r="S67" s="8" t="n">
        <v>0.004108796296296296</v>
      </c>
      <c r="T67" s="8" t="n">
        <v>0.002847222222222222</v>
      </c>
      <c r="U67" s="8" t="n">
        <v>0.003819444444444444</v>
      </c>
      <c r="V67" t="inlineStr">
        <is>
          <t>–</t>
        </is>
      </c>
      <c r="W67">
        <f>E67 + G67 + I67 + K67 + M67 + O67 + Q67 + S67</f>
        <v/>
      </c>
      <c r="X67" s="9">
        <f>W67 / 8</f>
        <v/>
      </c>
      <c r="Y67" s="9">
        <f>MAX(ABS(E67 - X67), ABS(G67 - X67), ABS(I67 - X67), ABS(K67 - X67), ABS(M67 - X67), ABS(O67 - X67), ABS(Q67 - X67), ABS(S67 - X67))</f>
        <v/>
      </c>
      <c r="Z67" s="8" t="n">
        <v>0.0550925925925926</v>
      </c>
    </row>
    <row r="68">
      <c r="A68" t="inlineStr">
        <is>
          <t>Meakin, Emily (GBR)</t>
        </is>
      </c>
      <c r="B68" t="inlineStr">
        <is>
          <t>30-34</t>
        </is>
      </c>
      <c r="C68" t="inlineStr">
        <is>
          <t>2023 Birmingham</t>
        </is>
      </c>
      <c r="D68" t="inlineStr">
        <is>
          <t>HYROX</t>
        </is>
      </c>
      <c r="E68" s="8" t="n">
        <v>0.002326388888888889</v>
      </c>
      <c r="F68" s="8" t="n">
        <v>0.003043981481481481</v>
      </c>
      <c r="G68" s="8" t="n">
        <v>0.003020833333333333</v>
      </c>
      <c r="H68" s="8" t="n">
        <v>0.001979166666666667</v>
      </c>
      <c r="I68" s="8" t="n">
        <v>0.006493055555555556</v>
      </c>
      <c r="J68" s="8" t="n">
        <v>0.004710648148148148</v>
      </c>
      <c r="K68" s="8" t="n">
        <v>0.003125</v>
      </c>
      <c r="L68" s="8" t="n">
        <v>0.004386574074074074</v>
      </c>
      <c r="M68" s="8" t="n">
        <v>0.003240740740740741</v>
      </c>
      <c r="N68" s="8" t="n">
        <v>0.003287037037037037</v>
      </c>
      <c r="O68" s="8" t="n">
        <v>0.003194444444444445</v>
      </c>
      <c r="P68" s="8" t="n">
        <v>0.001342592592592592</v>
      </c>
      <c r="Q68" s="8" t="n">
        <v>0.003113425925925926</v>
      </c>
      <c r="R68" s="8" t="n">
        <v>0.002407407407407408</v>
      </c>
      <c r="S68" s="8" t="n">
        <v>0.00337962962962963</v>
      </c>
      <c r="T68" s="8" t="n">
        <v>0.003159722222222222</v>
      </c>
      <c r="U68" s="8" t="n">
        <v>0.003009259259259259</v>
      </c>
      <c r="V68" t="inlineStr">
        <is>
          <t>7 Minutes</t>
        </is>
      </c>
      <c r="W68">
        <f>E68 + G68 + I68 + K68 + M68 + O68 + Q68 + S68</f>
        <v/>
      </c>
      <c r="X68" s="9">
        <f>W68 / 8</f>
        <v/>
      </c>
      <c r="Y68" s="9">
        <f>MAX(ABS(E68 - X68), ABS(G68 - X68), ABS(I68 - X68), ABS(K68 - X68), ABS(M68 - X68), ABS(O68 - X68), ABS(Q68 - X68), ABS(S68 - X68))</f>
        <v/>
      </c>
      <c r="Z68" s="8" t="n">
        <v>0.05512731481481482</v>
      </c>
    </row>
    <row r="69">
      <c r="A69" t="inlineStr">
        <is>
          <t>Park-Crowne, Allie (GBR)</t>
        </is>
      </c>
      <c r="B69" t="inlineStr">
        <is>
          <t>45-49</t>
        </is>
      </c>
      <c r="C69" t="inlineStr">
        <is>
          <t>2023 Birmingham</t>
        </is>
      </c>
      <c r="D69" t="inlineStr">
        <is>
          <t>HYROX</t>
        </is>
      </c>
      <c r="E69" s="8" t="n">
        <v>0.002546296296296297</v>
      </c>
      <c r="F69" s="8" t="n">
        <v>0.003425925925925926</v>
      </c>
      <c r="G69" s="8" t="n">
        <v>0.003344907407407408</v>
      </c>
      <c r="H69" s="8" t="n">
        <v>0.002060185185185185</v>
      </c>
      <c r="I69" s="8" t="n">
        <v>0.003321759259259259</v>
      </c>
      <c r="J69" s="8" t="n">
        <v>0.004189814814814815</v>
      </c>
      <c r="K69" s="8" t="n">
        <v>0.0034375</v>
      </c>
      <c r="L69" s="8" t="n">
        <v>0.003935185185185185</v>
      </c>
      <c r="M69" s="8" t="n">
        <v>0.003460648148148148</v>
      </c>
      <c r="N69" s="8" t="n">
        <v>0.003657407407407407</v>
      </c>
      <c r="O69" s="8" t="n">
        <v>0.003425925925925926</v>
      </c>
      <c r="P69" s="8" t="n">
        <v>0.001365740740740741</v>
      </c>
      <c r="Q69" s="8" t="n">
        <v>0.003460648148148148</v>
      </c>
      <c r="R69" s="8" t="n">
        <v>0.003055555555555556</v>
      </c>
      <c r="S69" s="8" t="n">
        <v>0.003888888888888889</v>
      </c>
      <c r="T69" s="8" t="n">
        <v>0.002986111111111111</v>
      </c>
      <c r="U69" s="8" t="n">
        <v>0.00369212962962963</v>
      </c>
      <c r="V69" t="inlineStr">
        <is>
          <t>–</t>
        </is>
      </c>
      <c r="W69">
        <f>E69 + G69 + I69 + K69 + M69 + O69 + Q69 + S69</f>
        <v/>
      </c>
      <c r="X69" s="9">
        <f>W69 / 8</f>
        <v/>
      </c>
      <c r="Y69" s="9">
        <f>MAX(ABS(E69 - X69), ABS(G69 - X69), ABS(I69 - X69), ABS(K69 - X69), ABS(M69 - X69), ABS(O69 - X69), ABS(Q69 - X69), ABS(S69 - X69))</f>
        <v/>
      </c>
      <c r="Z69" s="8" t="n">
        <v>0.05513888888888889</v>
      </c>
    </row>
    <row r="70">
      <c r="A70" t="inlineStr">
        <is>
          <t>Boggan, Stephanie (GBR)</t>
        </is>
      </c>
      <c r="B70" t="inlineStr">
        <is>
          <t>30-34</t>
        </is>
      </c>
      <c r="C70" t="inlineStr">
        <is>
          <t>2023 Birmingham</t>
        </is>
      </c>
      <c r="D70" t="inlineStr">
        <is>
          <t>HYROX</t>
        </is>
      </c>
      <c r="E70" s="8" t="n">
        <v>0.002557870370370371</v>
      </c>
      <c r="F70" s="8" t="n">
        <v>0.003333333333333334</v>
      </c>
      <c r="G70" s="8" t="n">
        <v>0.003587962962962963</v>
      </c>
      <c r="H70" s="8" t="n">
        <v>0.001979166666666667</v>
      </c>
      <c r="I70" s="8" t="n">
        <v>0.003703703703703704</v>
      </c>
      <c r="J70" s="8" t="n">
        <v>0.003969907407407407</v>
      </c>
      <c r="K70" s="8" t="n">
        <v>0.00380787037037037</v>
      </c>
      <c r="L70" s="8" t="n">
        <v>0.003206018518518519</v>
      </c>
      <c r="M70" s="8" t="n">
        <v>0.004039351851851852</v>
      </c>
      <c r="N70" s="8" t="n">
        <v>0.003530092592592592</v>
      </c>
      <c r="O70" s="8" t="n">
        <v>0.003888888888888889</v>
      </c>
      <c r="P70" s="8" t="n">
        <v>0.001493055555555556</v>
      </c>
      <c r="Q70" s="8" t="n">
        <v>0.003935185185185185</v>
      </c>
      <c r="R70" s="8" t="n">
        <v>0.002418981481481482</v>
      </c>
      <c r="S70" s="8" t="n">
        <v>0.004097222222222223</v>
      </c>
      <c r="T70" s="8" t="n">
        <v>0.002627314814814815</v>
      </c>
      <c r="U70" s="8" t="n">
        <v>0.003194444444444445</v>
      </c>
      <c r="V70" t="inlineStr">
        <is>
          <t>–</t>
        </is>
      </c>
      <c r="W70">
        <f>E70 + G70 + I70 + K70 + M70 + O70 + Q70 + S70</f>
        <v/>
      </c>
      <c r="X70" s="9">
        <f>W70 / 8</f>
        <v/>
      </c>
      <c r="Y70" s="9">
        <f>MAX(ABS(E70 - X70), ABS(G70 - X70), ABS(I70 - X70), ABS(K70 - X70), ABS(M70 - X70), ABS(O70 - X70), ABS(Q70 - X70), ABS(S70 - X70))</f>
        <v/>
      </c>
      <c r="Z70" s="8" t="n">
        <v>0.05526620370370371</v>
      </c>
    </row>
    <row r="71">
      <c r="A71" t="inlineStr">
        <is>
          <t>Maguire, Maria (IRL)</t>
        </is>
      </c>
      <c r="B71" t="inlineStr">
        <is>
          <t>30-34</t>
        </is>
      </c>
      <c r="C71" t="inlineStr">
        <is>
          <t>2023 Birmingham</t>
        </is>
      </c>
      <c r="D71" t="inlineStr">
        <is>
          <t>HYROX</t>
        </is>
      </c>
      <c r="E71" s="8" t="n">
        <v>0.00244212962962963</v>
      </c>
      <c r="F71" s="8" t="n">
        <v>0.003506944444444444</v>
      </c>
      <c r="G71" s="8" t="n">
        <v>0.003298611111111111</v>
      </c>
      <c r="H71" s="8" t="n">
        <v>0.002361111111111111</v>
      </c>
      <c r="I71" s="8" t="n">
        <v>0.003634259259259259</v>
      </c>
      <c r="J71" s="8" t="n">
        <v>0.00525462962962963</v>
      </c>
      <c r="K71" s="8" t="n">
        <v>0.003715277777777778</v>
      </c>
      <c r="L71" s="8" t="n">
        <v>0.002905092592592593</v>
      </c>
      <c r="M71" s="8" t="n">
        <v>0.003738425925925926</v>
      </c>
      <c r="N71" s="8" t="n">
        <v>0.003622685185185185</v>
      </c>
      <c r="O71" s="8" t="n">
        <v>0.003634259259259259</v>
      </c>
      <c r="P71" s="8" t="n">
        <v>0.001516203703703704</v>
      </c>
      <c r="Q71" s="8" t="n">
        <v>0.003645833333333333</v>
      </c>
      <c r="R71" s="8" t="n">
        <v>0.0021875</v>
      </c>
      <c r="S71" s="8" t="n">
        <v>0.004097222222222223</v>
      </c>
      <c r="T71" s="8" t="n">
        <v>0.002152777777777778</v>
      </c>
      <c r="U71" s="8" t="n">
        <v>0.00375</v>
      </c>
      <c r="V71" t="inlineStr">
        <is>
          <t>–</t>
        </is>
      </c>
      <c r="W71">
        <f>E71 + G71 + I71 + K71 + M71 + O71 + Q71 + S71</f>
        <v/>
      </c>
      <c r="X71" s="9">
        <f>W71 / 8</f>
        <v/>
      </c>
      <c r="Y71" s="9">
        <f>MAX(ABS(E71 - X71), ABS(G71 - X71), ABS(I71 - X71), ABS(K71 - X71), ABS(M71 - X71), ABS(O71 - X71), ABS(Q71 - X71), ABS(S71 - X71))</f>
        <v/>
      </c>
      <c r="Z71" s="8" t="n">
        <v>0.05535879629629629</v>
      </c>
    </row>
    <row r="72">
      <c r="A72" t="inlineStr">
        <is>
          <t>Ackerley, Gemma (GBR)</t>
        </is>
      </c>
      <c r="B72" t="inlineStr">
        <is>
          <t>40-44</t>
        </is>
      </c>
      <c r="C72" t="inlineStr">
        <is>
          <t>2023 Birmingham</t>
        </is>
      </c>
      <c r="D72" t="inlineStr">
        <is>
          <t>HYROX</t>
        </is>
      </c>
      <c r="E72" s="8" t="n">
        <v>0.002523148148148148</v>
      </c>
      <c r="F72" s="8" t="n">
        <v>0.003159722222222222</v>
      </c>
      <c r="G72" s="8" t="n">
        <v>0.003483796296296296</v>
      </c>
      <c r="H72" s="8" t="n">
        <v>0.002175925925925926</v>
      </c>
      <c r="I72" s="8" t="n">
        <v>0.003622685185185185</v>
      </c>
      <c r="J72" s="8" t="n">
        <v>0.003645833333333333</v>
      </c>
      <c r="K72" s="8" t="n">
        <v>0.003611111111111111</v>
      </c>
      <c r="L72" s="8" t="n">
        <v>0.003553240740740741</v>
      </c>
      <c r="M72" s="8" t="n">
        <v>0.003831018518518518</v>
      </c>
      <c r="N72" s="8" t="n">
        <v>0.003553240740740741</v>
      </c>
      <c r="O72" s="8" t="n">
        <v>0.003703703703703704</v>
      </c>
      <c r="P72" s="8" t="n">
        <v>0.001354166666666667</v>
      </c>
      <c r="Q72" s="8" t="n">
        <v>0.003634259259259259</v>
      </c>
      <c r="R72" s="8" t="n">
        <v>0.002615740740740741</v>
      </c>
      <c r="S72" s="8" t="n">
        <v>0.004097222222222223</v>
      </c>
      <c r="T72" s="8" t="n">
        <v>0.002766203703703704</v>
      </c>
      <c r="U72" s="8" t="n">
        <v>0.00431712962962963</v>
      </c>
      <c r="V72" t="inlineStr">
        <is>
          <t>–</t>
        </is>
      </c>
      <c r="W72">
        <f>E72 + G72 + I72 + K72 + M72 + O72 + Q72 + S72</f>
        <v/>
      </c>
      <c r="X72" s="9">
        <f>W72 / 8</f>
        <v/>
      </c>
      <c r="Y72" s="9">
        <f>MAX(ABS(E72 - X72), ABS(G72 - X72), ABS(I72 - X72), ABS(K72 - X72), ABS(M72 - X72), ABS(O72 - X72), ABS(Q72 - X72), ABS(S72 - X72))</f>
        <v/>
      </c>
      <c r="Z72" s="8" t="n">
        <v>0.05554398148148148</v>
      </c>
    </row>
    <row r="73">
      <c r="A73" t="inlineStr">
        <is>
          <t>Brockwell, Sarah (GBR)</t>
        </is>
      </c>
      <c r="B73" t="inlineStr">
        <is>
          <t>40-44</t>
        </is>
      </c>
      <c r="C73" t="inlineStr">
        <is>
          <t>2023 Birmingham</t>
        </is>
      </c>
      <c r="D73" t="inlineStr">
        <is>
          <t>HYROX</t>
        </is>
      </c>
      <c r="E73" s="8" t="n">
        <v>0.002731481481481481</v>
      </c>
      <c r="F73" s="8" t="n">
        <v>0.003506944444444444</v>
      </c>
      <c r="G73" s="8" t="n">
        <v>0.003576388888888889</v>
      </c>
      <c r="H73" s="8" t="n">
        <v>0.001805555555555555</v>
      </c>
      <c r="I73" s="8" t="n">
        <v>0.003680555555555555</v>
      </c>
      <c r="J73" s="8" t="n">
        <v>0.003275462962962963</v>
      </c>
      <c r="K73" s="8" t="n">
        <v>0.003773148148148148</v>
      </c>
      <c r="L73" s="8" t="n">
        <v>0.003518518518518518</v>
      </c>
      <c r="M73" s="8" t="n">
        <v>0.003831018518518518</v>
      </c>
      <c r="N73" s="8" t="n">
        <v>0.003368055555555556</v>
      </c>
      <c r="O73" s="8" t="n">
        <v>0.003842592592592593</v>
      </c>
      <c r="P73" s="8" t="n">
        <v>0.001377314814814815</v>
      </c>
      <c r="Q73" s="8" t="n">
        <v>0.003888888888888889</v>
      </c>
      <c r="R73" s="8" t="n">
        <v>0.002789351851851852</v>
      </c>
      <c r="S73" s="8" t="n">
        <v>0.004131944444444444</v>
      </c>
      <c r="T73" s="8" t="n">
        <v>0.003252314814814815</v>
      </c>
      <c r="U73" s="8" t="n">
        <v>0.003333333333333334</v>
      </c>
      <c r="V73" t="inlineStr">
        <is>
          <t>–</t>
        </is>
      </c>
      <c r="W73">
        <f>E73 + G73 + I73 + K73 + M73 + O73 + Q73 + S73</f>
        <v/>
      </c>
      <c r="X73" s="9">
        <f>W73 / 8</f>
        <v/>
      </c>
      <c r="Y73" s="9">
        <f>MAX(ABS(E73 - X73), ABS(G73 - X73), ABS(I73 - X73), ABS(K73 - X73), ABS(M73 - X73), ABS(O73 - X73), ABS(Q73 - X73), ABS(S73 - X73))</f>
        <v/>
      </c>
      <c r="Z73" s="8" t="n">
        <v>0.05559027777777778</v>
      </c>
    </row>
    <row r="74">
      <c r="A74" t="inlineStr">
        <is>
          <t>Jackson, Bethany (GBR)</t>
        </is>
      </c>
      <c r="B74" t="inlineStr">
        <is>
          <t>25-29</t>
        </is>
      </c>
      <c r="C74" t="inlineStr">
        <is>
          <t>2023 Birmingham</t>
        </is>
      </c>
      <c r="D74" t="inlineStr">
        <is>
          <t>HYROX</t>
        </is>
      </c>
      <c r="E74" s="8" t="n">
        <v>0.002638888888888889</v>
      </c>
      <c r="F74" s="8" t="n">
        <v>0.003391203703703704</v>
      </c>
      <c r="G74" s="8" t="n">
        <v>0.003518518518518518</v>
      </c>
      <c r="H74" s="8" t="n">
        <v>0.001944444444444444</v>
      </c>
      <c r="I74" s="8" t="n">
        <v>0.003530092592592592</v>
      </c>
      <c r="J74" s="8" t="n">
        <v>0.003958333333333334</v>
      </c>
      <c r="K74" s="8" t="n">
        <v>0.003680555555555555</v>
      </c>
      <c r="L74" s="8" t="n">
        <v>0.003483796296296296</v>
      </c>
      <c r="M74" s="8" t="n">
        <v>0.003773148148148148</v>
      </c>
      <c r="N74" s="8" t="n">
        <v>0.003680555555555555</v>
      </c>
      <c r="O74" s="8" t="n">
        <v>0.00369212962962963</v>
      </c>
      <c r="P74" s="8" t="n">
        <v>0.001643518518518519</v>
      </c>
      <c r="Q74" s="8" t="n">
        <v>0.003703703703703704</v>
      </c>
      <c r="R74" s="8" t="n">
        <v>0.002951388888888889</v>
      </c>
      <c r="S74" s="8" t="n">
        <v>0.003958333333333334</v>
      </c>
      <c r="T74" s="8" t="n">
        <v>0.002337962962962963</v>
      </c>
      <c r="U74" s="8" t="n">
        <v>0.003900462962962963</v>
      </c>
      <c r="V74" t="inlineStr">
        <is>
          <t>–</t>
        </is>
      </c>
      <c r="W74">
        <f>E74 + G74 + I74 + K74 + M74 + O74 + Q74 + S74</f>
        <v/>
      </c>
      <c r="X74" s="9">
        <f>W74 / 8</f>
        <v/>
      </c>
      <c r="Y74" s="9">
        <f>MAX(ABS(E74 - X74), ABS(G74 - X74), ABS(I74 - X74), ABS(K74 - X74), ABS(M74 - X74), ABS(O74 - X74), ABS(Q74 - X74), ABS(S74 - X74))</f>
        <v/>
      </c>
      <c r="Z74" s="8" t="n">
        <v>0.0556712962962963</v>
      </c>
    </row>
    <row r="75">
      <c r="A75" t="inlineStr">
        <is>
          <t>Wilson, Poppy (GBR)</t>
        </is>
      </c>
      <c r="B75" t="inlineStr">
        <is>
          <t>U24</t>
        </is>
      </c>
      <c r="C75" t="inlineStr">
        <is>
          <t>2023 Birmingham</t>
        </is>
      </c>
      <c r="D75" t="inlineStr">
        <is>
          <t>HYROX</t>
        </is>
      </c>
      <c r="E75" s="8" t="n">
        <v>0.002743055555555555</v>
      </c>
      <c r="F75" s="8" t="n">
        <v>0.003333333333333334</v>
      </c>
      <c r="G75" s="8" t="n">
        <v>0.003726851851851852</v>
      </c>
      <c r="H75" s="8" t="n">
        <v>0.001898148148148148</v>
      </c>
      <c r="I75" s="8" t="n">
        <v>0.003900462962962963</v>
      </c>
      <c r="J75" s="8" t="n">
        <v>0.003611111111111111</v>
      </c>
      <c r="K75" s="8" t="n">
        <v>0.003958333333333334</v>
      </c>
      <c r="L75" s="8" t="n">
        <v>0.002847222222222222</v>
      </c>
      <c r="M75" s="8" t="n">
        <v>0.004097222222222223</v>
      </c>
      <c r="N75" s="8" t="n">
        <v>0.003506944444444444</v>
      </c>
      <c r="O75" s="8" t="n">
        <v>0.003946759259259259</v>
      </c>
      <c r="P75" s="8" t="n">
        <v>0.001550925925925926</v>
      </c>
      <c r="Q75" s="8" t="n">
        <v>0.003900462962962963</v>
      </c>
      <c r="R75" s="8" t="n">
        <v>0.002604166666666667</v>
      </c>
      <c r="S75" s="8" t="n">
        <v>0.004166666666666667</v>
      </c>
      <c r="T75" s="8" t="n">
        <v>0.002395833333333333</v>
      </c>
      <c r="U75" s="8" t="n">
        <v>0.003634259259259259</v>
      </c>
      <c r="V75" t="inlineStr">
        <is>
          <t>–</t>
        </is>
      </c>
      <c r="W75">
        <f>E75 + G75 + I75 + K75 + M75 + O75 + Q75 + S75</f>
        <v/>
      </c>
      <c r="X75" s="9">
        <f>W75 / 8</f>
        <v/>
      </c>
      <c r="Y75" s="9">
        <f>MAX(ABS(E75 - X75), ABS(G75 - X75), ABS(I75 - X75), ABS(K75 - X75), ABS(M75 - X75), ABS(O75 - X75), ABS(Q75 - X75), ABS(S75 - X75))</f>
        <v/>
      </c>
      <c r="Z75" s="8" t="n">
        <v>0.05572916666666667</v>
      </c>
    </row>
    <row r="76">
      <c r="A76" t="inlineStr">
        <is>
          <t>Mcintyre, Zoe (GBR)</t>
        </is>
      </c>
      <c r="B76" t="inlineStr">
        <is>
          <t>35-39</t>
        </is>
      </c>
      <c r="C76" t="inlineStr">
        <is>
          <t>2023 Birmingham</t>
        </is>
      </c>
      <c r="D76" t="inlineStr">
        <is>
          <t>HYROX</t>
        </is>
      </c>
      <c r="E76" s="8" t="n">
        <v>0.002881944444444444</v>
      </c>
      <c r="F76" s="8" t="n">
        <v>0.00337962962962963</v>
      </c>
      <c r="G76" s="8" t="n">
        <v>0.003668981481481481</v>
      </c>
      <c r="H76" s="8" t="n">
        <v>0.002141203703703704</v>
      </c>
      <c r="I76" s="8" t="n">
        <v>0.003715277777777778</v>
      </c>
      <c r="J76" s="8" t="n">
        <v>0.003611111111111111</v>
      </c>
      <c r="K76" s="8" t="n">
        <v>0.003784722222222222</v>
      </c>
      <c r="L76" s="8" t="n">
        <v>0.003333333333333334</v>
      </c>
      <c r="M76" s="8" t="n">
        <v>0.003819444444444444</v>
      </c>
      <c r="N76" s="8" t="n">
        <v>0.003414351851851852</v>
      </c>
      <c r="O76" s="8" t="n">
        <v>0.003761574074074074</v>
      </c>
      <c r="P76" s="8" t="n">
        <v>0.001481481481481481</v>
      </c>
      <c r="Q76" s="8" t="n">
        <v>0.003680555555555555</v>
      </c>
      <c r="R76" s="8" t="n">
        <v>0.002789351851851852</v>
      </c>
      <c r="S76" s="8" t="n">
        <v>0.00400462962962963</v>
      </c>
      <c r="T76" s="8" t="n">
        <v>0.002662037037037037</v>
      </c>
      <c r="U76" s="8" t="n">
        <v>0.003761574074074074</v>
      </c>
      <c r="V76" t="inlineStr">
        <is>
          <t>–</t>
        </is>
      </c>
      <c r="W76">
        <f>E76 + G76 + I76 + K76 + M76 + O76 + Q76 + S76</f>
        <v/>
      </c>
      <c r="X76" s="9">
        <f>W76 / 8</f>
        <v/>
      </c>
      <c r="Y76" s="9">
        <f>MAX(ABS(E76 - X76), ABS(G76 - X76), ABS(I76 - X76), ABS(K76 - X76), ABS(M76 - X76), ABS(O76 - X76), ABS(Q76 - X76), ABS(S76 - X76))</f>
        <v/>
      </c>
      <c r="Z76" s="8" t="n">
        <v>0.05579861111111111</v>
      </c>
    </row>
    <row r="77">
      <c r="A77" t="inlineStr">
        <is>
          <t>Culican, Zara (GBR)</t>
        </is>
      </c>
      <c r="B77" t="inlineStr">
        <is>
          <t>35-39</t>
        </is>
      </c>
      <c r="C77" t="inlineStr">
        <is>
          <t>2023 Birmingham</t>
        </is>
      </c>
      <c r="D77" t="inlineStr">
        <is>
          <t>HYROX</t>
        </is>
      </c>
      <c r="E77" s="8" t="n">
        <v>0.002662037037037037</v>
      </c>
      <c r="F77" s="8" t="n">
        <v>0.003391203703703704</v>
      </c>
      <c r="G77" s="8" t="n">
        <v>0.003472222222222222</v>
      </c>
      <c r="H77" s="8" t="n">
        <v>0.002013888888888889</v>
      </c>
      <c r="I77" s="8" t="n">
        <v>0.003657407407407407</v>
      </c>
      <c r="J77" s="8" t="n">
        <v>0.003831018518518518</v>
      </c>
      <c r="K77" s="8" t="n">
        <v>0.003599537037037037</v>
      </c>
      <c r="L77" s="8" t="n">
        <v>0.003564814814814815</v>
      </c>
      <c r="M77" s="8" t="n">
        <v>0.003657407407407407</v>
      </c>
      <c r="N77" s="8" t="n">
        <v>0.003634259259259259</v>
      </c>
      <c r="O77" s="8" t="n">
        <v>0.003622685185185185</v>
      </c>
      <c r="P77" s="8" t="n">
        <v>0.001643518518518519</v>
      </c>
      <c r="Q77" s="8" t="n">
        <v>0.003611111111111111</v>
      </c>
      <c r="R77" s="8" t="n">
        <v>0.002962962962962963</v>
      </c>
      <c r="S77" s="8" t="n">
        <v>0.003993055555555555</v>
      </c>
      <c r="T77" s="8" t="n">
        <v>0.003020833333333333</v>
      </c>
      <c r="U77" s="8" t="n">
        <v>0.003668981481481481</v>
      </c>
      <c r="V77" t="inlineStr">
        <is>
          <t>–</t>
        </is>
      </c>
      <c r="W77">
        <f>E77 + G77 + I77 + K77 + M77 + O77 + Q77 + S77</f>
        <v/>
      </c>
      <c r="X77" s="9">
        <f>W77 / 8</f>
        <v/>
      </c>
      <c r="Y77" s="9">
        <f>MAX(ABS(E77 - X77), ABS(G77 - X77), ABS(I77 - X77), ABS(K77 - X77), ABS(M77 - X77), ABS(O77 - X77), ABS(Q77 - X77), ABS(S77 - X77))</f>
        <v/>
      </c>
      <c r="Z77" s="8" t="n">
        <v>0.05592592592592593</v>
      </c>
    </row>
    <row r="78">
      <c r="A78" t="inlineStr">
        <is>
          <t>Maslin, Indiana (GBR)</t>
        </is>
      </c>
      <c r="B78" t="inlineStr">
        <is>
          <t>25-29</t>
        </is>
      </c>
      <c r="C78" t="inlineStr">
        <is>
          <t>2023 Birmingham</t>
        </is>
      </c>
      <c r="D78" t="inlineStr">
        <is>
          <t>HYROX</t>
        </is>
      </c>
      <c r="E78" s="8" t="n">
        <v>0.002638888888888889</v>
      </c>
      <c r="F78" s="8" t="n">
        <v>0.003414351851851852</v>
      </c>
      <c r="G78" s="8" t="n">
        <v>0.003564814814814815</v>
      </c>
      <c r="H78" s="8" t="n">
        <v>0.001597222222222222</v>
      </c>
      <c r="I78" s="8" t="n">
        <v>0.003657407407407407</v>
      </c>
      <c r="J78" s="8" t="n">
        <v>0.004097222222222223</v>
      </c>
      <c r="K78" s="8" t="n">
        <v>0.003634259259259259</v>
      </c>
      <c r="L78" s="8" t="n">
        <v>0.003900462962962963</v>
      </c>
      <c r="M78" s="8" t="n">
        <v>0.003784722222222222</v>
      </c>
      <c r="N78" s="8" t="n">
        <v>0.003564814814814815</v>
      </c>
      <c r="O78" s="8" t="n">
        <v>0.003761574074074074</v>
      </c>
      <c r="P78" s="8" t="n">
        <v>0.001655092592592593</v>
      </c>
      <c r="Q78" s="8" t="n">
        <v>0.003784722222222222</v>
      </c>
      <c r="R78" s="8" t="n">
        <v>0.002847222222222222</v>
      </c>
      <c r="S78" s="8" t="n">
        <v>0.0040625</v>
      </c>
      <c r="T78" s="8" t="n">
        <v>0.002372685185185185</v>
      </c>
      <c r="U78" s="8" t="n">
        <v>0.003715277777777778</v>
      </c>
      <c r="V78" t="inlineStr">
        <is>
          <t>–</t>
        </is>
      </c>
      <c r="W78">
        <f>E78 + G78 + I78 + K78 + M78 + O78 + Q78 + S78</f>
        <v/>
      </c>
      <c r="X78" s="9">
        <f>W78 / 8</f>
        <v/>
      </c>
      <c r="Y78" s="9">
        <f>MAX(ABS(E78 - X78), ABS(G78 - X78), ABS(I78 - X78), ABS(K78 - X78), ABS(M78 - X78), ABS(O78 - X78), ABS(Q78 - X78), ABS(S78 - X78))</f>
        <v/>
      </c>
      <c r="Z78" s="8" t="n">
        <v>0.05597222222222222</v>
      </c>
    </row>
    <row r="79">
      <c r="A79" t="inlineStr">
        <is>
          <t>Taylor, Lisa (GBR)</t>
        </is>
      </c>
      <c r="B79" t="inlineStr">
        <is>
          <t>35-39</t>
        </is>
      </c>
      <c r="C79" t="inlineStr">
        <is>
          <t>2023 Birmingham</t>
        </is>
      </c>
      <c r="D79" t="inlineStr">
        <is>
          <t>HYROX</t>
        </is>
      </c>
      <c r="E79" s="8" t="n">
        <v>0.002858796296296296</v>
      </c>
      <c r="F79" s="8" t="n">
        <v>0.003125</v>
      </c>
      <c r="G79" s="8" t="n">
        <v>0.00375</v>
      </c>
      <c r="H79" s="8" t="n">
        <v>0.00162037037037037</v>
      </c>
      <c r="I79" s="8" t="n">
        <v>0.003865740740740741</v>
      </c>
      <c r="J79" s="8" t="n">
        <v>0.003946759259259259</v>
      </c>
      <c r="K79" s="8" t="n">
        <v>0.003935185185185185</v>
      </c>
      <c r="L79" s="8" t="n">
        <v>0.002546296296296297</v>
      </c>
      <c r="M79" s="8" t="n">
        <v>0.003958333333333334</v>
      </c>
      <c r="N79" s="8" t="n">
        <v>0.003460648148148148</v>
      </c>
      <c r="O79" s="8" t="n">
        <v>0.003981481481481482</v>
      </c>
      <c r="P79" s="8" t="n">
        <v>0.001331018518518518</v>
      </c>
      <c r="Q79" s="8" t="n">
        <v>0.003981481481481482</v>
      </c>
      <c r="R79" s="8" t="n">
        <v>0.003032407407407407</v>
      </c>
      <c r="S79" s="8" t="n">
        <v>0.004340277777777778</v>
      </c>
      <c r="T79" s="8" t="n">
        <v>0.002349537037037037</v>
      </c>
      <c r="U79" s="8" t="n">
        <v>0.00400462962962963</v>
      </c>
      <c r="V79" t="inlineStr">
        <is>
          <t>–</t>
        </is>
      </c>
      <c r="W79">
        <f>E79 + G79 + I79 + K79 + M79 + O79 + Q79 + S79</f>
        <v/>
      </c>
      <c r="X79" s="9">
        <f>W79 / 8</f>
        <v/>
      </c>
      <c r="Y79" s="9">
        <f>MAX(ABS(E79 - X79), ABS(G79 - X79), ABS(I79 - X79), ABS(K79 - X79), ABS(M79 - X79), ABS(O79 - X79), ABS(Q79 - X79), ABS(S79 - X79))</f>
        <v/>
      </c>
      <c r="Z79" s="8" t="n">
        <v>0.05601851851851852</v>
      </c>
    </row>
    <row r="80">
      <c r="A80" t="inlineStr">
        <is>
          <t>Maiden, Alice (GBR)</t>
        </is>
      </c>
      <c r="B80" t="inlineStr">
        <is>
          <t>35-39</t>
        </is>
      </c>
      <c r="C80" t="inlineStr">
        <is>
          <t>2023 Birmingham</t>
        </is>
      </c>
      <c r="D80" t="inlineStr">
        <is>
          <t>HYROX</t>
        </is>
      </c>
      <c r="E80" s="8" t="n">
        <v>0.002928240740740741</v>
      </c>
      <c r="F80" s="8" t="n">
        <v>0.003206018518518519</v>
      </c>
      <c r="G80" s="8" t="n">
        <v>0.00369212962962963</v>
      </c>
      <c r="H80" s="8" t="n">
        <v>0.001863425925925926</v>
      </c>
      <c r="I80" s="8" t="n">
        <v>0.003819444444444444</v>
      </c>
      <c r="J80" s="8" t="n">
        <v>0.003321759259259259</v>
      </c>
      <c r="K80" s="8" t="n">
        <v>0.00380787037037037</v>
      </c>
      <c r="L80" s="8" t="n">
        <v>0.00318287037037037</v>
      </c>
      <c r="M80" s="8" t="n">
        <v>0.003842592592592593</v>
      </c>
      <c r="N80" s="8" t="n">
        <v>0.003229166666666667</v>
      </c>
      <c r="O80" s="8" t="n">
        <v>0.003831018518518518</v>
      </c>
      <c r="P80" s="8" t="n">
        <v>0.0015625</v>
      </c>
      <c r="Q80" s="8" t="n">
        <v>0.00380787037037037</v>
      </c>
      <c r="R80" s="8" t="n">
        <v>0.002719907407407407</v>
      </c>
      <c r="S80" s="8" t="n">
        <v>0.004050925925925926</v>
      </c>
      <c r="T80" s="8" t="n">
        <v>0.003541666666666666</v>
      </c>
      <c r="U80" s="8" t="n">
        <v>0.003773148148148148</v>
      </c>
      <c r="V80" t="inlineStr">
        <is>
          <t>–</t>
        </is>
      </c>
      <c r="W80">
        <f>E80 + G80 + I80 + K80 + M80 + O80 + Q80 + S80</f>
        <v/>
      </c>
      <c r="X80" s="9">
        <f>W80 / 8</f>
        <v/>
      </c>
      <c r="Y80" s="9">
        <f>MAX(ABS(E80 - X80), ABS(G80 - X80), ABS(I80 - X80), ABS(K80 - X80), ABS(M80 - X80), ABS(O80 - X80), ABS(Q80 - X80), ABS(S80 - X80))</f>
        <v/>
      </c>
      <c r="Z80" s="8" t="n">
        <v>0.05606481481481482</v>
      </c>
    </row>
    <row r="81">
      <c r="A81" t="inlineStr">
        <is>
          <t>Hancocks, Naomi (GBR)</t>
        </is>
      </c>
      <c r="B81" t="inlineStr">
        <is>
          <t>30-34</t>
        </is>
      </c>
      <c r="C81" t="inlineStr">
        <is>
          <t>2023 Birmingham</t>
        </is>
      </c>
      <c r="D81" t="inlineStr">
        <is>
          <t>HYROX</t>
        </is>
      </c>
      <c r="E81" s="8" t="n">
        <v>0.002696759259259259</v>
      </c>
      <c r="F81" s="8" t="n">
        <v>0.003287037037037037</v>
      </c>
      <c r="G81" s="8" t="n">
        <v>0.003541666666666666</v>
      </c>
      <c r="H81" s="8" t="n">
        <v>0.002083333333333333</v>
      </c>
      <c r="I81" s="8" t="n">
        <v>0.00375</v>
      </c>
      <c r="J81" s="8" t="n">
        <v>0.003981481481481482</v>
      </c>
      <c r="K81" s="8" t="n">
        <v>0.00369212962962963</v>
      </c>
      <c r="L81" s="8" t="n">
        <v>0.003148148148148148</v>
      </c>
      <c r="M81" s="8" t="n">
        <v>0.003912037037037037</v>
      </c>
      <c r="N81" s="8" t="n">
        <v>0.003645833333333333</v>
      </c>
      <c r="O81" s="8" t="n">
        <v>0.003819444444444444</v>
      </c>
      <c r="P81" s="8" t="n">
        <v>0.001597222222222222</v>
      </c>
      <c r="Q81" s="8" t="n">
        <v>0.003888888888888889</v>
      </c>
      <c r="R81" s="8" t="n">
        <v>0.002650462962962963</v>
      </c>
      <c r="S81" s="8" t="n">
        <v>0.004016203703703704</v>
      </c>
      <c r="T81" s="8" t="n">
        <v>0.002685185185185185</v>
      </c>
      <c r="U81" s="8" t="n">
        <v>0.003854166666666667</v>
      </c>
      <c r="V81" t="inlineStr">
        <is>
          <t>–</t>
        </is>
      </c>
      <c r="W81">
        <f>E81 + G81 + I81 + K81 + M81 + O81 + Q81 + S81</f>
        <v/>
      </c>
      <c r="X81" s="9">
        <f>W81 / 8</f>
        <v/>
      </c>
      <c r="Y81" s="9">
        <f>MAX(ABS(E81 - X81), ABS(G81 - X81), ABS(I81 - X81), ABS(K81 - X81), ABS(M81 - X81), ABS(O81 - X81), ABS(Q81 - X81), ABS(S81 - X81))</f>
        <v/>
      </c>
      <c r="Z81" s="8" t="n">
        <v>0.05615740740740741</v>
      </c>
    </row>
    <row r="82">
      <c r="A82" t="inlineStr">
        <is>
          <t>Hilton, Jade (GBR)</t>
        </is>
      </c>
      <c r="B82" t="inlineStr">
        <is>
          <t>30-34</t>
        </is>
      </c>
      <c r="C82" t="inlineStr">
        <is>
          <t>2023 Birmingham</t>
        </is>
      </c>
      <c r="D82" t="inlineStr">
        <is>
          <t>HYROX</t>
        </is>
      </c>
      <c r="E82" s="8" t="n">
        <v>0.002638888888888889</v>
      </c>
      <c r="F82" s="8" t="n">
        <v>0.003356481481481482</v>
      </c>
      <c r="G82" s="8" t="n">
        <v>0.003506944444444444</v>
      </c>
      <c r="H82" s="8" t="n">
        <v>0.0028125</v>
      </c>
      <c r="I82" s="8" t="n">
        <v>0.00349537037037037</v>
      </c>
      <c r="J82" s="8" t="n">
        <v>0.004166666666666667</v>
      </c>
      <c r="K82" s="8" t="n">
        <v>0.0034375</v>
      </c>
      <c r="L82" s="8" t="n">
        <v>0.004375</v>
      </c>
      <c r="M82" s="8" t="n">
        <v>0.003622685185185185</v>
      </c>
      <c r="N82" s="8" t="n">
        <v>0.003634259259259259</v>
      </c>
      <c r="O82" s="8" t="n">
        <v>0.003518518518518518</v>
      </c>
      <c r="P82" s="8" t="n">
        <v>0.001354166666666667</v>
      </c>
      <c r="Q82" s="8" t="n">
        <v>0.003611111111111111</v>
      </c>
      <c r="R82" s="8" t="n">
        <v>0.002430555555555556</v>
      </c>
      <c r="S82" s="8" t="n">
        <v>0.003969907407407407</v>
      </c>
      <c r="T82" s="8" t="n">
        <v>0.002569444444444445</v>
      </c>
      <c r="U82" s="8" t="n">
        <v>0.003761574074074074</v>
      </c>
      <c r="V82" t="inlineStr">
        <is>
          <t>–</t>
        </is>
      </c>
      <c r="W82">
        <f>E82 + G82 + I82 + K82 + M82 + O82 + Q82 + S82</f>
        <v/>
      </c>
      <c r="X82" s="9">
        <f>W82 / 8</f>
        <v/>
      </c>
      <c r="Y82" s="9">
        <f>MAX(ABS(E82 - X82), ABS(G82 - X82), ABS(I82 - X82), ABS(K82 - X82), ABS(M82 - X82), ABS(O82 - X82), ABS(Q82 - X82), ABS(S82 - X82))</f>
        <v/>
      </c>
      <c r="Z82" s="8" t="n">
        <v>0.05618055555555555</v>
      </c>
    </row>
    <row r="83">
      <c r="A83" t="inlineStr">
        <is>
          <t>Knowles, Emma (GBR)</t>
        </is>
      </c>
      <c r="B83" t="inlineStr">
        <is>
          <t>50-54</t>
        </is>
      </c>
      <c r="C83" t="inlineStr">
        <is>
          <t>2023 Birmingham</t>
        </is>
      </c>
      <c r="D83" t="inlineStr">
        <is>
          <t>HYROX</t>
        </is>
      </c>
      <c r="E83" s="8" t="n">
        <v>0.002673611111111111</v>
      </c>
      <c r="F83" s="8" t="n">
        <v>0.00369212962962963</v>
      </c>
      <c r="G83" s="8" t="n">
        <v>0.003472222222222222</v>
      </c>
      <c r="H83" s="8" t="n">
        <v>0.001909722222222222</v>
      </c>
      <c r="I83" s="8" t="n">
        <v>0.003449074074074074</v>
      </c>
      <c r="J83" s="8" t="n">
        <v>0.003715277777777778</v>
      </c>
      <c r="K83" s="8" t="n">
        <v>0.00349537037037037</v>
      </c>
      <c r="L83" s="8" t="n">
        <v>0.004467592592592592</v>
      </c>
      <c r="M83" s="8" t="n">
        <v>0.003622685185185185</v>
      </c>
      <c r="N83" s="8" t="n">
        <v>0.003634259259259259</v>
      </c>
      <c r="O83" s="8" t="n">
        <v>0.003506944444444444</v>
      </c>
      <c r="P83" s="8" t="n">
        <v>0.0015625</v>
      </c>
      <c r="Q83" s="8" t="n">
        <v>0.003472222222222222</v>
      </c>
      <c r="R83" s="8" t="n">
        <v>0.003148148148148148</v>
      </c>
      <c r="S83" s="8" t="n">
        <v>0.003784722222222222</v>
      </c>
      <c r="T83" s="8" t="n">
        <v>0.00349537037037037</v>
      </c>
      <c r="U83" s="8" t="n">
        <v>0.003194444444444445</v>
      </c>
      <c r="V83" t="inlineStr">
        <is>
          <t>–</t>
        </is>
      </c>
      <c r="W83">
        <f>E83 + G83 + I83 + K83 + M83 + O83 + Q83 + S83</f>
        <v/>
      </c>
      <c r="X83" s="9">
        <f>W83 / 8</f>
        <v/>
      </c>
      <c r="Y83" s="9">
        <f>MAX(ABS(E83 - X83), ABS(G83 - X83), ABS(I83 - X83), ABS(K83 - X83), ABS(M83 - X83), ABS(O83 - X83), ABS(Q83 - X83), ABS(S83 - X83))</f>
        <v/>
      </c>
      <c r="Z83" s="8" t="n">
        <v>0.05619212962962963</v>
      </c>
    </row>
    <row r="84">
      <c r="A84" t="inlineStr">
        <is>
          <t>Little, Bella (GBR)</t>
        </is>
      </c>
      <c r="B84" t="inlineStr">
        <is>
          <t>U24</t>
        </is>
      </c>
      <c r="C84" t="inlineStr">
        <is>
          <t>2023 Birmingham</t>
        </is>
      </c>
      <c r="D84" t="inlineStr">
        <is>
          <t>HYROX</t>
        </is>
      </c>
      <c r="E84" s="8" t="n">
        <v>0.002523148148148148</v>
      </c>
      <c r="F84" s="8" t="n">
        <v>0.00318287037037037</v>
      </c>
      <c r="G84" s="8" t="n">
        <v>0.003449074074074074</v>
      </c>
      <c r="H84" s="8" t="n">
        <v>0.002141203703703704</v>
      </c>
      <c r="I84" s="8" t="n">
        <v>0.00375</v>
      </c>
      <c r="J84" s="8" t="n">
        <v>0.004155092592592592</v>
      </c>
      <c r="K84" s="8" t="n">
        <v>0.00375</v>
      </c>
      <c r="L84" s="8" t="n">
        <v>0.003900462962962963</v>
      </c>
      <c r="M84" s="8" t="n">
        <v>0.003831018518518518</v>
      </c>
      <c r="N84" s="8" t="n">
        <v>0.00337962962962963</v>
      </c>
      <c r="O84" s="8" t="n">
        <v>0.003703703703703704</v>
      </c>
      <c r="P84" s="8" t="n">
        <v>0.001678240740740741</v>
      </c>
      <c r="Q84" s="8" t="n">
        <v>0.003726851851851852</v>
      </c>
      <c r="R84" s="8" t="n">
        <v>0.002615740740740741</v>
      </c>
      <c r="S84" s="8" t="n">
        <v>0.004131944444444444</v>
      </c>
      <c r="T84" s="8" t="n">
        <v>0.002615740740740741</v>
      </c>
      <c r="U84" s="8" t="n">
        <v>0.003831018518518518</v>
      </c>
      <c r="V84" t="inlineStr">
        <is>
          <t>–</t>
        </is>
      </c>
      <c r="W84">
        <f>E84 + G84 + I84 + K84 + M84 + O84 + Q84 + S84</f>
        <v/>
      </c>
      <c r="X84" s="9">
        <f>W84 / 8</f>
        <v/>
      </c>
      <c r="Y84" s="9">
        <f>MAX(ABS(E84 - X84), ABS(G84 - X84), ABS(I84 - X84), ABS(K84 - X84), ABS(M84 - X84), ABS(O84 - X84), ABS(Q84 - X84), ABS(S84 - X84))</f>
        <v/>
      </c>
      <c r="Z84" s="8" t="n">
        <v>0.05626157407407407</v>
      </c>
    </row>
    <row r="85">
      <c r="A85" t="inlineStr">
        <is>
          <t>Merritt, Natasha (GBR)</t>
        </is>
      </c>
      <c r="B85" t="inlineStr">
        <is>
          <t>30-34</t>
        </is>
      </c>
      <c r="C85" t="inlineStr">
        <is>
          <t>2023 Birmingham</t>
        </is>
      </c>
      <c r="D85" t="inlineStr">
        <is>
          <t>HYROX</t>
        </is>
      </c>
      <c r="E85" s="8" t="n">
        <v>0.0025</v>
      </c>
      <c r="F85" s="8" t="n">
        <v>0.003333333333333334</v>
      </c>
      <c r="G85" s="8" t="n">
        <v>0.003715277777777778</v>
      </c>
      <c r="H85" s="8" t="n">
        <v>0.001805555555555555</v>
      </c>
      <c r="I85" s="8" t="n">
        <v>0.003773148148148148</v>
      </c>
      <c r="J85" s="8" t="n">
        <v>0.003726851851851852</v>
      </c>
      <c r="K85" s="8" t="n">
        <v>0.003900462962962963</v>
      </c>
      <c r="L85" s="8" t="n">
        <v>0.004247685185185185</v>
      </c>
      <c r="M85" s="8" t="n">
        <v>0.003993055555555555</v>
      </c>
      <c r="N85" s="8" t="n">
        <v>0.003564814814814815</v>
      </c>
      <c r="O85" s="8" t="n">
        <v>0.003993055555555555</v>
      </c>
      <c r="P85" s="8" t="n">
        <v>0.00130787037037037</v>
      </c>
      <c r="Q85" s="8" t="n">
        <v>0.003969907407407407</v>
      </c>
      <c r="R85" s="8" t="n">
        <v>0.002453703703703704</v>
      </c>
      <c r="S85" s="8" t="n">
        <v>0.004293981481481481</v>
      </c>
      <c r="T85" s="8" t="n">
        <v>0.002627314814814815</v>
      </c>
      <c r="U85" s="8" t="n">
        <v>0.003321759259259259</v>
      </c>
      <c r="V85" t="inlineStr">
        <is>
          <t>–</t>
        </is>
      </c>
      <c r="W85">
        <f>E85 + G85 + I85 + K85 + M85 + O85 + Q85 + S85</f>
        <v/>
      </c>
      <c r="X85" s="9">
        <f>W85 / 8</f>
        <v/>
      </c>
      <c r="Y85" s="9">
        <f>MAX(ABS(E85 - X85), ABS(G85 - X85), ABS(I85 - X85), ABS(K85 - X85), ABS(M85 - X85), ABS(O85 - X85), ABS(Q85 - X85), ABS(S85 - X85))</f>
        <v/>
      </c>
      <c r="Z85" s="8" t="n">
        <v>0.05644675925925926</v>
      </c>
    </row>
    <row r="86">
      <c r="A86" t="inlineStr">
        <is>
          <t>Biggs, Hayley (GBR)</t>
        </is>
      </c>
      <c r="B86" t="inlineStr">
        <is>
          <t>35-39</t>
        </is>
      </c>
      <c r="C86" t="inlineStr">
        <is>
          <t>2023 Birmingham</t>
        </is>
      </c>
      <c r="D86" t="inlineStr">
        <is>
          <t>HYROX</t>
        </is>
      </c>
      <c r="E86" s="8" t="n">
        <v>0.002789351851851852</v>
      </c>
      <c r="F86" s="8" t="n">
        <v>0.003287037037037037</v>
      </c>
      <c r="G86" s="8" t="n">
        <v>0.003854166666666667</v>
      </c>
      <c r="H86" s="8" t="n">
        <v>0.001701388888888889</v>
      </c>
      <c r="I86" s="8" t="n">
        <v>0.0040625</v>
      </c>
      <c r="J86" s="8" t="n">
        <v>0.002789351851851852</v>
      </c>
      <c r="K86" s="8" t="n">
        <v>0.004201388888888889</v>
      </c>
      <c r="L86" s="8" t="n">
        <v>0.003668981481481481</v>
      </c>
      <c r="M86" s="8" t="n">
        <v>0.00425925925925926</v>
      </c>
      <c r="N86" s="8" t="n">
        <v>0.003414351851851852</v>
      </c>
      <c r="O86" s="8" t="n">
        <v>0.004212962962962963</v>
      </c>
      <c r="P86" s="8" t="n">
        <v>0.001319444444444444</v>
      </c>
      <c r="Q86" s="8" t="n">
        <v>0.004189814814814815</v>
      </c>
      <c r="R86" s="8" t="n">
        <v>0.002638888888888889</v>
      </c>
      <c r="S86" s="8" t="n">
        <v>0.004525462962962963</v>
      </c>
      <c r="T86" s="8" t="n">
        <v>0.002418981481481482</v>
      </c>
      <c r="U86" s="8" t="n">
        <v>0.003298611111111111</v>
      </c>
      <c r="V86" t="inlineStr">
        <is>
          <t>–</t>
        </is>
      </c>
      <c r="W86">
        <f>E86 + G86 + I86 + K86 + M86 + O86 + Q86 + S86</f>
        <v/>
      </c>
      <c r="X86" s="9">
        <f>W86 / 8</f>
        <v/>
      </c>
      <c r="Y86" s="9">
        <f>MAX(ABS(E86 - X86), ABS(G86 - X86), ABS(I86 - X86), ABS(K86 - X86), ABS(M86 - X86), ABS(O86 - X86), ABS(Q86 - X86), ABS(S86 - X86))</f>
        <v/>
      </c>
      <c r="Z86" s="8" t="n">
        <v>0.05652777777777778</v>
      </c>
    </row>
    <row r="87">
      <c r="A87" t="inlineStr">
        <is>
          <t>Stevenson, Lucy (GBR)</t>
        </is>
      </c>
      <c r="B87" t="inlineStr">
        <is>
          <t>45-49</t>
        </is>
      </c>
      <c r="C87" t="inlineStr">
        <is>
          <t>2023 Birmingham</t>
        </is>
      </c>
      <c r="D87" t="inlineStr">
        <is>
          <t>HYROX</t>
        </is>
      </c>
      <c r="E87" s="8" t="n">
        <v>0.002662037037037037</v>
      </c>
      <c r="F87" s="8" t="n">
        <v>0.003356481481481482</v>
      </c>
      <c r="G87" s="8" t="n">
        <v>0.00380787037037037</v>
      </c>
      <c r="H87" s="8" t="n">
        <v>0.002384259259259259</v>
      </c>
      <c r="I87" s="8" t="n">
        <v>0.004027777777777778</v>
      </c>
      <c r="J87" s="8" t="n">
        <v>0.002939814814814815</v>
      </c>
      <c r="K87" s="8" t="n">
        <v>0.004027777777777778</v>
      </c>
      <c r="L87" s="8" t="n">
        <v>0.003576388888888889</v>
      </c>
      <c r="M87" s="8" t="n">
        <v>0.004085648148148148</v>
      </c>
      <c r="N87" s="8" t="n">
        <v>0.003622685185185185</v>
      </c>
      <c r="O87" s="8" t="n">
        <v>0.003969907407407407</v>
      </c>
      <c r="P87" s="8" t="n">
        <v>0.001412037037037037</v>
      </c>
      <c r="Q87" s="8" t="n">
        <v>0.003935185185185185</v>
      </c>
      <c r="R87" s="8" t="n">
        <v>0.002511574074074074</v>
      </c>
      <c r="S87" s="8" t="n">
        <v>0.004236111111111112</v>
      </c>
      <c r="T87" s="8" t="n">
        <v>0.002615740740740741</v>
      </c>
      <c r="U87" s="8" t="n">
        <v>0.00349537037037037</v>
      </c>
      <c r="V87" t="inlineStr">
        <is>
          <t>–</t>
        </is>
      </c>
      <c r="W87">
        <f>E87 + G87 + I87 + K87 + M87 + O87 + Q87 + S87</f>
        <v/>
      </c>
      <c r="X87" s="9">
        <f>W87 / 8</f>
        <v/>
      </c>
      <c r="Y87" s="9">
        <f>MAX(ABS(E87 - X87), ABS(G87 - X87), ABS(I87 - X87), ABS(K87 - X87), ABS(M87 - X87), ABS(O87 - X87), ABS(Q87 - X87), ABS(S87 - X87))</f>
        <v/>
      </c>
      <c r="Z87" s="8" t="n">
        <v>0.0565625</v>
      </c>
    </row>
    <row r="88">
      <c r="A88" t="inlineStr">
        <is>
          <t>Corris, Meghan (GBR)</t>
        </is>
      </c>
      <c r="B88" t="inlineStr">
        <is>
          <t>U24</t>
        </is>
      </c>
      <c r="C88" t="inlineStr">
        <is>
          <t>2023 Birmingham</t>
        </is>
      </c>
      <c r="D88" t="inlineStr">
        <is>
          <t>HYROX</t>
        </is>
      </c>
      <c r="E88" s="8" t="n">
        <v>0.002673611111111111</v>
      </c>
      <c r="F88" s="8" t="n">
        <v>0.003402777777777778</v>
      </c>
      <c r="G88" s="8" t="n">
        <v>0.0034375</v>
      </c>
      <c r="H88" s="8" t="n">
        <v>0.002384259259259259</v>
      </c>
      <c r="I88" s="8" t="n">
        <v>0.003576388888888889</v>
      </c>
      <c r="J88" s="8" t="n">
        <v>0.005381944444444444</v>
      </c>
      <c r="K88" s="8" t="n">
        <v>0.003611111111111111</v>
      </c>
      <c r="L88" s="8" t="n">
        <v>0.003159722222222222</v>
      </c>
      <c r="M88" s="8" t="n">
        <v>0.003472222222222222</v>
      </c>
      <c r="N88" s="8" t="n">
        <v>0.003622685185185185</v>
      </c>
      <c r="O88" s="8" t="n">
        <v>0.003611111111111111</v>
      </c>
      <c r="P88" s="8" t="n">
        <v>0.002025462962962963</v>
      </c>
      <c r="Q88" s="8" t="n">
        <v>0.003680555555555555</v>
      </c>
      <c r="R88" s="8" t="n">
        <v>0.002418981481481482</v>
      </c>
      <c r="S88" s="8" t="n">
        <v>0.003912037037037037</v>
      </c>
      <c r="T88" s="8" t="n">
        <v>0.002372685185185185</v>
      </c>
      <c r="U88" s="8" t="n">
        <v>0.003993055555555555</v>
      </c>
      <c r="V88" t="inlineStr">
        <is>
          <t>–</t>
        </is>
      </c>
      <c r="W88">
        <f>E88 + G88 + I88 + K88 + M88 + O88 + Q88 + S88</f>
        <v/>
      </c>
      <c r="X88" s="9">
        <f>W88 / 8</f>
        <v/>
      </c>
      <c r="Y88" s="9">
        <f>MAX(ABS(E88 - X88), ABS(G88 - X88), ABS(I88 - X88), ABS(K88 - X88), ABS(M88 - X88), ABS(O88 - X88), ABS(Q88 - X88), ABS(S88 - X88))</f>
        <v/>
      </c>
      <c r="Z88" s="8" t="n">
        <v>0.05664351851851852</v>
      </c>
    </row>
    <row r="89">
      <c r="A89" t="inlineStr">
        <is>
          <t>Bruton, Naomi (GBR)</t>
        </is>
      </c>
      <c r="B89" t="inlineStr">
        <is>
          <t>35-39</t>
        </is>
      </c>
      <c r="C89" t="inlineStr">
        <is>
          <t>2023 Birmingham</t>
        </is>
      </c>
      <c r="D89" t="inlineStr">
        <is>
          <t>HYROX</t>
        </is>
      </c>
      <c r="E89" s="8" t="n">
        <v>0.002696759259259259</v>
      </c>
      <c r="F89" s="8" t="n">
        <v>0.003321759259259259</v>
      </c>
      <c r="G89" s="8" t="n">
        <v>0.003576388888888889</v>
      </c>
      <c r="H89" s="8" t="n">
        <v>0.00181712962962963</v>
      </c>
      <c r="I89" s="8" t="n">
        <v>0.003726851851851852</v>
      </c>
      <c r="J89" s="8" t="n">
        <v>0.003831018518518518</v>
      </c>
      <c r="K89" s="8" t="n">
        <v>0.003842592592592593</v>
      </c>
      <c r="L89" s="8" t="n">
        <v>0.003773148148148148</v>
      </c>
      <c r="M89" s="8" t="n">
        <v>0.003819444444444444</v>
      </c>
      <c r="N89" s="8" t="n">
        <v>0.003645833333333333</v>
      </c>
      <c r="O89" s="8" t="n">
        <v>0.003912037037037037</v>
      </c>
      <c r="P89" s="8" t="n">
        <v>0.001469907407407407</v>
      </c>
      <c r="Q89" s="8" t="n">
        <v>0.003865740740740741</v>
      </c>
      <c r="R89" s="8" t="n">
        <v>0.002951388888888889</v>
      </c>
      <c r="S89" s="8" t="n">
        <v>0.004097222222222223</v>
      </c>
      <c r="T89" s="8" t="n">
        <v>0.002650462962962963</v>
      </c>
      <c r="U89" s="8" t="n">
        <v>0.003726851851851852</v>
      </c>
      <c r="V89" t="inlineStr">
        <is>
          <t>–</t>
        </is>
      </c>
      <c r="W89">
        <f>E89 + G89 + I89 + K89 + M89 + O89 + Q89 + S89</f>
        <v/>
      </c>
      <c r="X89" s="9">
        <f>W89 / 8</f>
        <v/>
      </c>
      <c r="Y89" s="9">
        <f>MAX(ABS(E89 - X89), ABS(G89 - X89), ABS(I89 - X89), ABS(K89 - X89), ABS(M89 - X89), ABS(O89 - X89), ABS(Q89 - X89), ABS(S89 - X89))</f>
        <v/>
      </c>
      <c r="Z89" s="8" t="n">
        <v>0.05664351851851852</v>
      </c>
    </row>
    <row r="90">
      <c r="A90" t="inlineStr">
        <is>
          <t>Black, Kelly (GBR)</t>
        </is>
      </c>
      <c r="B90" t="inlineStr">
        <is>
          <t>40-44</t>
        </is>
      </c>
      <c r="C90" t="inlineStr">
        <is>
          <t>2023 Birmingham</t>
        </is>
      </c>
      <c r="D90" t="inlineStr">
        <is>
          <t>HYROX</t>
        </is>
      </c>
      <c r="E90" s="8" t="n">
        <v>0.002766203703703704</v>
      </c>
      <c r="F90" s="8" t="n">
        <v>0.00337962962962963</v>
      </c>
      <c r="G90" s="8" t="n">
        <v>0.003460648148148148</v>
      </c>
      <c r="H90" s="8" t="n">
        <v>0.001701388888888889</v>
      </c>
      <c r="I90" s="8" t="n">
        <v>0.003530092592592592</v>
      </c>
      <c r="J90" s="8" t="n">
        <v>0.004131944444444444</v>
      </c>
      <c r="K90" s="8" t="n">
        <v>0.00369212962962963</v>
      </c>
      <c r="L90" s="8" t="n">
        <v>0.004282407407407408</v>
      </c>
      <c r="M90" s="8" t="n">
        <v>0.003761574074074074</v>
      </c>
      <c r="N90" s="8" t="n">
        <v>0.003726851851851852</v>
      </c>
      <c r="O90" s="8" t="n">
        <v>0.00369212962962963</v>
      </c>
      <c r="P90" s="8" t="n">
        <v>0.001608796296296296</v>
      </c>
      <c r="Q90" s="8" t="n">
        <v>0.003657407407407407</v>
      </c>
      <c r="R90" s="8" t="n">
        <v>0.003553240740740741</v>
      </c>
      <c r="S90" s="8" t="n">
        <v>0.00380787037037037</v>
      </c>
      <c r="T90" s="8" t="n">
        <v>0.002835648148148148</v>
      </c>
      <c r="U90" s="8" t="n">
        <v>0.003148148148148148</v>
      </c>
      <c r="V90" t="inlineStr">
        <is>
          <t>–</t>
        </is>
      </c>
      <c r="W90">
        <f>E90 + G90 + I90 + K90 + M90 + O90 + Q90 + S90</f>
        <v/>
      </c>
      <c r="X90" s="9">
        <f>W90 / 8</f>
        <v/>
      </c>
      <c r="Y90" s="9">
        <f>MAX(ABS(E90 - X90), ABS(G90 - X90), ABS(I90 - X90), ABS(K90 - X90), ABS(M90 - X90), ABS(O90 - X90), ABS(Q90 - X90), ABS(S90 - X90))</f>
        <v/>
      </c>
      <c r="Z90" s="8" t="n">
        <v>0.05665509259259259</v>
      </c>
    </row>
    <row r="91">
      <c r="A91" t="inlineStr">
        <is>
          <t>Ellis, Nicola (GBR)</t>
        </is>
      </c>
      <c r="B91" t="inlineStr">
        <is>
          <t>45-49</t>
        </is>
      </c>
      <c r="C91" t="inlineStr">
        <is>
          <t>2023 Birmingham</t>
        </is>
      </c>
      <c r="D91" t="inlineStr">
        <is>
          <t>HYROX</t>
        </is>
      </c>
      <c r="E91" s="8" t="n">
        <v>0.002939814814814815</v>
      </c>
      <c r="F91" s="8" t="n">
        <v>0.003368055555555556</v>
      </c>
      <c r="G91" s="8" t="n">
        <v>0.003611111111111111</v>
      </c>
      <c r="H91" s="8" t="n">
        <v>0.001481481481481481</v>
      </c>
      <c r="I91" s="8" t="n">
        <v>0.003611111111111111</v>
      </c>
      <c r="J91" s="8" t="n">
        <v>0.004201388888888889</v>
      </c>
      <c r="K91" s="8" t="n">
        <v>0.003645833333333333</v>
      </c>
      <c r="L91" s="8" t="n">
        <v>0.004756944444444445</v>
      </c>
      <c r="M91" s="8" t="n">
        <v>0.003784722222222222</v>
      </c>
      <c r="N91" s="8" t="n">
        <v>0.003761574074074074</v>
      </c>
      <c r="O91" s="8" t="n">
        <v>0.003668981481481481</v>
      </c>
      <c r="P91" s="8" t="n">
        <v>0.001145833333333333</v>
      </c>
      <c r="Q91" s="8" t="n">
        <v>0.003645833333333333</v>
      </c>
      <c r="R91" s="8" t="n">
        <v>0.003194444444444445</v>
      </c>
      <c r="S91" s="8" t="n">
        <v>0.003819444444444444</v>
      </c>
      <c r="T91" s="8" t="n">
        <v>0.002685185185185185</v>
      </c>
      <c r="U91" s="8" t="n">
        <v>0.003472222222222222</v>
      </c>
      <c r="V91" t="inlineStr">
        <is>
          <t>–</t>
        </is>
      </c>
      <c r="W91">
        <f>E91 + G91 + I91 + K91 + M91 + O91 + Q91 + S91</f>
        <v/>
      </c>
      <c r="X91" s="9">
        <f>W91 / 8</f>
        <v/>
      </c>
      <c r="Y91" s="9">
        <f>MAX(ABS(E91 - X91), ABS(G91 - X91), ABS(I91 - X91), ABS(K91 - X91), ABS(M91 - X91), ABS(O91 - X91), ABS(Q91 - X91), ABS(S91 - X91))</f>
        <v/>
      </c>
      <c r="Z91" s="8" t="n">
        <v>0.05670138888888889</v>
      </c>
    </row>
    <row r="92">
      <c r="A92" t="inlineStr">
        <is>
          <t>Airriess, Rachel (GBR)</t>
        </is>
      </c>
      <c r="B92" t="inlineStr">
        <is>
          <t>25-29</t>
        </is>
      </c>
      <c r="C92" t="inlineStr">
        <is>
          <t>2023 Birmingham</t>
        </is>
      </c>
      <c r="D92" t="inlineStr">
        <is>
          <t>HYROX</t>
        </is>
      </c>
      <c r="E92" s="8" t="n">
        <v>0.002638888888888889</v>
      </c>
      <c r="F92" s="8" t="n">
        <v>0.003333333333333334</v>
      </c>
      <c r="G92" s="8" t="n">
        <v>0.0034375</v>
      </c>
      <c r="H92" s="8" t="n">
        <v>0.001828703703703704</v>
      </c>
      <c r="I92" s="8" t="n">
        <v>0.003611111111111111</v>
      </c>
      <c r="J92" s="8" t="n">
        <v>0.004710648148148148</v>
      </c>
      <c r="K92" s="8" t="n">
        <v>0.003680555555555555</v>
      </c>
      <c r="L92" s="8" t="n">
        <v>0.003518518518518518</v>
      </c>
      <c r="M92" s="8" t="n">
        <v>0.003738425925925926</v>
      </c>
      <c r="N92" s="8" t="n">
        <v>0.003773148148148148</v>
      </c>
      <c r="O92" s="8" t="n">
        <v>0.00369212962962963</v>
      </c>
      <c r="P92" s="8" t="n">
        <v>0.002094907407407407</v>
      </c>
      <c r="Q92" s="8" t="n">
        <v>0.003738425925925926</v>
      </c>
      <c r="R92" s="8" t="n">
        <v>0.00287037037037037</v>
      </c>
      <c r="S92" s="8" t="n">
        <v>0.003912037037037037</v>
      </c>
      <c r="T92" s="8" t="n">
        <v>0.0028125</v>
      </c>
      <c r="U92" s="8" t="n">
        <v>0.003414351851851852</v>
      </c>
      <c r="V92" t="inlineStr">
        <is>
          <t>–</t>
        </is>
      </c>
      <c r="W92">
        <f>E92 + G92 + I92 + K92 + M92 + O92 + Q92 + S92</f>
        <v/>
      </c>
      <c r="X92" s="9">
        <f>W92 / 8</f>
        <v/>
      </c>
      <c r="Y92" s="9">
        <f>MAX(ABS(E92 - X92), ABS(G92 - X92), ABS(I92 - X92), ABS(K92 - X92), ABS(M92 - X92), ABS(O92 - X92), ABS(Q92 - X92), ABS(S92 - X92))</f>
        <v/>
      </c>
      <c r="Z92" s="8" t="n">
        <v>0.05673611111111111</v>
      </c>
    </row>
    <row r="93">
      <c r="A93" t="inlineStr">
        <is>
          <t>Mcdonald, Abbi (GBR)</t>
        </is>
      </c>
      <c r="B93" t="inlineStr">
        <is>
          <t>25-29</t>
        </is>
      </c>
      <c r="C93" t="inlineStr">
        <is>
          <t>2023 Birmingham</t>
        </is>
      </c>
      <c r="D93" t="inlineStr">
        <is>
          <t>HYROX</t>
        </is>
      </c>
      <c r="E93" s="8" t="n">
        <v>0.002303240740740741</v>
      </c>
      <c r="F93" s="8" t="n">
        <v>0.003391203703703704</v>
      </c>
      <c r="G93" s="8" t="n">
        <v>0.003344907407407408</v>
      </c>
      <c r="H93" s="8" t="n">
        <v>0.002152777777777778</v>
      </c>
      <c r="I93" s="8" t="n">
        <v>0.003634259259259259</v>
      </c>
      <c r="J93" s="8" t="n">
        <v>0.004155092592592592</v>
      </c>
      <c r="K93" s="8" t="n">
        <v>0.003668981481481481</v>
      </c>
      <c r="L93" s="8" t="n">
        <v>0.00369212962962963</v>
      </c>
      <c r="M93" s="8" t="n">
        <v>0.003773148148148148</v>
      </c>
      <c r="N93" s="8" t="n">
        <v>0.003321759259259259</v>
      </c>
      <c r="O93" s="8" t="n">
        <v>0.003796296296296296</v>
      </c>
      <c r="P93" s="8" t="n">
        <v>0.002835648148148148</v>
      </c>
      <c r="Q93" s="8" t="n">
        <v>0.003599537037037037</v>
      </c>
      <c r="R93" s="8" t="n">
        <v>0.003125</v>
      </c>
      <c r="S93" s="8" t="n">
        <v>0.003842592592592593</v>
      </c>
      <c r="T93" s="8" t="n">
        <v>0.002858796296296296</v>
      </c>
      <c r="U93" s="8" t="n">
        <v>0.003333333333333334</v>
      </c>
      <c r="V93" t="inlineStr">
        <is>
          <t>–</t>
        </is>
      </c>
      <c r="W93">
        <f>E93 + G93 + I93 + K93 + M93 + O93 + Q93 + S93</f>
        <v/>
      </c>
      <c r="X93" s="9">
        <f>W93 / 8</f>
        <v/>
      </c>
      <c r="Y93" s="9">
        <f>MAX(ABS(E93 - X93), ABS(G93 - X93), ABS(I93 - X93), ABS(K93 - X93), ABS(M93 - X93), ABS(O93 - X93), ABS(Q93 - X93), ABS(S93 - X93))</f>
        <v/>
      </c>
      <c r="Z93" s="8" t="n">
        <v>0.05674768518518519</v>
      </c>
    </row>
    <row r="94">
      <c r="A94" t="inlineStr">
        <is>
          <t>Maxwell, Louisa (GBR)</t>
        </is>
      </c>
      <c r="B94" t="inlineStr">
        <is>
          <t>30-34</t>
        </is>
      </c>
      <c r="C94" t="inlineStr">
        <is>
          <t>2023 Birmingham</t>
        </is>
      </c>
      <c r="D94" t="inlineStr">
        <is>
          <t>HYROX</t>
        </is>
      </c>
      <c r="E94" s="8" t="n">
        <v>0.002662037037037037</v>
      </c>
      <c r="F94" s="8" t="n">
        <v>0.003055555555555556</v>
      </c>
      <c r="G94" s="8" t="n">
        <v>0.003611111111111111</v>
      </c>
      <c r="H94" s="8" t="n">
        <v>0.001550925925925926</v>
      </c>
      <c r="I94" s="8" t="n">
        <v>0.003993055555555555</v>
      </c>
      <c r="J94" s="8" t="n">
        <v>0.003958333333333334</v>
      </c>
      <c r="K94" s="8" t="n">
        <v>0.004131944444444444</v>
      </c>
      <c r="L94" s="8" t="n">
        <v>0.003159722222222222</v>
      </c>
      <c r="M94" s="8" t="n">
        <v>0.004340277777777778</v>
      </c>
      <c r="N94" s="8" t="n">
        <v>0.003356481481481482</v>
      </c>
      <c r="O94" s="8" t="n">
        <v>0.004247685185185185</v>
      </c>
      <c r="P94" s="8" t="n">
        <v>0.0015625</v>
      </c>
      <c r="Q94" s="8" t="n">
        <v>0.004236111111111112</v>
      </c>
      <c r="R94" s="8" t="n">
        <v>0.002673611111111111</v>
      </c>
      <c r="S94" s="8" t="n">
        <v>0.004282407407407408</v>
      </c>
      <c r="T94" s="8" t="n">
        <v>0.00212962962962963</v>
      </c>
      <c r="U94" s="8" t="n">
        <v>0.003900462962962963</v>
      </c>
      <c r="V94" t="inlineStr">
        <is>
          <t>–</t>
        </is>
      </c>
      <c r="W94">
        <f>E94 + G94 + I94 + K94 + M94 + O94 + Q94 + S94</f>
        <v/>
      </c>
      <c r="X94" s="9">
        <f>W94 / 8</f>
        <v/>
      </c>
      <c r="Y94" s="9">
        <f>MAX(ABS(E94 - X94), ABS(G94 - X94), ABS(I94 - X94), ABS(K94 - X94), ABS(M94 - X94), ABS(O94 - X94), ABS(Q94 - X94), ABS(S94 - X94))</f>
        <v/>
      </c>
      <c r="Z94" s="8" t="n">
        <v>0.05677083333333333</v>
      </c>
    </row>
    <row r="95">
      <c r="A95" t="inlineStr">
        <is>
          <t>Buckley, Steph (GBR)</t>
        </is>
      </c>
      <c r="B95" t="inlineStr">
        <is>
          <t>35-39</t>
        </is>
      </c>
      <c r="C95" t="inlineStr">
        <is>
          <t>2023 Birmingham</t>
        </is>
      </c>
      <c r="D95" t="inlineStr">
        <is>
          <t>HYROX</t>
        </is>
      </c>
      <c r="E95" s="8" t="n">
        <v>0.002974537037037037</v>
      </c>
      <c r="F95" s="8" t="n">
        <v>0.003391203703703704</v>
      </c>
      <c r="G95" s="8" t="n">
        <v>0.003865740740740741</v>
      </c>
      <c r="H95" s="8" t="n">
        <v>0.001782407407407407</v>
      </c>
      <c r="I95" s="8" t="n">
        <v>0.003831018518518518</v>
      </c>
      <c r="J95" s="8" t="n">
        <v>0.002974537037037037</v>
      </c>
      <c r="K95" s="8" t="n">
        <v>0.003900462962962963</v>
      </c>
      <c r="L95" s="8" t="n">
        <v>0.004328703703703704</v>
      </c>
      <c r="M95" s="8" t="n">
        <v>0.004027777777777778</v>
      </c>
      <c r="N95" s="8" t="n">
        <v>0.003333333333333334</v>
      </c>
      <c r="O95" s="8" t="n">
        <v>0.004074074074074074</v>
      </c>
      <c r="P95" s="8" t="n">
        <v>0.00150462962962963</v>
      </c>
      <c r="Q95" s="8" t="n">
        <v>0.004097222222222223</v>
      </c>
      <c r="R95" s="8" t="n">
        <v>0.002962962962962963</v>
      </c>
      <c r="S95" s="8" t="n">
        <v>0.004120370370370371</v>
      </c>
      <c r="T95" s="8" t="n">
        <v>0.002534722222222222</v>
      </c>
      <c r="U95" s="8" t="n">
        <v>0.003310185185185185</v>
      </c>
      <c r="V95" t="inlineStr">
        <is>
          <t>–</t>
        </is>
      </c>
      <c r="W95">
        <f>E95 + G95 + I95 + K95 + M95 + O95 + Q95 + S95</f>
        <v/>
      </c>
      <c r="X95" s="9">
        <f>W95 / 8</f>
        <v/>
      </c>
      <c r="Y95" s="9">
        <f>MAX(ABS(E95 - X95), ABS(G95 - X95), ABS(I95 - X95), ABS(K95 - X95), ABS(M95 - X95), ABS(O95 - X95), ABS(Q95 - X95), ABS(S95 - X95))</f>
        <v/>
      </c>
      <c r="Z95" s="8" t="n">
        <v>0.05694444444444444</v>
      </c>
    </row>
    <row r="96">
      <c r="A96" t="inlineStr">
        <is>
          <t>Reddington, Helen (GBR)</t>
        </is>
      </c>
      <c r="B96" t="inlineStr">
        <is>
          <t>35-39</t>
        </is>
      </c>
      <c r="C96" t="inlineStr">
        <is>
          <t>2023 Birmingham</t>
        </is>
      </c>
      <c r="D96" t="inlineStr">
        <is>
          <t>HYROX</t>
        </is>
      </c>
      <c r="E96" s="8" t="n">
        <v>0.002476851851851852</v>
      </c>
      <c r="F96" s="8" t="n">
        <v>0.003368055555555556</v>
      </c>
      <c r="G96" s="8" t="n">
        <v>0.003472222222222222</v>
      </c>
      <c r="H96" s="8" t="n">
        <v>0.002372685185185185</v>
      </c>
      <c r="I96" s="8" t="n">
        <v>0.003587962962962963</v>
      </c>
      <c r="J96" s="8" t="n">
        <v>0.003993055555555555</v>
      </c>
      <c r="K96" s="8" t="n">
        <v>0.003622685185185185</v>
      </c>
      <c r="L96" s="8" t="n">
        <v>0.004027777777777778</v>
      </c>
      <c r="M96" s="8" t="n">
        <v>0.003796296296296296</v>
      </c>
      <c r="N96" s="8" t="n">
        <v>0.003773148148148148</v>
      </c>
      <c r="O96" s="8" t="n">
        <v>0.003726851851851852</v>
      </c>
      <c r="P96" s="8" t="n">
        <v>0.001585648148148148</v>
      </c>
      <c r="Q96" s="8" t="n">
        <v>0.003622685185185185</v>
      </c>
      <c r="R96" s="8" t="n">
        <v>0.002905092592592593</v>
      </c>
      <c r="S96" s="8" t="n">
        <v>0.003842592592592593</v>
      </c>
      <c r="T96" s="8" t="n">
        <v>0.002939814814814815</v>
      </c>
      <c r="U96" s="8" t="n">
        <v>0.003912037037037037</v>
      </c>
      <c r="V96" t="inlineStr">
        <is>
          <t>–</t>
        </is>
      </c>
      <c r="W96">
        <f>E96 + G96 + I96 + K96 + M96 + O96 + Q96 + S96</f>
        <v/>
      </c>
      <c r="X96" s="9">
        <f>W96 / 8</f>
        <v/>
      </c>
      <c r="Y96" s="9">
        <f>MAX(ABS(E96 - X96), ABS(G96 - X96), ABS(I96 - X96), ABS(K96 - X96), ABS(M96 - X96), ABS(O96 - X96), ABS(Q96 - X96), ABS(S96 - X96))</f>
        <v/>
      </c>
      <c r="Z96" s="8" t="n">
        <v>0.05696759259259259</v>
      </c>
    </row>
    <row r="97">
      <c r="A97" t="inlineStr">
        <is>
          <t>Brookfield, Megan (GBR)</t>
        </is>
      </c>
      <c r="B97" t="inlineStr">
        <is>
          <t>25-29</t>
        </is>
      </c>
      <c r="C97" t="inlineStr">
        <is>
          <t>2023 Birmingham</t>
        </is>
      </c>
      <c r="D97" t="inlineStr">
        <is>
          <t>HYROX</t>
        </is>
      </c>
      <c r="E97" s="8" t="n">
        <v>0.002604166666666667</v>
      </c>
      <c r="F97" s="8" t="n">
        <v>0.003460648148148148</v>
      </c>
      <c r="G97" s="8" t="n">
        <v>0.003819444444444444</v>
      </c>
      <c r="H97" s="8" t="n">
        <v>0.001875</v>
      </c>
      <c r="I97" s="8" t="n">
        <v>0.004143518518518519</v>
      </c>
      <c r="J97" s="8" t="n">
        <v>0.003668981481481481</v>
      </c>
      <c r="K97" s="8" t="n">
        <v>0.00400462962962963</v>
      </c>
      <c r="L97" s="8" t="n">
        <v>0.003356481481481482</v>
      </c>
      <c r="M97" s="8" t="n">
        <v>0.003993055555555555</v>
      </c>
      <c r="N97" s="8" t="n">
        <v>0.0034375</v>
      </c>
      <c r="O97" s="8" t="n">
        <v>0.003993055555555555</v>
      </c>
      <c r="P97" s="8" t="n">
        <v>0.00162037037037037</v>
      </c>
      <c r="Q97" s="8" t="n">
        <v>0.004027777777777778</v>
      </c>
      <c r="R97" s="8" t="n">
        <v>0.003043981481481481</v>
      </c>
      <c r="S97" s="8" t="n">
        <v>0.004201388888888889</v>
      </c>
      <c r="T97" s="8" t="n">
        <v>0.002523148148148148</v>
      </c>
      <c r="U97" s="8" t="n">
        <v>0.003333333333333334</v>
      </c>
      <c r="V97" t="inlineStr">
        <is>
          <t>–</t>
        </is>
      </c>
      <c r="W97">
        <f>E97 + G97 + I97 + K97 + M97 + O97 + Q97 + S97</f>
        <v/>
      </c>
      <c r="X97" s="9">
        <f>W97 / 8</f>
        <v/>
      </c>
      <c r="Y97" s="9">
        <f>MAX(ABS(E97 - X97), ABS(G97 - X97), ABS(I97 - X97), ABS(K97 - X97), ABS(M97 - X97), ABS(O97 - X97), ABS(Q97 - X97), ABS(S97 - X97))</f>
        <v/>
      </c>
      <c r="Z97" s="8" t="n">
        <v>0.05700231481481482</v>
      </c>
    </row>
    <row r="98">
      <c r="A98" t="inlineStr">
        <is>
          <t>Mcmahon, Nicki (GBR)</t>
        </is>
      </c>
      <c r="B98" t="inlineStr">
        <is>
          <t>55-59</t>
        </is>
      </c>
      <c r="C98" t="inlineStr">
        <is>
          <t>2023 Birmingham</t>
        </is>
      </c>
      <c r="D98" t="inlineStr">
        <is>
          <t>HYROX</t>
        </is>
      </c>
      <c r="E98" s="8" t="n">
        <v>0.002916666666666667</v>
      </c>
      <c r="F98" s="8" t="n">
        <v>0.003634259259259259</v>
      </c>
      <c r="G98" s="8" t="n">
        <v>0.00369212962962963</v>
      </c>
      <c r="H98" s="8" t="n">
        <v>0.002002314814814815</v>
      </c>
      <c r="I98" s="8" t="n">
        <v>0.003773148148148148</v>
      </c>
      <c r="J98" s="8" t="n">
        <v>0.004131944444444444</v>
      </c>
      <c r="K98" s="8" t="n">
        <v>0.003773148148148148</v>
      </c>
      <c r="L98" s="8" t="n">
        <v>0.003217592592592593</v>
      </c>
      <c r="M98" s="8" t="n">
        <v>0.003738425925925926</v>
      </c>
      <c r="N98" s="8" t="n">
        <v>0.003831018518518518</v>
      </c>
      <c r="O98" s="8" t="n">
        <v>0.003773148148148148</v>
      </c>
      <c r="P98" s="8" t="n">
        <v>0.001284722222222222</v>
      </c>
      <c r="Q98" s="8" t="n">
        <v>0.003819444444444444</v>
      </c>
      <c r="R98" s="8" t="n">
        <v>0.00244212962962963</v>
      </c>
      <c r="S98" s="8" t="n">
        <v>0.004305555555555556</v>
      </c>
      <c r="T98" s="8" t="n">
        <v>0.003101851851851852</v>
      </c>
      <c r="U98" s="8" t="n">
        <v>0.003668981481481481</v>
      </c>
      <c r="V98" t="inlineStr">
        <is>
          <t>–</t>
        </is>
      </c>
      <c r="W98">
        <f>E98 + G98 + I98 + K98 + M98 + O98 + Q98 + S98</f>
        <v/>
      </c>
      <c r="X98" s="9">
        <f>W98 / 8</f>
        <v/>
      </c>
      <c r="Y98" s="9">
        <f>MAX(ABS(E98 - X98), ABS(G98 - X98), ABS(I98 - X98), ABS(K98 - X98), ABS(M98 - X98), ABS(O98 - X98), ABS(Q98 - X98), ABS(S98 - X98))</f>
        <v/>
      </c>
      <c r="Z98" s="8" t="n">
        <v>0.05700231481481482</v>
      </c>
    </row>
    <row r="99">
      <c r="A99" t="inlineStr">
        <is>
          <t>Hall, Michelle (GBR)</t>
        </is>
      </c>
      <c r="B99" t="inlineStr">
        <is>
          <t>50-54</t>
        </is>
      </c>
      <c r="C99" t="inlineStr">
        <is>
          <t>2023 Birmingham</t>
        </is>
      </c>
      <c r="D99" t="inlineStr">
        <is>
          <t>HYROX</t>
        </is>
      </c>
      <c r="E99" s="8" t="n">
        <v>0.002638888888888889</v>
      </c>
      <c r="F99" s="8" t="n">
        <v>0.003460648148148148</v>
      </c>
      <c r="G99" s="8" t="n">
        <v>0.003645833333333333</v>
      </c>
      <c r="H99" s="8" t="n">
        <v>0.002175925925925926</v>
      </c>
      <c r="I99" s="8" t="n">
        <v>0.003796296296296296</v>
      </c>
      <c r="J99" s="8" t="n">
        <v>0.003564814814814815</v>
      </c>
      <c r="K99" s="8" t="n">
        <v>0.003842592592592593</v>
      </c>
      <c r="L99" s="8" t="n">
        <v>0.002800925925925926</v>
      </c>
      <c r="M99" s="8" t="n">
        <v>0.003935185185185185</v>
      </c>
      <c r="N99" s="8" t="n">
        <v>0.003645833333333333</v>
      </c>
      <c r="O99" s="8" t="n">
        <v>0.004016203703703704</v>
      </c>
      <c r="P99" s="8" t="n">
        <v>0.00125</v>
      </c>
      <c r="Q99" s="8" t="n">
        <v>0.003946759259259259</v>
      </c>
      <c r="R99" s="8" t="n">
        <v>0.003101851851851852</v>
      </c>
      <c r="S99" s="8" t="n">
        <v>0.004270833333333333</v>
      </c>
      <c r="T99" s="8" t="n">
        <v>0.002696759259259259</v>
      </c>
      <c r="U99" s="8" t="n">
        <v>0.004328703703703704</v>
      </c>
      <c r="V99" t="inlineStr">
        <is>
          <t>–</t>
        </is>
      </c>
      <c r="W99">
        <f>E99 + G99 + I99 + K99 + M99 + O99 + Q99 + S99</f>
        <v/>
      </c>
      <c r="X99" s="9">
        <f>W99 / 8</f>
        <v/>
      </c>
      <c r="Y99" s="9">
        <f>MAX(ABS(E99 - X99), ABS(G99 - X99), ABS(I99 - X99), ABS(K99 - X99), ABS(M99 - X99), ABS(O99 - X99), ABS(Q99 - X99), ABS(S99 - X99))</f>
        <v/>
      </c>
      <c r="Z99" s="8" t="n">
        <v>0.05702546296296297</v>
      </c>
    </row>
    <row r="100">
      <c r="A100" t="inlineStr">
        <is>
          <t>Yorke, Rachel (GBR)</t>
        </is>
      </c>
      <c r="B100" t="inlineStr">
        <is>
          <t>35-39</t>
        </is>
      </c>
      <c r="C100" t="inlineStr">
        <is>
          <t>2023 Birmingham</t>
        </is>
      </c>
      <c r="D100" t="inlineStr">
        <is>
          <t>HYROX</t>
        </is>
      </c>
      <c r="E100" s="8" t="n">
        <v>0.002673611111111111</v>
      </c>
      <c r="F100" s="8" t="n">
        <v>0.003159722222222222</v>
      </c>
      <c r="G100" s="8" t="n">
        <v>0.003611111111111111</v>
      </c>
      <c r="H100" s="8" t="n">
        <v>0.001956018518518518</v>
      </c>
      <c r="I100" s="8" t="n">
        <v>0.003761574074074074</v>
      </c>
      <c r="J100" s="8" t="n">
        <v>0.003541666666666666</v>
      </c>
      <c r="K100" s="8" t="n">
        <v>0.003796296296296296</v>
      </c>
      <c r="L100" s="8" t="n">
        <v>0.004571759259259259</v>
      </c>
      <c r="M100" s="8" t="n">
        <v>0.003819444444444444</v>
      </c>
      <c r="N100" s="8" t="n">
        <v>0.003541666666666666</v>
      </c>
      <c r="O100" s="8" t="n">
        <v>0.00380787037037037</v>
      </c>
      <c r="P100" s="8" t="n">
        <v>0.001493055555555556</v>
      </c>
      <c r="Q100" s="8" t="n">
        <v>0.003761574074074074</v>
      </c>
      <c r="R100" s="8" t="n">
        <v>0.003043981481481481</v>
      </c>
      <c r="S100" s="8" t="n">
        <v>0.004016203703703704</v>
      </c>
      <c r="T100" s="8" t="n">
        <v>0.002453703703703704</v>
      </c>
      <c r="U100" s="8" t="n">
        <v>0.004189814814814815</v>
      </c>
      <c r="V100" t="inlineStr">
        <is>
          <t>–</t>
        </is>
      </c>
      <c r="W100">
        <f>E100 + G100 + I100 + K100 + M100 + O100 + Q100 + S100</f>
        <v/>
      </c>
      <c r="X100" s="9">
        <f>W100 / 8</f>
        <v/>
      </c>
      <c r="Y100" s="9">
        <f>MAX(ABS(E100 - X100), ABS(G100 - X100), ABS(I100 - X100), ABS(K100 - X100), ABS(M100 - X100), ABS(O100 - X100), ABS(Q100 - X100), ABS(S100 - X100))</f>
        <v/>
      </c>
      <c r="Z100" s="8" t="n">
        <v>0.05712962962962963</v>
      </c>
    </row>
    <row r="101">
      <c r="A101" t="inlineStr">
        <is>
          <t>Fozzard, Amy (GBR)</t>
        </is>
      </c>
      <c r="B101" t="inlineStr">
        <is>
          <t>35-39</t>
        </is>
      </c>
      <c r="C101" t="inlineStr">
        <is>
          <t>2023 Birmingham</t>
        </is>
      </c>
      <c r="D101" t="inlineStr">
        <is>
          <t>HYROX</t>
        </is>
      </c>
      <c r="E101" s="8" t="n">
        <v>0.002962962962962963</v>
      </c>
      <c r="F101" s="8" t="n">
        <v>0.003263888888888889</v>
      </c>
      <c r="G101" s="8" t="n">
        <v>0.003611111111111111</v>
      </c>
      <c r="H101" s="8" t="n">
        <v>0.001863425925925926</v>
      </c>
      <c r="I101" s="8" t="n">
        <v>0.003738425925925926</v>
      </c>
      <c r="J101" s="8" t="n">
        <v>0.003912037037037037</v>
      </c>
      <c r="K101" s="8" t="n">
        <v>0.003796296296296296</v>
      </c>
      <c r="L101" s="8" t="n">
        <v>0.0040625</v>
      </c>
      <c r="M101" s="8" t="n">
        <v>0.003819444444444444</v>
      </c>
      <c r="N101" s="8" t="n">
        <v>0.003645833333333333</v>
      </c>
      <c r="O101" s="8" t="n">
        <v>0.00380787037037037</v>
      </c>
      <c r="P101" s="8" t="n">
        <v>0.001608796296296296</v>
      </c>
      <c r="Q101" s="8" t="n">
        <v>0.003854166666666667</v>
      </c>
      <c r="R101" s="8" t="n">
        <v>0.003055555555555556</v>
      </c>
      <c r="S101" s="8" t="n">
        <v>0.004027777777777778</v>
      </c>
      <c r="T101" s="8" t="n">
        <v>0.002523148148148148</v>
      </c>
      <c r="U101" s="8" t="n">
        <v>0.003703703703703704</v>
      </c>
      <c r="V101" t="inlineStr">
        <is>
          <t>–</t>
        </is>
      </c>
      <c r="W101">
        <f>E101 + G101 + I101 + K101 + M101 + O101 + Q101 + S101</f>
        <v/>
      </c>
      <c r="X101" s="9">
        <f>W101 / 8</f>
        <v/>
      </c>
      <c r="Y101" s="9">
        <f>MAX(ABS(E101 - X101), ABS(G101 - X101), ABS(I101 - X101), ABS(K101 - X101), ABS(M101 - X101), ABS(O101 - X101), ABS(Q101 - X101), ABS(S101 - X101))</f>
        <v/>
      </c>
      <c r="Z101" s="8" t="n">
        <v>0.0571412037037037</v>
      </c>
    </row>
    <row r="102">
      <c r="A102" t="inlineStr">
        <is>
          <t>Wilcox, Molly (GBR)</t>
        </is>
      </c>
      <c r="B102" t="inlineStr">
        <is>
          <t>25-29</t>
        </is>
      </c>
      <c r="C102" t="inlineStr">
        <is>
          <t>2023 Birmingham</t>
        </is>
      </c>
      <c r="D102" t="inlineStr">
        <is>
          <t>HYROX</t>
        </is>
      </c>
      <c r="E102" s="8" t="n">
        <v>0.004039351851851852</v>
      </c>
      <c r="F102" s="8" t="n">
        <v>0.003252314814814815</v>
      </c>
      <c r="G102" s="8" t="n">
        <v>0.003368055555555556</v>
      </c>
      <c r="H102" s="8" t="n">
        <v>0.002256944444444444</v>
      </c>
      <c r="I102" s="8" t="n">
        <v>0.0034375</v>
      </c>
      <c r="J102" s="8" t="n">
        <v>0.003842592592592593</v>
      </c>
      <c r="K102" s="8" t="n">
        <v>0.003483796296296296</v>
      </c>
      <c r="L102" s="8" t="n">
        <v>0.00375</v>
      </c>
      <c r="M102" s="8" t="n">
        <v>0.003611111111111111</v>
      </c>
      <c r="N102" s="8" t="n">
        <v>0.003449074074074074</v>
      </c>
      <c r="O102" s="8" t="n">
        <v>0.003611111111111111</v>
      </c>
      <c r="P102" s="8" t="n">
        <v>0.001782407407407407</v>
      </c>
      <c r="Q102" s="8" t="n">
        <v>0.003587962962962963</v>
      </c>
      <c r="R102" s="8" t="n">
        <v>0.002685185185185185</v>
      </c>
      <c r="S102" s="8" t="n">
        <v>0.003854166666666667</v>
      </c>
      <c r="T102" s="8" t="n">
        <v>0.003229166666666667</v>
      </c>
      <c r="U102" s="8" t="n">
        <v>0.004097222222222223</v>
      </c>
      <c r="V102" t="inlineStr">
        <is>
          <t>–</t>
        </is>
      </c>
      <c r="W102">
        <f>E102 + G102 + I102 + K102 + M102 + O102 + Q102 + S102</f>
        <v/>
      </c>
      <c r="X102" s="9">
        <f>W102 / 8</f>
        <v/>
      </c>
      <c r="Y102" s="9">
        <f>MAX(ABS(E102 - X102), ABS(G102 - X102), ABS(I102 - X102), ABS(K102 - X102), ABS(M102 - X102), ABS(O102 - X102), ABS(Q102 - X102), ABS(S102 - X102))</f>
        <v/>
      </c>
      <c r="Z102" s="8" t="n">
        <v>0.05725694444444444</v>
      </c>
    </row>
    <row r="103">
      <c r="A103" t="inlineStr">
        <is>
          <t>Mcdermott, Michelle (IRL)</t>
        </is>
      </c>
      <c r="B103" t="inlineStr">
        <is>
          <t>35-39</t>
        </is>
      </c>
      <c r="C103" t="inlineStr">
        <is>
          <t>2023 Birmingham</t>
        </is>
      </c>
      <c r="D103" t="inlineStr">
        <is>
          <t>HYROX</t>
        </is>
      </c>
      <c r="E103" s="8" t="n">
        <v>0.002476851851851852</v>
      </c>
      <c r="F103" s="8" t="n">
        <v>0.0034375</v>
      </c>
      <c r="G103" s="8" t="n">
        <v>0.003391203703703704</v>
      </c>
      <c r="H103" s="8" t="n">
        <v>0.001979166666666667</v>
      </c>
      <c r="I103" s="8" t="n">
        <v>0.003645833333333333</v>
      </c>
      <c r="J103" s="8" t="n">
        <v>0.004386574074074074</v>
      </c>
      <c r="K103" s="8" t="n">
        <v>0.003796296296296296</v>
      </c>
      <c r="L103" s="8" t="n">
        <v>0.003368055555555556</v>
      </c>
      <c r="M103" s="8" t="n">
        <v>0.003946759259259259</v>
      </c>
      <c r="N103" s="8" t="n">
        <v>0.003680555555555555</v>
      </c>
      <c r="O103" s="8" t="n">
        <v>0.003958333333333334</v>
      </c>
      <c r="P103" s="8" t="n">
        <v>0.001979166666666667</v>
      </c>
      <c r="Q103" s="8" t="n">
        <v>0.004085648148148148</v>
      </c>
      <c r="R103" s="8" t="n">
        <v>0.002939814814814815</v>
      </c>
      <c r="S103" s="8" t="n">
        <v>0.004270833333333333</v>
      </c>
      <c r="T103" s="8" t="n">
        <v>0.002789351851851852</v>
      </c>
      <c r="U103" s="8" t="n">
        <v>0.003298611111111111</v>
      </c>
      <c r="V103" t="inlineStr">
        <is>
          <t>–</t>
        </is>
      </c>
      <c r="W103">
        <f>E103 + G103 + I103 + K103 + M103 + O103 + Q103 + S103</f>
        <v/>
      </c>
      <c r="X103" s="9">
        <f>W103 / 8</f>
        <v/>
      </c>
      <c r="Y103" s="9">
        <f>MAX(ABS(E103 - X103), ABS(G103 - X103), ABS(I103 - X103), ABS(K103 - X103), ABS(M103 - X103), ABS(O103 - X103), ABS(Q103 - X103), ABS(S103 - X103))</f>
        <v/>
      </c>
      <c r="Z103" s="8" t="n">
        <v>0.05732638888888889</v>
      </c>
    </row>
    <row r="104">
      <c r="A104" t="inlineStr">
        <is>
          <t>Lawn, Helena (GBR)</t>
        </is>
      </c>
      <c r="B104" t="inlineStr">
        <is>
          <t>U24</t>
        </is>
      </c>
      <c r="C104" t="inlineStr">
        <is>
          <t>2023 Birmingham</t>
        </is>
      </c>
      <c r="D104" t="inlineStr">
        <is>
          <t>HYROX</t>
        </is>
      </c>
      <c r="E104" s="8" t="n">
        <v>0.002708333333333333</v>
      </c>
      <c r="F104" s="8" t="n">
        <v>0.003217592592592593</v>
      </c>
      <c r="G104" s="8" t="n">
        <v>0.003784722222222222</v>
      </c>
      <c r="H104" s="8" t="n">
        <v>0.002060185185185185</v>
      </c>
      <c r="I104" s="8" t="n">
        <v>0.004039351851851852</v>
      </c>
      <c r="J104" s="8" t="n">
        <v>0.003796296296296296</v>
      </c>
      <c r="K104" s="8" t="n">
        <v>0.00400462962962963</v>
      </c>
      <c r="L104" s="8" t="n">
        <v>0.00306712962962963</v>
      </c>
      <c r="M104" s="8" t="n">
        <v>0.004085648148148148</v>
      </c>
      <c r="N104" s="8" t="n">
        <v>0.003310185185185185</v>
      </c>
      <c r="O104" s="8" t="n">
        <v>0.003993055555555555</v>
      </c>
      <c r="P104" s="8" t="n">
        <v>0.001689814814814815</v>
      </c>
      <c r="Q104" s="8" t="n">
        <v>0.004085648148148148</v>
      </c>
      <c r="R104" s="8" t="n">
        <v>0.002430555555555556</v>
      </c>
      <c r="S104" s="8" t="n">
        <v>0.004398148148148148</v>
      </c>
      <c r="T104" s="8" t="n">
        <v>0.002337962962962963</v>
      </c>
      <c r="U104" s="8" t="n">
        <v>0.004479166666666667</v>
      </c>
      <c r="V104" t="inlineStr">
        <is>
          <t>–</t>
        </is>
      </c>
      <c r="W104">
        <f>E104 + G104 + I104 + K104 + M104 + O104 + Q104 + S104</f>
        <v/>
      </c>
      <c r="X104" s="9">
        <f>W104 / 8</f>
        <v/>
      </c>
      <c r="Y104" s="9">
        <f>MAX(ABS(E104 - X104), ABS(G104 - X104), ABS(I104 - X104), ABS(K104 - X104), ABS(M104 - X104), ABS(O104 - X104), ABS(Q104 - X104), ABS(S104 - X104))</f>
        <v/>
      </c>
      <c r="Z104" s="8" t="n">
        <v>0.05739583333333333</v>
      </c>
    </row>
    <row r="105">
      <c r="A105" t="inlineStr">
        <is>
          <t>Harrison, Elizabeth (GBR)</t>
        </is>
      </c>
      <c r="B105" t="inlineStr">
        <is>
          <t>40-44</t>
        </is>
      </c>
      <c r="C105" t="inlineStr">
        <is>
          <t>2023 Birmingham</t>
        </is>
      </c>
      <c r="D105" t="inlineStr">
        <is>
          <t>HYROX</t>
        </is>
      </c>
      <c r="E105" s="8" t="n">
        <v>0.002557870370370371</v>
      </c>
      <c r="F105" s="8" t="n">
        <v>0.003634259259259259</v>
      </c>
      <c r="G105" s="8" t="n">
        <v>0.003460648148148148</v>
      </c>
      <c r="H105" s="8" t="n">
        <v>0.00181712962962963</v>
      </c>
      <c r="I105" s="8" t="n">
        <v>0.00375</v>
      </c>
      <c r="J105" s="8" t="n">
        <v>0.004305555555555556</v>
      </c>
      <c r="K105" s="8" t="n">
        <v>0.003761574074074074</v>
      </c>
      <c r="L105" s="8" t="n">
        <v>0.003888888888888889</v>
      </c>
      <c r="M105" s="8" t="n">
        <v>0.003784722222222222</v>
      </c>
      <c r="N105" s="8" t="n">
        <v>0.003576388888888889</v>
      </c>
      <c r="O105" s="8" t="n">
        <v>0.003703703703703704</v>
      </c>
      <c r="P105" s="8" t="n">
        <v>0.001875</v>
      </c>
      <c r="Q105" s="8" t="n">
        <v>0.003819444444444444</v>
      </c>
      <c r="R105" s="8" t="n">
        <v>0.002893518518518518</v>
      </c>
      <c r="S105" s="8" t="n">
        <v>0.004097222222222223</v>
      </c>
      <c r="T105" s="8" t="n">
        <v>0.002986111111111111</v>
      </c>
      <c r="U105" s="8" t="n">
        <v>0.003634259259259259</v>
      </c>
      <c r="V105" t="inlineStr">
        <is>
          <t>–</t>
        </is>
      </c>
      <c r="W105">
        <f>E105 + G105 + I105 + K105 + M105 + O105 + Q105 + S105</f>
        <v/>
      </c>
      <c r="X105" s="9">
        <f>W105 / 8</f>
        <v/>
      </c>
      <c r="Y105" s="9">
        <f>MAX(ABS(E105 - X105), ABS(G105 - X105), ABS(I105 - X105), ABS(K105 - X105), ABS(M105 - X105), ABS(O105 - X105), ABS(Q105 - X105), ABS(S105 - X105))</f>
        <v/>
      </c>
      <c r="Z105" s="8" t="n">
        <v>0.05743055555555555</v>
      </c>
    </row>
    <row r="106">
      <c r="A106" t="inlineStr">
        <is>
          <t>Shorrock, Amy (GBR)</t>
        </is>
      </c>
      <c r="B106" t="inlineStr">
        <is>
          <t>35-39</t>
        </is>
      </c>
      <c r="C106" t="inlineStr">
        <is>
          <t>2023 Birmingham</t>
        </is>
      </c>
      <c r="D106" t="inlineStr">
        <is>
          <t>HYROX</t>
        </is>
      </c>
      <c r="E106" s="8" t="n">
        <v>0.002685185185185185</v>
      </c>
      <c r="F106" s="8" t="n">
        <v>0.003680555555555555</v>
      </c>
      <c r="G106" s="8" t="n">
        <v>0.003425925925925926</v>
      </c>
      <c r="H106" s="8" t="n">
        <v>0.001990740740740741</v>
      </c>
      <c r="I106" s="8" t="n">
        <v>0.003599537037037037</v>
      </c>
      <c r="J106" s="8" t="n">
        <v>0.0040625</v>
      </c>
      <c r="K106" s="8" t="n">
        <v>0.004386574074074074</v>
      </c>
      <c r="L106" s="8" t="n">
        <v>0.002974537037037037</v>
      </c>
      <c r="M106" s="8" t="n">
        <v>0.004537037037037037</v>
      </c>
      <c r="N106" s="8" t="n">
        <v>0.003958333333333334</v>
      </c>
      <c r="O106" s="8" t="n">
        <v>0.003599537037037037</v>
      </c>
      <c r="P106" s="8" t="n">
        <v>0.0015625</v>
      </c>
      <c r="Q106" s="8" t="n">
        <v>0.003645833333333333</v>
      </c>
      <c r="R106" s="8" t="n">
        <v>0.002905092592592593</v>
      </c>
      <c r="S106" s="8" t="n">
        <v>0.003645833333333333</v>
      </c>
      <c r="T106" s="8" t="n">
        <v>0.002696759259259259</v>
      </c>
      <c r="U106" s="8" t="n">
        <v>0.004212962962962963</v>
      </c>
      <c r="V106" t="inlineStr">
        <is>
          <t>–</t>
        </is>
      </c>
      <c r="W106">
        <f>E106 + G106 + I106 + K106 + M106 + O106 + Q106 + S106</f>
        <v/>
      </c>
      <c r="X106" s="9">
        <f>W106 / 8</f>
        <v/>
      </c>
      <c r="Y106" s="9">
        <f>MAX(ABS(E106 - X106), ABS(G106 - X106), ABS(I106 - X106), ABS(K106 - X106), ABS(M106 - X106), ABS(O106 - X106), ABS(Q106 - X106), ABS(S106 - X106))</f>
        <v/>
      </c>
      <c r="Z106" s="8" t="n">
        <v>0.05744212962962963</v>
      </c>
    </row>
    <row r="107">
      <c r="A107" t="inlineStr">
        <is>
          <t>Sinden, Lynzee (GBR)</t>
        </is>
      </c>
      <c r="B107" t="inlineStr">
        <is>
          <t>30-34</t>
        </is>
      </c>
      <c r="C107" t="inlineStr">
        <is>
          <t>2023 Birmingham</t>
        </is>
      </c>
      <c r="D107" t="inlineStr">
        <is>
          <t>HYROX</t>
        </is>
      </c>
      <c r="E107" s="8" t="n">
        <v>0.002916666666666667</v>
      </c>
      <c r="F107" s="8" t="n">
        <v>0.003414351851851852</v>
      </c>
      <c r="G107" s="8" t="n">
        <v>0.003877314814814815</v>
      </c>
      <c r="H107" s="8" t="n">
        <v>0.001967592592592592</v>
      </c>
      <c r="I107" s="8" t="n">
        <v>0.004016203703703704</v>
      </c>
      <c r="J107" s="8" t="n">
        <v>0.003298611111111111</v>
      </c>
      <c r="K107" s="8" t="n">
        <v>0.004016203703703704</v>
      </c>
      <c r="L107" s="8" t="n">
        <v>0.003912037037037037</v>
      </c>
      <c r="M107" s="8" t="n">
        <v>0.004178240740740741</v>
      </c>
      <c r="N107" s="8" t="n">
        <v>0.003668981481481481</v>
      </c>
      <c r="O107" s="8" t="n">
        <v>0.003900462962962963</v>
      </c>
      <c r="P107" s="8" t="n">
        <v>0.001493055555555556</v>
      </c>
      <c r="Q107" s="8" t="n">
        <v>0.003958333333333334</v>
      </c>
      <c r="R107" s="8" t="n">
        <v>0.00287037037037037</v>
      </c>
      <c r="S107" s="8" t="n">
        <v>0.004178240740740741</v>
      </c>
      <c r="T107" s="8" t="n">
        <v>0.002534722222222222</v>
      </c>
      <c r="U107" s="8" t="n">
        <v>0.003425925925925926</v>
      </c>
      <c r="V107" t="inlineStr">
        <is>
          <t>–</t>
        </is>
      </c>
      <c r="W107">
        <f>E107 + G107 + I107 + K107 + M107 + O107 + Q107 + S107</f>
        <v/>
      </c>
      <c r="X107" s="9">
        <f>W107 / 8</f>
        <v/>
      </c>
      <c r="Y107" s="9">
        <f>MAX(ABS(E107 - X107), ABS(G107 - X107), ABS(I107 - X107), ABS(K107 - X107), ABS(M107 - X107), ABS(O107 - X107), ABS(Q107 - X107), ABS(S107 - X107))</f>
        <v/>
      </c>
      <c r="Z107" s="8" t="n">
        <v>0.05753472222222222</v>
      </c>
    </row>
    <row r="108">
      <c r="A108" t="inlineStr">
        <is>
          <t>Neary, Emma (GBR)</t>
        </is>
      </c>
      <c r="B108" t="inlineStr">
        <is>
          <t>35-39</t>
        </is>
      </c>
      <c r="C108" t="inlineStr">
        <is>
          <t>2023 Birmingham</t>
        </is>
      </c>
      <c r="D108" t="inlineStr">
        <is>
          <t>HYROX</t>
        </is>
      </c>
      <c r="E108" s="8" t="n">
        <v>0.002557870370370371</v>
      </c>
      <c r="F108" s="8" t="n">
        <v>0.003472222222222222</v>
      </c>
      <c r="G108" s="8" t="n">
        <v>0.003634259259259259</v>
      </c>
      <c r="H108" s="8" t="n">
        <v>0.002175925925925926</v>
      </c>
      <c r="I108" s="8" t="n">
        <v>0.003738425925925926</v>
      </c>
      <c r="J108" s="8" t="n">
        <v>0.004386574074074074</v>
      </c>
      <c r="K108" s="8" t="n">
        <v>0.00375</v>
      </c>
      <c r="L108" s="8" t="n">
        <v>0.003518518518518518</v>
      </c>
      <c r="M108" s="8" t="n">
        <v>0.003877314814814815</v>
      </c>
      <c r="N108" s="8" t="n">
        <v>0.003773148148148148</v>
      </c>
      <c r="O108" s="8" t="n">
        <v>0.00380787037037037</v>
      </c>
      <c r="P108" s="8" t="n">
        <v>0.001921296296296296</v>
      </c>
      <c r="Q108" s="8" t="n">
        <v>0.00380787037037037</v>
      </c>
      <c r="R108" s="8" t="n">
        <v>0.002939814814814815</v>
      </c>
      <c r="S108" s="8" t="n">
        <v>0.004155092592592592</v>
      </c>
      <c r="T108" s="8" t="n">
        <v>0.0025</v>
      </c>
      <c r="U108" s="8" t="n">
        <v>0.003634259259259259</v>
      </c>
      <c r="V108" t="inlineStr">
        <is>
          <t>–</t>
        </is>
      </c>
      <c r="W108">
        <f>E108 + G108 + I108 + K108 + M108 + O108 + Q108 + S108</f>
        <v/>
      </c>
      <c r="X108" s="9">
        <f>W108 / 8</f>
        <v/>
      </c>
      <c r="Y108" s="9">
        <f>MAX(ABS(E108 - X108), ABS(G108 - X108), ABS(I108 - X108), ABS(K108 - X108), ABS(M108 - X108), ABS(O108 - X108), ABS(Q108 - X108), ABS(S108 - X108))</f>
        <v/>
      </c>
      <c r="Z108" s="8" t="n">
        <v>0.05756944444444444</v>
      </c>
    </row>
    <row r="109">
      <c r="A109" t="inlineStr">
        <is>
          <t>Wrigley, Dana (GBR)</t>
        </is>
      </c>
      <c r="B109" t="inlineStr">
        <is>
          <t>30-34</t>
        </is>
      </c>
      <c r="C109" t="inlineStr">
        <is>
          <t>2023 Birmingham</t>
        </is>
      </c>
      <c r="D109" t="inlineStr">
        <is>
          <t>HYROX</t>
        </is>
      </c>
      <c r="E109" s="8" t="n">
        <v>0.002476851851851852</v>
      </c>
      <c r="F109" s="8" t="n">
        <v>0.003530092592592592</v>
      </c>
      <c r="G109" s="8" t="n">
        <v>0.003425925925925926</v>
      </c>
      <c r="H109" s="8" t="n">
        <v>0.002060185185185185</v>
      </c>
      <c r="I109" s="8" t="n">
        <v>0.003657407407407407</v>
      </c>
      <c r="J109" s="8" t="n">
        <v>0.004583333333333333</v>
      </c>
      <c r="K109" s="8" t="n">
        <v>0.003657407407407407</v>
      </c>
      <c r="L109" s="8" t="n">
        <v>0.003020833333333333</v>
      </c>
      <c r="M109" s="8" t="n">
        <v>0.003703703703703704</v>
      </c>
      <c r="N109" s="8" t="n">
        <v>0.003645833333333333</v>
      </c>
      <c r="O109" s="8" t="n">
        <v>0.005625</v>
      </c>
      <c r="P109" s="8" t="n">
        <v>0.002013888888888889</v>
      </c>
      <c r="Q109" s="8" t="n">
        <v>0.003738425925925926</v>
      </c>
      <c r="R109" s="8" t="n">
        <v>0.002881944444444444</v>
      </c>
      <c r="S109" s="8" t="n">
        <v>0.004016203703703704</v>
      </c>
      <c r="T109" s="8" t="n">
        <v>0.0025</v>
      </c>
      <c r="U109" s="8" t="n">
        <v>0.003148148148148148</v>
      </c>
      <c r="V109" t="inlineStr">
        <is>
          <t>–</t>
        </is>
      </c>
      <c r="W109">
        <f>E109 + G109 + I109 + K109 + M109 + O109 + Q109 + S109</f>
        <v/>
      </c>
      <c r="X109" s="9">
        <f>W109 / 8</f>
        <v/>
      </c>
      <c r="Y109" s="9">
        <f>MAX(ABS(E109 - X109), ABS(G109 - X109), ABS(I109 - X109), ABS(K109 - X109), ABS(M109 - X109), ABS(O109 - X109), ABS(Q109 - X109), ABS(S109 - X109))</f>
        <v/>
      </c>
      <c r="Z109" s="8" t="n">
        <v>0.05758101851851852</v>
      </c>
    </row>
    <row r="110">
      <c r="A110" t="inlineStr">
        <is>
          <t>Henry, Alana (GBR)</t>
        </is>
      </c>
      <c r="B110" t="inlineStr">
        <is>
          <t>30-34</t>
        </is>
      </c>
      <c r="C110" t="inlineStr">
        <is>
          <t>2023 Birmingham</t>
        </is>
      </c>
      <c r="D110" t="inlineStr">
        <is>
          <t>HYROX</t>
        </is>
      </c>
      <c r="E110" s="8" t="n">
        <v>0.002662037037037037</v>
      </c>
      <c r="F110" s="8" t="n">
        <v>0.003356481481481482</v>
      </c>
      <c r="G110" s="8" t="n">
        <v>0.003564814814814815</v>
      </c>
      <c r="H110" s="8" t="n">
        <v>0.001585648148148148</v>
      </c>
      <c r="I110" s="8" t="n">
        <v>0.00375</v>
      </c>
      <c r="J110" s="8" t="n">
        <v>0.004976851851851852</v>
      </c>
      <c r="K110" s="8" t="n">
        <v>0.003865740740740741</v>
      </c>
      <c r="L110" s="8" t="n">
        <v>0.003611111111111111</v>
      </c>
      <c r="M110" s="8" t="n">
        <v>0.003912037037037037</v>
      </c>
      <c r="N110" s="8" t="n">
        <v>0.003576388888888889</v>
      </c>
      <c r="O110" s="8" t="n">
        <v>0.003761574074074074</v>
      </c>
      <c r="P110" s="8" t="n">
        <v>0.001493055555555556</v>
      </c>
      <c r="Q110" s="8" t="n">
        <v>0.003773148148148148</v>
      </c>
      <c r="R110" s="8" t="n">
        <v>0.002835648148148148</v>
      </c>
      <c r="S110" s="8" t="n">
        <v>0.003993055555555555</v>
      </c>
      <c r="T110" s="8" t="n">
        <v>0.003761574074074074</v>
      </c>
      <c r="U110" s="8" t="n">
        <v>0.003217592592592593</v>
      </c>
      <c r="V110" t="inlineStr">
        <is>
          <t>–</t>
        </is>
      </c>
      <c r="W110">
        <f>E110 + G110 + I110 + K110 + M110 + O110 + Q110 + S110</f>
        <v/>
      </c>
      <c r="X110" s="9">
        <f>W110 / 8</f>
        <v/>
      </c>
      <c r="Y110" s="9">
        <f>MAX(ABS(E110 - X110), ABS(G110 - X110), ABS(I110 - X110), ABS(K110 - X110), ABS(M110 - X110), ABS(O110 - X110), ABS(Q110 - X110), ABS(S110 - X110))</f>
        <v/>
      </c>
      <c r="Z110" s="8" t="n">
        <v>0.05759259259259259</v>
      </c>
    </row>
    <row r="111">
      <c r="A111" t="inlineStr">
        <is>
          <t>Singleton, Sarah (GBR)</t>
        </is>
      </c>
      <c r="B111" t="inlineStr">
        <is>
          <t>35-39</t>
        </is>
      </c>
      <c r="C111" t="inlineStr">
        <is>
          <t>2023 Birmingham</t>
        </is>
      </c>
      <c r="D111" t="inlineStr">
        <is>
          <t>HYROX</t>
        </is>
      </c>
      <c r="E111" s="8" t="n">
        <v>0.002893518518518518</v>
      </c>
      <c r="F111" s="8" t="n">
        <v>0.003356481481481482</v>
      </c>
      <c r="G111" s="8" t="n">
        <v>0.00375</v>
      </c>
      <c r="H111" s="8" t="n">
        <v>0.001909722222222222</v>
      </c>
      <c r="I111" s="8" t="n">
        <v>0.00380787037037037</v>
      </c>
      <c r="J111" s="8" t="n">
        <v>0.003993055555555555</v>
      </c>
      <c r="K111" s="8" t="n">
        <v>0.003888888888888889</v>
      </c>
      <c r="L111" s="8" t="n">
        <v>0.003564814814814815</v>
      </c>
      <c r="M111" s="8" t="n">
        <v>0.003923611111111111</v>
      </c>
      <c r="N111" s="8" t="n">
        <v>0.003472222222222222</v>
      </c>
      <c r="O111" s="8" t="n">
        <v>0.003888888888888889</v>
      </c>
      <c r="P111" s="8" t="n">
        <v>0.001689814814814815</v>
      </c>
      <c r="Q111" s="8" t="n">
        <v>0.003958333333333334</v>
      </c>
      <c r="R111" s="8" t="n">
        <v>0.003275462962962963</v>
      </c>
      <c r="S111" s="8" t="n">
        <v>0.004120370370370371</v>
      </c>
      <c r="T111" s="8" t="n">
        <v>0.002615740740740741</v>
      </c>
      <c r="U111" s="8" t="n">
        <v>0.003726851851851852</v>
      </c>
      <c r="V111" t="inlineStr">
        <is>
          <t>–</t>
        </is>
      </c>
      <c r="W111">
        <f>E111 + G111 + I111 + K111 + M111 + O111 + Q111 + S111</f>
        <v/>
      </c>
      <c r="X111" s="9">
        <f>W111 / 8</f>
        <v/>
      </c>
      <c r="Y111" s="9">
        <f>MAX(ABS(E111 - X111), ABS(G111 - X111), ABS(I111 - X111), ABS(K111 - X111), ABS(M111 - X111), ABS(O111 - X111), ABS(Q111 - X111), ABS(S111 - X111))</f>
        <v/>
      </c>
      <c r="Z111" s="8" t="n">
        <v>0.05771990740740741</v>
      </c>
    </row>
    <row r="112">
      <c r="A112" t="inlineStr">
        <is>
          <t>Gallie, Ellen (GBR)</t>
        </is>
      </c>
      <c r="B112" t="inlineStr">
        <is>
          <t>35-39</t>
        </is>
      </c>
      <c r="C112" t="inlineStr">
        <is>
          <t>2023 Birmingham</t>
        </is>
      </c>
      <c r="D112" t="inlineStr">
        <is>
          <t>HYROX</t>
        </is>
      </c>
      <c r="E112" s="8" t="n">
        <v>0.002268518518518519</v>
      </c>
      <c r="F112" s="8" t="n">
        <v>0.003449074074074074</v>
      </c>
      <c r="G112" s="8" t="n">
        <v>0.003425925925925926</v>
      </c>
      <c r="H112" s="8" t="n">
        <v>0.002858796296296296</v>
      </c>
      <c r="I112" s="8" t="n">
        <v>0.003645833333333333</v>
      </c>
      <c r="J112" s="8" t="n">
        <v>0.005543981481481481</v>
      </c>
      <c r="K112" s="8" t="n">
        <v>0.003611111111111111</v>
      </c>
      <c r="L112" s="8" t="n">
        <v>0.003101851851851852</v>
      </c>
      <c r="M112" s="8" t="n">
        <v>0.003657407407407407</v>
      </c>
      <c r="N112" s="8" t="n">
        <v>0.003564814814814815</v>
      </c>
      <c r="O112" s="8" t="n">
        <v>0.003599537037037037</v>
      </c>
      <c r="P112" s="8" t="n">
        <v>0.001608796296296296</v>
      </c>
      <c r="Q112" s="8" t="n">
        <v>0.003472222222222222</v>
      </c>
      <c r="R112" s="8" t="n">
        <v>0.003668981481481481</v>
      </c>
      <c r="S112" s="8" t="n">
        <v>0.003668981481481481</v>
      </c>
      <c r="T112" s="8" t="n">
        <v>0.002824074074074074</v>
      </c>
      <c r="U112" s="8" t="n">
        <v>0.003819444444444444</v>
      </c>
      <c r="V112" t="inlineStr">
        <is>
          <t>–</t>
        </is>
      </c>
      <c r="W112">
        <f>E112 + G112 + I112 + K112 + M112 + O112 + Q112 + S112</f>
        <v/>
      </c>
      <c r="X112" s="9">
        <f>W112 / 8</f>
        <v/>
      </c>
      <c r="Y112" s="9">
        <f>MAX(ABS(E112 - X112), ABS(G112 - X112), ABS(I112 - X112), ABS(K112 - X112), ABS(M112 - X112), ABS(O112 - X112), ABS(Q112 - X112), ABS(S112 - X112))</f>
        <v/>
      </c>
      <c r="Z112" s="8" t="n">
        <v>0.05771990740740741</v>
      </c>
    </row>
    <row r="113">
      <c r="A113" t="inlineStr">
        <is>
          <t>Iles, Katherine (GBR)</t>
        </is>
      </c>
      <c r="B113" t="inlineStr">
        <is>
          <t>45-49</t>
        </is>
      </c>
      <c r="C113" t="inlineStr">
        <is>
          <t>2023 Birmingham</t>
        </is>
      </c>
      <c r="D113" t="inlineStr">
        <is>
          <t>HYROX</t>
        </is>
      </c>
      <c r="E113" s="8" t="n">
        <v>0.002638888888888889</v>
      </c>
      <c r="F113" s="8" t="n">
        <v>0.003391203703703704</v>
      </c>
      <c r="G113" s="8" t="n">
        <v>0.003564814814814815</v>
      </c>
      <c r="H113" s="8" t="n">
        <v>0.002222222222222222</v>
      </c>
      <c r="I113" s="8" t="n">
        <v>0.003831018518518518</v>
      </c>
      <c r="J113" s="8" t="n">
        <v>0.003958333333333334</v>
      </c>
      <c r="K113" s="8" t="n">
        <v>0.003761574074074074</v>
      </c>
      <c r="L113" s="8" t="n">
        <v>0.004282407407407408</v>
      </c>
      <c r="M113" s="8" t="n">
        <v>0.003738425925925926</v>
      </c>
      <c r="N113" s="8" t="n">
        <v>0.003460648148148148</v>
      </c>
      <c r="O113" s="8" t="n">
        <v>0.003715277777777778</v>
      </c>
      <c r="P113" s="8" t="n">
        <v>0.001377314814814815</v>
      </c>
      <c r="Q113" s="8" t="n">
        <v>0.003680555555555555</v>
      </c>
      <c r="R113" s="8" t="n">
        <v>0.003310185185185185</v>
      </c>
      <c r="S113" s="8" t="n">
        <v>0.004074074074074074</v>
      </c>
      <c r="T113" s="8" t="n">
        <v>0.003113425925925926</v>
      </c>
      <c r="U113" s="8" t="n">
        <v>0.003738425925925926</v>
      </c>
      <c r="V113" t="inlineStr">
        <is>
          <t>–</t>
        </is>
      </c>
      <c r="W113">
        <f>E113 + G113 + I113 + K113 + M113 + O113 + Q113 + S113</f>
        <v/>
      </c>
      <c r="X113" s="9">
        <f>W113 / 8</f>
        <v/>
      </c>
      <c r="Y113" s="9">
        <f>MAX(ABS(E113 - X113), ABS(G113 - X113), ABS(I113 - X113), ABS(K113 - X113), ABS(M113 - X113), ABS(O113 - X113), ABS(Q113 - X113), ABS(S113 - X113))</f>
        <v/>
      </c>
      <c r="Z113" s="8" t="n">
        <v>0.05775462962962963</v>
      </c>
    </row>
    <row r="114">
      <c r="A114" t="inlineStr">
        <is>
          <t>Andras, Alicia (GBR)</t>
        </is>
      </c>
      <c r="B114" t="inlineStr">
        <is>
          <t>30-34</t>
        </is>
      </c>
      <c r="C114" t="inlineStr">
        <is>
          <t>2023 Birmingham</t>
        </is>
      </c>
      <c r="D114" t="inlineStr">
        <is>
          <t>HYROX</t>
        </is>
      </c>
      <c r="E114" s="8" t="n">
        <v>0.002453703703703704</v>
      </c>
      <c r="F114" s="8" t="n">
        <v>0.003252314814814815</v>
      </c>
      <c r="G114" s="8" t="n">
        <v>0.00369212962962963</v>
      </c>
      <c r="H114" s="8" t="n">
        <v>0.002002314814814815</v>
      </c>
      <c r="I114" s="8" t="n">
        <v>0.003819444444444444</v>
      </c>
      <c r="J114" s="8" t="n">
        <v>0.005081018518518519</v>
      </c>
      <c r="K114" s="8" t="n">
        <v>0.003831018518518518</v>
      </c>
      <c r="L114" s="8" t="n">
        <v>0.003587962962962963</v>
      </c>
      <c r="M114" s="8" t="n">
        <v>0.0040625</v>
      </c>
      <c r="N114" s="8" t="n">
        <v>0.003402777777777778</v>
      </c>
      <c r="O114" s="8" t="n">
        <v>0.003958333333333334</v>
      </c>
      <c r="P114" s="8" t="n">
        <v>0.001377314814814815</v>
      </c>
      <c r="Q114" s="8" t="n">
        <v>0.00400462962962963</v>
      </c>
      <c r="R114" s="8" t="n">
        <v>0.002951388888888889</v>
      </c>
      <c r="S114" s="8" t="n">
        <v>0.004351851851851852</v>
      </c>
      <c r="T114" s="8" t="n">
        <v>0.002777777777777778</v>
      </c>
      <c r="U114" s="8" t="n">
        <v>0.003298611111111111</v>
      </c>
      <c r="V114" t="inlineStr">
        <is>
          <t>–</t>
        </is>
      </c>
      <c r="W114">
        <f>E114 + G114 + I114 + K114 + M114 + O114 + Q114 + S114</f>
        <v/>
      </c>
      <c r="X114" s="9">
        <f>W114 / 8</f>
        <v/>
      </c>
      <c r="Y114" s="9">
        <f>MAX(ABS(E114 - X114), ABS(G114 - X114), ABS(I114 - X114), ABS(K114 - X114), ABS(M114 - X114), ABS(O114 - X114), ABS(Q114 - X114), ABS(S114 - X114))</f>
        <v/>
      </c>
      <c r="Z114" s="8" t="n">
        <v>0.05783564814814815</v>
      </c>
    </row>
    <row r="115">
      <c r="A115" t="inlineStr">
        <is>
          <t>Auton, Becky (GBR)</t>
        </is>
      </c>
      <c r="B115" t="inlineStr">
        <is>
          <t>30-34</t>
        </is>
      </c>
      <c r="C115" t="inlineStr">
        <is>
          <t>2023 Birmingham</t>
        </is>
      </c>
      <c r="D115" t="inlineStr">
        <is>
          <t>HYROX</t>
        </is>
      </c>
      <c r="E115" s="8" t="n">
        <v>0.002789351851851852</v>
      </c>
      <c r="F115" s="8" t="n">
        <v>0.003240740740740741</v>
      </c>
      <c r="G115" s="8" t="n">
        <v>0.003680555555555555</v>
      </c>
      <c r="H115" s="8" t="n">
        <v>0.001828703703703704</v>
      </c>
      <c r="I115" s="8" t="n">
        <v>0.003981481481481482</v>
      </c>
      <c r="J115" s="8" t="n">
        <v>0.003657407407407407</v>
      </c>
      <c r="K115" s="8" t="n">
        <v>0.003946759259259259</v>
      </c>
      <c r="L115" s="8" t="n">
        <v>0.003738425925925926</v>
      </c>
      <c r="M115" s="8" t="n">
        <v>0.00400462962962963</v>
      </c>
      <c r="N115" s="8" t="n">
        <v>0.003587962962962963</v>
      </c>
      <c r="O115" s="8" t="n">
        <v>0.003993055555555555</v>
      </c>
      <c r="P115" s="8" t="n">
        <v>0.001701388888888889</v>
      </c>
      <c r="Q115" s="8" t="n">
        <v>0.003993055555555555</v>
      </c>
      <c r="R115" s="8" t="n">
        <v>0.002685185185185185</v>
      </c>
      <c r="S115" s="8" t="n">
        <v>0.004166666666666667</v>
      </c>
      <c r="T115" s="8" t="n">
        <v>0.002835648148148148</v>
      </c>
      <c r="U115" s="8" t="n">
        <v>0.004305555555555556</v>
      </c>
      <c r="V115" t="inlineStr">
        <is>
          <t>–</t>
        </is>
      </c>
      <c r="W115">
        <f>E115 + G115 + I115 + K115 + M115 + O115 + Q115 + S115</f>
        <v/>
      </c>
      <c r="X115" s="9">
        <f>W115 / 8</f>
        <v/>
      </c>
      <c r="Y115" s="9">
        <f>MAX(ABS(E115 - X115), ABS(G115 - X115), ABS(I115 - X115), ABS(K115 - X115), ABS(M115 - X115), ABS(O115 - X115), ABS(Q115 - X115), ABS(S115 - X115))</f>
        <v/>
      </c>
      <c r="Z115" s="8" t="n">
        <v>0.05803240740740741</v>
      </c>
    </row>
    <row r="116">
      <c r="A116" t="inlineStr">
        <is>
          <t>Cave, Ceri (GBR)</t>
        </is>
      </c>
      <c r="B116" t="inlineStr">
        <is>
          <t>50-54</t>
        </is>
      </c>
      <c r="C116" t="inlineStr">
        <is>
          <t>2023 Birmingham</t>
        </is>
      </c>
      <c r="D116" t="inlineStr">
        <is>
          <t>HYROX</t>
        </is>
      </c>
      <c r="E116" s="8" t="n">
        <v>0.002615740740740741</v>
      </c>
      <c r="F116" s="8" t="n">
        <v>0.003680555555555555</v>
      </c>
      <c r="G116" s="8" t="n">
        <v>0.003680555555555555</v>
      </c>
      <c r="H116" s="8" t="n">
        <v>0.001840277777777778</v>
      </c>
      <c r="I116" s="8" t="n">
        <v>0.00375</v>
      </c>
      <c r="J116" s="8" t="n">
        <v>0.004143518518518519</v>
      </c>
      <c r="K116" s="8" t="n">
        <v>0.003761574074074074</v>
      </c>
      <c r="L116" s="8" t="n">
        <v>0.003414351851851852</v>
      </c>
      <c r="M116" s="8" t="n">
        <v>0.003784722222222222</v>
      </c>
      <c r="N116" s="8" t="n">
        <v>0.00380787037037037</v>
      </c>
      <c r="O116" s="8" t="n">
        <v>0.003761574074074074</v>
      </c>
      <c r="P116" s="8" t="n">
        <v>0.001840277777777778</v>
      </c>
      <c r="Q116" s="8" t="n">
        <v>0.003761574074074074</v>
      </c>
      <c r="R116" s="8" t="n">
        <v>0.003599537037037037</v>
      </c>
      <c r="S116" s="8" t="n">
        <v>0.004039351851851852</v>
      </c>
      <c r="T116" s="8" t="n">
        <v>0.003506944444444444</v>
      </c>
      <c r="U116" s="8" t="n">
        <v>0.003171296296296296</v>
      </c>
      <c r="V116" t="inlineStr">
        <is>
          <t>–</t>
        </is>
      </c>
      <c r="W116">
        <f>E116 + G116 + I116 + K116 + M116 + O116 + Q116 + S116</f>
        <v/>
      </c>
      <c r="X116" s="9">
        <f>W116 / 8</f>
        <v/>
      </c>
      <c r="Y116" s="9">
        <f>MAX(ABS(E116 - X116), ABS(G116 - X116), ABS(I116 - X116), ABS(K116 - X116), ABS(M116 - X116), ABS(O116 - X116), ABS(Q116 - X116), ABS(S116 - X116))</f>
        <v/>
      </c>
      <c r="Z116" s="8" t="n">
        <v>0.05806712962962963</v>
      </c>
    </row>
    <row r="117">
      <c r="A117" t="inlineStr">
        <is>
          <t>Harris, Kim (GBR)</t>
        </is>
      </c>
      <c r="B117" t="inlineStr">
        <is>
          <t>50-54</t>
        </is>
      </c>
      <c r="C117" t="inlineStr">
        <is>
          <t>2023 Birmingham</t>
        </is>
      </c>
      <c r="D117" t="inlineStr">
        <is>
          <t>HYROX</t>
        </is>
      </c>
      <c r="E117" s="8" t="n">
        <v>0.002893518518518518</v>
      </c>
      <c r="F117" s="8" t="n">
        <v>0.003634259259259259</v>
      </c>
      <c r="G117" s="8" t="n">
        <v>0.00375</v>
      </c>
      <c r="H117" s="8" t="n">
        <v>0.002002314814814815</v>
      </c>
      <c r="I117" s="8" t="n">
        <v>0.00400462962962963</v>
      </c>
      <c r="J117" s="8" t="n">
        <v>0.003958333333333334</v>
      </c>
      <c r="K117" s="8" t="n">
        <v>0.003981481481481482</v>
      </c>
      <c r="L117" s="8" t="n">
        <v>0.003530092592592592</v>
      </c>
      <c r="M117" s="8" t="n">
        <v>0.004027777777777778</v>
      </c>
      <c r="N117" s="8" t="n">
        <v>0.003634259259259259</v>
      </c>
      <c r="O117" s="8" t="n">
        <v>0.004039351851851852</v>
      </c>
      <c r="P117" s="8" t="n">
        <v>0.001655092592592593</v>
      </c>
      <c r="Q117" s="8" t="n">
        <v>0.003981481481481482</v>
      </c>
      <c r="R117" s="8" t="n">
        <v>0.002974537037037037</v>
      </c>
      <c r="S117" s="8" t="n">
        <v>0.004212962962962963</v>
      </c>
      <c r="T117" s="8" t="n">
        <v>0.002407407407407408</v>
      </c>
      <c r="U117" s="8" t="n">
        <v>0.003483796296296296</v>
      </c>
      <c r="V117" t="inlineStr">
        <is>
          <t>–</t>
        </is>
      </c>
      <c r="W117">
        <f>E117 + G117 + I117 + K117 + M117 + O117 + Q117 + S117</f>
        <v/>
      </c>
      <c r="X117" s="9">
        <f>W117 / 8</f>
        <v/>
      </c>
      <c r="Y117" s="9">
        <f>MAX(ABS(E117 - X117), ABS(G117 - X117), ABS(I117 - X117), ABS(K117 - X117), ABS(M117 - X117), ABS(O117 - X117), ABS(Q117 - X117), ABS(S117 - X117))</f>
        <v/>
      </c>
      <c r="Z117" s="8" t="n">
        <v>0.05810185185185185</v>
      </c>
    </row>
    <row r="118">
      <c r="A118" t="inlineStr">
        <is>
          <t>Hickens, Amanda (GBR)</t>
        </is>
      </c>
      <c r="B118" t="inlineStr">
        <is>
          <t>50-54</t>
        </is>
      </c>
      <c r="C118" t="inlineStr">
        <is>
          <t>2023 Birmingham</t>
        </is>
      </c>
      <c r="D118" t="inlineStr">
        <is>
          <t>HYROX</t>
        </is>
      </c>
      <c r="E118" s="8" t="n">
        <v>0.002777777777777778</v>
      </c>
      <c r="F118" s="8" t="n">
        <v>0.00349537037037037</v>
      </c>
      <c r="G118" s="8" t="n">
        <v>0.003923611111111111</v>
      </c>
      <c r="H118" s="8" t="n">
        <v>0.002175925925925926</v>
      </c>
      <c r="I118" s="8" t="n">
        <v>0.00375</v>
      </c>
      <c r="J118" s="8" t="n">
        <v>0.003831018518518518</v>
      </c>
      <c r="K118" s="8" t="n">
        <v>0.003819444444444444</v>
      </c>
      <c r="L118" s="8" t="n">
        <v>0.003344907407407408</v>
      </c>
      <c r="M118" s="8" t="n">
        <v>0.0040625</v>
      </c>
      <c r="N118" s="8" t="n">
        <v>0.003900462962962963</v>
      </c>
      <c r="O118" s="8" t="n">
        <v>0.003865740740740741</v>
      </c>
      <c r="P118" s="8" t="n">
        <v>0.00130787037037037</v>
      </c>
      <c r="Q118" s="8" t="n">
        <v>0.003969907407407407</v>
      </c>
      <c r="R118" s="8" t="n">
        <v>0.003148148148148148</v>
      </c>
      <c r="S118" s="8" t="n">
        <v>0.004421296296296296</v>
      </c>
      <c r="T118" s="8" t="n">
        <v>0.003090277777777778</v>
      </c>
      <c r="U118" s="8" t="n">
        <v>0.003310185185185185</v>
      </c>
      <c r="V118" t="inlineStr">
        <is>
          <t>–</t>
        </is>
      </c>
      <c r="W118">
        <f>E118 + G118 + I118 + K118 + M118 + O118 + Q118 + S118</f>
        <v/>
      </c>
      <c r="X118" s="9">
        <f>W118 / 8</f>
        <v/>
      </c>
      <c r="Y118" s="9">
        <f>MAX(ABS(E118 - X118), ABS(G118 - X118), ABS(I118 - X118), ABS(K118 - X118), ABS(M118 - X118), ABS(O118 - X118), ABS(Q118 - X118), ABS(S118 - X118))</f>
        <v/>
      </c>
      <c r="Z118" s="8" t="n">
        <v>0.05811342592592592</v>
      </c>
    </row>
    <row r="119">
      <c r="A119" t="inlineStr">
        <is>
          <t>Scott, Claire (GBR)</t>
        </is>
      </c>
      <c r="B119" t="inlineStr">
        <is>
          <t>35-39</t>
        </is>
      </c>
      <c r="C119" t="inlineStr">
        <is>
          <t>2023 Birmingham</t>
        </is>
      </c>
      <c r="D119" t="inlineStr">
        <is>
          <t>HYROX</t>
        </is>
      </c>
      <c r="E119" s="8" t="n">
        <v>0.002743055555555555</v>
      </c>
      <c r="F119" s="8" t="n">
        <v>0.003159722222222222</v>
      </c>
      <c r="G119" s="8" t="n">
        <v>0.003958333333333334</v>
      </c>
      <c r="H119" s="8" t="n">
        <v>0.0025</v>
      </c>
      <c r="I119" s="8" t="n">
        <v>0.003773148148148148</v>
      </c>
      <c r="J119" s="8" t="n">
        <v>0.003449074074074074</v>
      </c>
      <c r="K119" s="8" t="n">
        <v>0.003842592592592593</v>
      </c>
      <c r="L119" s="8" t="n">
        <v>0.003819444444444444</v>
      </c>
      <c r="M119" s="8" t="n">
        <v>0.00400462962962963</v>
      </c>
      <c r="N119" s="8" t="n">
        <v>0.003472222222222222</v>
      </c>
      <c r="O119" s="8" t="n">
        <v>0.004097222222222223</v>
      </c>
      <c r="P119" s="8" t="n">
        <v>0.001377314814814815</v>
      </c>
      <c r="Q119" s="8" t="n">
        <v>0.003993055555555555</v>
      </c>
      <c r="R119" s="8" t="n">
        <v>0.003368055555555556</v>
      </c>
      <c r="S119" s="8" t="n">
        <v>0.004097222222222223</v>
      </c>
      <c r="T119" s="8" t="n">
        <v>0.003090277777777778</v>
      </c>
      <c r="U119" s="8" t="n">
        <v>0.003472222222222222</v>
      </c>
      <c r="V119" t="inlineStr">
        <is>
          <t>–</t>
        </is>
      </c>
      <c r="W119">
        <f>E119 + G119 + I119 + K119 + M119 + O119 + Q119 + S119</f>
        <v/>
      </c>
      <c r="X119" s="9">
        <f>W119 / 8</f>
        <v/>
      </c>
      <c r="Y119" s="9">
        <f>MAX(ABS(E119 - X119), ABS(G119 - X119), ABS(I119 - X119), ABS(K119 - X119), ABS(M119 - X119), ABS(O119 - X119), ABS(Q119 - X119), ABS(S119 - X119))</f>
        <v/>
      </c>
      <c r="Z119" s="8" t="n">
        <v>0.05814814814814815</v>
      </c>
    </row>
    <row r="120">
      <c r="A120" t="inlineStr">
        <is>
          <t>Ihnat, Mechelle (GBR)</t>
        </is>
      </c>
      <c r="B120" t="inlineStr">
        <is>
          <t>45-49</t>
        </is>
      </c>
      <c r="C120" t="inlineStr">
        <is>
          <t>2023 Birmingham</t>
        </is>
      </c>
      <c r="D120" t="inlineStr">
        <is>
          <t>HYROX</t>
        </is>
      </c>
      <c r="E120" s="8" t="n">
        <v>0.002847222222222222</v>
      </c>
      <c r="F120" s="8" t="n">
        <v>0.0034375</v>
      </c>
      <c r="G120" s="8" t="n">
        <v>0.00375</v>
      </c>
      <c r="H120" s="8" t="n">
        <v>0.001805555555555555</v>
      </c>
      <c r="I120" s="8" t="n">
        <v>0.003969907407407407</v>
      </c>
      <c r="J120" s="8" t="n">
        <v>0.004849537037037037</v>
      </c>
      <c r="K120" s="8" t="n">
        <v>0.003900462962962963</v>
      </c>
      <c r="L120" s="8" t="n">
        <v>0.002789351851851852</v>
      </c>
      <c r="M120" s="8" t="n">
        <v>0.003981481481481482</v>
      </c>
      <c r="N120" s="8" t="n">
        <v>0.003703703703703704</v>
      </c>
      <c r="O120" s="8" t="n">
        <v>0.003796296296296296</v>
      </c>
      <c r="P120" s="8" t="n">
        <v>0.001446759259259259</v>
      </c>
      <c r="Q120" s="8" t="n">
        <v>0.003946759259259259</v>
      </c>
      <c r="R120" s="8" t="n">
        <v>0.002743055555555555</v>
      </c>
      <c r="S120" s="8" t="n">
        <v>0.004502314814814815</v>
      </c>
      <c r="T120" s="8" t="n">
        <v>0.002638888888888889</v>
      </c>
      <c r="U120" s="8" t="n">
        <v>0.004120370370370371</v>
      </c>
      <c r="V120" t="inlineStr">
        <is>
          <t>–</t>
        </is>
      </c>
      <c r="W120">
        <f>E120 + G120 + I120 + K120 + M120 + O120 + Q120 + S120</f>
        <v/>
      </c>
      <c r="X120" s="9">
        <f>W120 / 8</f>
        <v/>
      </c>
      <c r="Y120" s="9">
        <f>MAX(ABS(E120 - X120), ABS(G120 - X120), ABS(I120 - X120), ABS(K120 - X120), ABS(M120 - X120), ABS(O120 - X120), ABS(Q120 - X120), ABS(S120 - X120))</f>
        <v/>
      </c>
      <c r="Z120" s="8" t="n">
        <v>0.05814814814814815</v>
      </c>
    </row>
    <row r="121">
      <c r="A121" t="inlineStr">
        <is>
          <t>Bejnarowicz, Paula (GBR)</t>
        </is>
      </c>
      <c r="B121" t="inlineStr">
        <is>
          <t>30-34</t>
        </is>
      </c>
      <c r="C121" t="inlineStr">
        <is>
          <t>2023 Birmingham</t>
        </is>
      </c>
      <c r="D121" t="inlineStr">
        <is>
          <t>HYROX</t>
        </is>
      </c>
      <c r="E121" s="8" t="n">
        <v>0.004895833333333334</v>
      </c>
      <c r="F121" s="8" t="n">
        <v>0.003460648148148148</v>
      </c>
      <c r="G121" s="8" t="n">
        <v>0.005775462962962963</v>
      </c>
      <c r="H121" s="8" t="n">
        <v>0.001747685185185185</v>
      </c>
      <c r="I121" s="8" t="n">
        <v>0.003923611111111111</v>
      </c>
      <c r="J121" s="8" t="n">
        <v>0.003483796296296296</v>
      </c>
      <c r="K121" s="8" t="n">
        <v>0.003912037037037037</v>
      </c>
      <c r="L121" s="8" t="n">
        <v>0.002986111111111111</v>
      </c>
      <c r="M121" s="8" t="n">
        <v>0.003761574074074074</v>
      </c>
      <c r="N121" s="8" t="n">
        <v>0.003460648148148148</v>
      </c>
      <c r="O121" s="8" t="n">
        <v>0.003587962962962963</v>
      </c>
      <c r="P121" s="8" t="n">
        <v>0.001284722222222222</v>
      </c>
      <c r="Q121" s="8" t="n">
        <v>0.00369212962962963</v>
      </c>
      <c r="R121" s="8" t="n">
        <v>0.002569444444444445</v>
      </c>
      <c r="S121" s="8" t="n">
        <v>0.003923611111111111</v>
      </c>
      <c r="T121" s="8" t="n">
        <v>0.002465277777777778</v>
      </c>
      <c r="U121" s="8" t="n">
        <v>0.003310185185185185</v>
      </c>
      <c r="V121" t="inlineStr">
        <is>
          <t>–</t>
        </is>
      </c>
      <c r="W121">
        <f>E121 + G121 + I121 + K121 + M121 + O121 + Q121 + S121</f>
        <v/>
      </c>
      <c r="X121" s="9">
        <f>W121 / 8</f>
        <v/>
      </c>
      <c r="Y121" s="9">
        <f>MAX(ABS(E121 - X121), ABS(G121 - X121), ABS(I121 - X121), ABS(K121 - X121), ABS(M121 - X121), ABS(O121 - X121), ABS(Q121 - X121), ABS(S121 - X121))</f>
        <v/>
      </c>
      <c r="Z121" s="8" t="n">
        <v>0.05815972222222222</v>
      </c>
    </row>
    <row r="122">
      <c r="A122" t="inlineStr">
        <is>
          <t>Brown, Kirsty (GBR)</t>
        </is>
      </c>
      <c r="B122" t="inlineStr">
        <is>
          <t>50-54</t>
        </is>
      </c>
      <c r="C122" t="inlineStr">
        <is>
          <t>2023 Birmingham</t>
        </is>
      </c>
      <c r="D122" t="inlineStr">
        <is>
          <t>HYROX</t>
        </is>
      </c>
      <c r="E122" s="8" t="n">
        <v>0.002986111111111111</v>
      </c>
      <c r="F122" s="8" t="n">
        <v>0.003530092592592592</v>
      </c>
      <c r="G122" s="8" t="n">
        <v>0.003668981481481481</v>
      </c>
      <c r="H122" s="8" t="n">
        <v>0.002071759259259259</v>
      </c>
      <c r="I122" s="8" t="n">
        <v>0.003703703703703704</v>
      </c>
      <c r="J122" s="8" t="n">
        <v>0.004560185185185185</v>
      </c>
      <c r="K122" s="8" t="n">
        <v>0.00375</v>
      </c>
      <c r="L122" s="8" t="n">
        <v>0.003078703703703704</v>
      </c>
      <c r="M122" s="8" t="n">
        <v>0.003784722222222222</v>
      </c>
      <c r="N122" s="8" t="n">
        <v>0.003518518518518518</v>
      </c>
      <c r="O122" s="8" t="n">
        <v>0.003796296296296296</v>
      </c>
      <c r="P122" s="8" t="n">
        <v>0.00150462962962963</v>
      </c>
      <c r="Q122" s="8" t="n">
        <v>0.003715277777777778</v>
      </c>
      <c r="R122" s="8" t="n">
        <v>0.002847222222222222</v>
      </c>
      <c r="S122" s="8" t="n">
        <v>0.003888888888888889</v>
      </c>
      <c r="T122" s="8" t="n">
        <v>0.003333333333333334</v>
      </c>
      <c r="U122" s="8" t="n">
        <v>0.004525462962962963</v>
      </c>
      <c r="V122" t="inlineStr">
        <is>
          <t>–</t>
        </is>
      </c>
      <c r="W122">
        <f>E122 + G122 + I122 + K122 + M122 + O122 + Q122 + S122</f>
        <v/>
      </c>
      <c r="X122" s="9">
        <f>W122 / 8</f>
        <v/>
      </c>
      <c r="Y122" s="9">
        <f>MAX(ABS(E122 - X122), ABS(G122 - X122), ABS(I122 - X122), ABS(K122 - X122), ABS(M122 - X122), ABS(O122 - X122), ABS(Q122 - X122), ABS(S122 - X122))</f>
        <v/>
      </c>
      <c r="Z122" s="8" t="n">
        <v>0.0581712962962963</v>
      </c>
    </row>
    <row r="123">
      <c r="A123" t="inlineStr">
        <is>
          <t>Choudury, Melody (GBR)</t>
        </is>
      </c>
      <c r="B123" t="inlineStr">
        <is>
          <t>30-34</t>
        </is>
      </c>
      <c r="C123" t="inlineStr">
        <is>
          <t>2023 Birmingham</t>
        </is>
      </c>
      <c r="D123" t="inlineStr">
        <is>
          <t>HYROX</t>
        </is>
      </c>
      <c r="E123" s="8" t="n">
        <v>0.0025</v>
      </c>
      <c r="F123" s="8" t="n">
        <v>0.003645833333333333</v>
      </c>
      <c r="G123" s="8" t="n">
        <v>0.003518518518518518</v>
      </c>
      <c r="H123" s="8" t="n">
        <v>0.001793981481481481</v>
      </c>
      <c r="I123" s="8" t="n">
        <v>0.00369212962962963</v>
      </c>
      <c r="J123" s="8" t="n">
        <v>0.003541666666666666</v>
      </c>
      <c r="K123" s="8" t="n">
        <v>0.00375</v>
      </c>
      <c r="L123" s="8" t="n">
        <v>0.004722222222222222</v>
      </c>
      <c r="M123" s="8" t="n">
        <v>0.003831018518518518</v>
      </c>
      <c r="N123" s="8" t="n">
        <v>0.003842592592592593</v>
      </c>
      <c r="O123" s="8" t="n">
        <v>0.003912037037037037</v>
      </c>
      <c r="P123" s="8" t="n">
        <v>0.00193287037037037</v>
      </c>
      <c r="Q123" s="8" t="n">
        <v>0.003819444444444444</v>
      </c>
      <c r="R123" s="8" t="n">
        <v>0.003171296296296296</v>
      </c>
      <c r="S123" s="8" t="n">
        <v>0.004270833333333333</v>
      </c>
      <c r="T123" s="8" t="n">
        <v>0.002974537037037037</v>
      </c>
      <c r="U123" s="8" t="n">
        <v>0.003356481481481482</v>
      </c>
      <c r="V123" t="inlineStr">
        <is>
          <t>–</t>
        </is>
      </c>
      <c r="W123">
        <f>E123 + G123 + I123 + K123 + M123 + O123 + Q123 + S123</f>
        <v/>
      </c>
      <c r="X123" s="9">
        <f>W123 / 8</f>
        <v/>
      </c>
      <c r="Y123" s="9">
        <f>MAX(ABS(E123 - X123), ABS(G123 - X123), ABS(I123 - X123), ABS(K123 - X123), ABS(M123 - X123), ABS(O123 - X123), ABS(Q123 - X123), ABS(S123 - X123))</f>
        <v/>
      </c>
      <c r="Z123" s="8" t="n">
        <v>0.05819444444444444</v>
      </c>
    </row>
    <row r="124">
      <c r="A124" t="inlineStr">
        <is>
          <t>Rowan, Jessica (GBR)</t>
        </is>
      </c>
      <c r="B124" t="inlineStr">
        <is>
          <t>U24</t>
        </is>
      </c>
      <c r="C124" t="inlineStr">
        <is>
          <t>2023 Birmingham</t>
        </is>
      </c>
      <c r="D124" t="inlineStr">
        <is>
          <t>HYROX</t>
        </is>
      </c>
      <c r="E124" s="8" t="n">
        <v>0.002523148148148148</v>
      </c>
      <c r="F124" s="8" t="n">
        <v>0.00349537037037037</v>
      </c>
      <c r="G124" s="8" t="n">
        <v>0.003634259259259259</v>
      </c>
      <c r="H124" s="8" t="n">
        <v>0.002326388888888889</v>
      </c>
      <c r="I124" s="8" t="n">
        <v>0.003738425925925926</v>
      </c>
      <c r="J124" s="8" t="n">
        <v>0.004525462962962963</v>
      </c>
      <c r="K124" s="8" t="n">
        <v>0.003726851851851852</v>
      </c>
      <c r="L124" s="8" t="n">
        <v>0.003657407407407407</v>
      </c>
      <c r="M124" s="8" t="n">
        <v>0.00380787037037037</v>
      </c>
      <c r="N124" s="8" t="n">
        <v>0.00380787037037037</v>
      </c>
      <c r="O124" s="8" t="n">
        <v>0.00375</v>
      </c>
      <c r="P124" s="8" t="n">
        <v>0.00181712962962963</v>
      </c>
      <c r="Q124" s="8" t="n">
        <v>0.003715277777777778</v>
      </c>
      <c r="R124" s="8" t="n">
        <v>0.0028125</v>
      </c>
      <c r="S124" s="8" t="n">
        <v>0.003946759259259259</v>
      </c>
      <c r="T124" s="8" t="n">
        <v>0.003171296296296296</v>
      </c>
      <c r="U124" s="8" t="n">
        <v>0.003865740740740741</v>
      </c>
      <c r="V124" t="inlineStr">
        <is>
          <t>–</t>
        </is>
      </c>
      <c r="W124">
        <f>E124 + G124 + I124 + K124 + M124 + O124 + Q124 + S124</f>
        <v/>
      </c>
      <c r="X124" s="9">
        <f>W124 / 8</f>
        <v/>
      </c>
      <c r="Y124" s="9">
        <f>MAX(ABS(E124 - X124), ABS(G124 - X124), ABS(I124 - X124), ABS(K124 - X124), ABS(M124 - X124), ABS(O124 - X124), ABS(Q124 - X124), ABS(S124 - X124))</f>
        <v/>
      </c>
      <c r="Z124" s="8" t="n">
        <v>0.05819444444444444</v>
      </c>
    </row>
    <row r="125">
      <c r="A125" t="inlineStr">
        <is>
          <t>Graham, Samantha (GBR)</t>
        </is>
      </c>
      <c r="B125" t="inlineStr">
        <is>
          <t>30-34</t>
        </is>
      </c>
      <c r="C125" t="inlineStr">
        <is>
          <t>2023 Birmingham</t>
        </is>
      </c>
      <c r="D125" t="inlineStr">
        <is>
          <t>HYROX</t>
        </is>
      </c>
      <c r="E125" s="8" t="n">
        <v>0.002766203703703704</v>
      </c>
      <c r="F125" s="8" t="n">
        <v>0.003356481481481482</v>
      </c>
      <c r="G125" s="8" t="n">
        <v>0.003738425925925926</v>
      </c>
      <c r="H125" s="8" t="n">
        <v>0.00224537037037037</v>
      </c>
      <c r="I125" s="8" t="n">
        <v>0.003935185185185185</v>
      </c>
      <c r="J125" s="8" t="n">
        <v>0.002777777777777778</v>
      </c>
      <c r="K125" s="8" t="n">
        <v>0.003923611111111111</v>
      </c>
      <c r="L125" s="8" t="n">
        <v>0.003344907407407408</v>
      </c>
      <c r="M125" s="8" t="n">
        <v>0.0040625</v>
      </c>
      <c r="N125" s="8" t="n">
        <v>0.003506944444444444</v>
      </c>
      <c r="O125" s="8" t="n">
        <v>0.003993055555555555</v>
      </c>
      <c r="P125" s="8" t="n">
        <v>0.001712962962962963</v>
      </c>
      <c r="Q125" s="8" t="n">
        <v>0.003958333333333334</v>
      </c>
      <c r="R125" s="8" t="n">
        <v>0.002974537037037037</v>
      </c>
      <c r="S125" s="8" t="n">
        <v>0.004386574074074074</v>
      </c>
      <c r="T125" s="8" t="n">
        <v>0.003275462962962963</v>
      </c>
      <c r="U125" s="8" t="n">
        <v>0.004386574074074074</v>
      </c>
      <c r="V125" t="inlineStr">
        <is>
          <t>–</t>
        </is>
      </c>
      <c r="W125">
        <f>E125 + G125 + I125 + K125 + M125 + O125 + Q125 + S125</f>
        <v/>
      </c>
      <c r="X125" s="9">
        <f>W125 / 8</f>
        <v/>
      </c>
      <c r="Y125" s="9">
        <f>MAX(ABS(E125 - X125), ABS(G125 - X125), ABS(I125 - X125), ABS(K125 - X125), ABS(M125 - X125), ABS(O125 - X125), ABS(Q125 - X125), ABS(S125 - X125))</f>
        <v/>
      </c>
      <c r="Z125" s="8" t="n">
        <v>0.05825231481481481</v>
      </c>
    </row>
    <row r="126">
      <c r="A126" t="inlineStr">
        <is>
          <t>Kelly, Emily (GBR)</t>
        </is>
      </c>
      <c r="B126" t="inlineStr">
        <is>
          <t>25-29</t>
        </is>
      </c>
      <c r="C126" t="inlineStr">
        <is>
          <t>2023 Birmingham</t>
        </is>
      </c>
      <c r="D126" t="inlineStr">
        <is>
          <t>HYROX</t>
        </is>
      </c>
      <c r="E126" s="8" t="n">
        <v>0.002719907407407407</v>
      </c>
      <c r="F126" s="8" t="n">
        <v>0.003472222222222222</v>
      </c>
      <c r="G126" s="8" t="n">
        <v>0.003553240740740741</v>
      </c>
      <c r="H126" s="8" t="n">
        <v>0.002314814814814815</v>
      </c>
      <c r="I126" s="8" t="n">
        <v>0.00380787037037037</v>
      </c>
      <c r="J126" s="8" t="n">
        <v>0.003657407407407407</v>
      </c>
      <c r="K126" s="8" t="n">
        <v>0.003888888888888889</v>
      </c>
      <c r="L126" s="8" t="n">
        <v>0.0046875</v>
      </c>
      <c r="M126" s="8" t="n">
        <v>0.004039351851851852</v>
      </c>
      <c r="N126" s="8" t="n">
        <v>0.003831018518518518</v>
      </c>
      <c r="O126" s="8" t="n">
        <v>0.003854166666666667</v>
      </c>
      <c r="P126" s="8" t="n">
        <v>0.001909722222222222</v>
      </c>
      <c r="Q126" s="8" t="n">
        <v>0.003680555555555555</v>
      </c>
      <c r="R126" s="8" t="n">
        <v>0.002766203703703704</v>
      </c>
      <c r="S126" s="8" t="n">
        <v>0.004074074074074074</v>
      </c>
      <c r="T126" s="8" t="n">
        <v>0.002928240740740741</v>
      </c>
      <c r="U126" s="8" t="n">
        <v>0.003171296296296296</v>
      </c>
      <c r="V126" t="inlineStr">
        <is>
          <t>–</t>
        </is>
      </c>
      <c r="W126">
        <f>E126 + G126 + I126 + K126 + M126 + O126 + Q126 + S126</f>
        <v/>
      </c>
      <c r="X126" s="9">
        <f>W126 / 8</f>
        <v/>
      </c>
      <c r="Y126" s="9">
        <f>MAX(ABS(E126 - X126), ABS(G126 - X126), ABS(I126 - X126), ABS(K126 - X126), ABS(M126 - X126), ABS(O126 - X126), ABS(Q126 - X126), ABS(S126 - X126))</f>
        <v/>
      </c>
      <c r="Z126" s="8" t="n">
        <v>0.05829861111111111</v>
      </c>
    </row>
    <row r="127">
      <c r="A127" t="inlineStr">
        <is>
          <t>Sewell, Kirsty (GBR)</t>
        </is>
      </c>
      <c r="B127" t="inlineStr">
        <is>
          <t>50-54</t>
        </is>
      </c>
      <c r="C127" t="inlineStr">
        <is>
          <t>2023 Birmingham</t>
        </is>
      </c>
      <c r="D127" t="inlineStr">
        <is>
          <t>HYROX</t>
        </is>
      </c>
      <c r="E127" s="8" t="n">
        <v>0.003009259259259259</v>
      </c>
      <c r="F127" s="8" t="n">
        <v>0.003252314814814815</v>
      </c>
      <c r="G127" s="8" t="n">
        <v>0.003726851851851852</v>
      </c>
      <c r="H127" s="8" t="n">
        <v>0.001550925925925926</v>
      </c>
      <c r="I127" s="8" t="n">
        <v>0.003981481481481482</v>
      </c>
      <c r="J127" s="8" t="n">
        <v>0.003449074074074074</v>
      </c>
      <c r="K127" s="8" t="n">
        <v>0.004120370370370371</v>
      </c>
      <c r="L127" s="8" t="n">
        <v>0.004571759259259259</v>
      </c>
      <c r="M127" s="8" t="n">
        <v>0.004155092592592592</v>
      </c>
      <c r="N127" s="8" t="n">
        <v>0.003645833333333333</v>
      </c>
      <c r="O127" s="8" t="n">
        <v>0.004166666666666667</v>
      </c>
      <c r="P127" s="8" t="n">
        <v>0.001550925925925926</v>
      </c>
      <c r="Q127" s="8" t="n">
        <v>0.004108796296296296</v>
      </c>
      <c r="R127" s="8" t="n">
        <v>0.002673611111111111</v>
      </c>
      <c r="S127" s="8" t="n">
        <v>0.00431712962962963</v>
      </c>
      <c r="T127" s="8" t="n">
        <v>0.002581018518518519</v>
      </c>
      <c r="U127" s="8" t="n">
        <v>0.003541666666666666</v>
      </c>
      <c r="V127" t="inlineStr">
        <is>
          <t>–</t>
        </is>
      </c>
      <c r="W127">
        <f>E127 + G127 + I127 + K127 + M127 + O127 + Q127 + S127</f>
        <v/>
      </c>
      <c r="X127" s="9">
        <f>W127 / 8</f>
        <v/>
      </c>
      <c r="Y127" s="9">
        <f>MAX(ABS(E127 - X127), ABS(G127 - X127), ABS(I127 - X127), ABS(K127 - X127), ABS(M127 - X127), ABS(O127 - X127), ABS(Q127 - X127), ABS(S127 - X127))</f>
        <v/>
      </c>
      <c r="Z127" s="8" t="n">
        <v>0.05829861111111111</v>
      </c>
    </row>
    <row r="128">
      <c r="A128" t="inlineStr">
        <is>
          <t>Powell, Danielle (GBR)</t>
        </is>
      </c>
      <c r="B128" t="inlineStr">
        <is>
          <t>30-34</t>
        </is>
      </c>
      <c r="C128" t="inlineStr">
        <is>
          <t>2023 Birmingham</t>
        </is>
      </c>
      <c r="D128" t="inlineStr">
        <is>
          <t>HYROX</t>
        </is>
      </c>
      <c r="E128" s="8" t="n">
        <v>0.002789351851851852</v>
      </c>
      <c r="F128" s="8" t="n">
        <v>0.003368055555555556</v>
      </c>
      <c r="G128" s="8" t="n">
        <v>0.003668981481481481</v>
      </c>
      <c r="H128" s="8" t="n">
        <v>0.002222222222222222</v>
      </c>
      <c r="I128" s="8" t="n">
        <v>0.003854166666666667</v>
      </c>
      <c r="J128" s="8" t="n">
        <v>0.00449074074074074</v>
      </c>
      <c r="K128" s="8" t="n">
        <v>0.003854166666666667</v>
      </c>
      <c r="L128" s="8" t="n">
        <v>0.003483796296296296</v>
      </c>
      <c r="M128" s="8" t="n">
        <v>0.003935185185185185</v>
      </c>
      <c r="N128" s="8" t="n">
        <v>0.003564814814814815</v>
      </c>
      <c r="O128" s="8" t="n">
        <v>0.003923611111111111</v>
      </c>
      <c r="P128" s="8" t="n">
        <v>0.001828703703703704</v>
      </c>
      <c r="Q128" s="8" t="n">
        <v>0.003935185185185185</v>
      </c>
      <c r="R128" s="8" t="n">
        <v>0.003125</v>
      </c>
      <c r="S128" s="8" t="n">
        <v>0.004328703703703704</v>
      </c>
      <c r="T128" s="8" t="n">
        <v>0.002638888888888889</v>
      </c>
      <c r="U128" s="8" t="n">
        <v>0.00337962962962963</v>
      </c>
      <c r="V128" t="inlineStr">
        <is>
          <t>–</t>
        </is>
      </c>
      <c r="W128">
        <f>E128 + G128 + I128 + K128 + M128 + O128 + Q128 + S128</f>
        <v/>
      </c>
      <c r="X128" s="9">
        <f>W128 / 8</f>
        <v/>
      </c>
      <c r="Y128" s="9">
        <f>MAX(ABS(E128 - X128), ABS(G128 - X128), ABS(I128 - X128), ABS(K128 - X128), ABS(M128 - X128), ABS(O128 - X128), ABS(Q128 - X128), ABS(S128 - X128))</f>
        <v/>
      </c>
      <c r="Z128" s="8" t="n">
        <v>0.05831018518518519</v>
      </c>
    </row>
    <row r="129">
      <c r="A129" t="inlineStr">
        <is>
          <t>Keenan, Jeanette (GBR)</t>
        </is>
      </c>
      <c r="B129" t="inlineStr">
        <is>
          <t>40-44</t>
        </is>
      </c>
      <c r="C129" t="inlineStr">
        <is>
          <t>2023 Birmingham</t>
        </is>
      </c>
      <c r="D129" t="inlineStr">
        <is>
          <t>HYROX</t>
        </is>
      </c>
      <c r="E129" s="8" t="n">
        <v>0.002858796296296296</v>
      </c>
      <c r="F129" s="8" t="n">
        <v>0.003645833333333333</v>
      </c>
      <c r="G129" s="8" t="n">
        <v>0.0034375</v>
      </c>
      <c r="H129" s="8" t="n">
        <v>0.001875</v>
      </c>
      <c r="I129" s="8" t="n">
        <v>0.003564814814814815</v>
      </c>
      <c r="J129" s="8" t="n">
        <v>0.003854166666666667</v>
      </c>
      <c r="K129" s="8" t="n">
        <v>0.003541666666666666</v>
      </c>
      <c r="L129" s="8" t="n">
        <v>0.004293981481481481</v>
      </c>
      <c r="M129" s="8" t="n">
        <v>0.003506944444444444</v>
      </c>
      <c r="N129" s="8" t="n">
        <v>0.003541666666666666</v>
      </c>
      <c r="O129" s="8" t="n">
        <v>0.003460648148148148</v>
      </c>
      <c r="P129" s="8" t="n">
        <v>0.001898148148148148</v>
      </c>
      <c r="Q129" s="8" t="n">
        <v>0.003564814814814815</v>
      </c>
      <c r="R129" s="8" t="n">
        <v>0.003865740740740741</v>
      </c>
      <c r="S129" s="8" t="n">
        <v>0.003831018518518518</v>
      </c>
      <c r="T129" s="8" t="n">
        <v>0.003078703703703704</v>
      </c>
      <c r="U129" s="8" t="n">
        <v>0.004606481481481481</v>
      </c>
      <c r="V129" t="inlineStr">
        <is>
          <t>–</t>
        </is>
      </c>
      <c r="W129">
        <f>E129 + G129 + I129 + K129 + M129 + O129 + Q129 + S129</f>
        <v/>
      </c>
      <c r="X129" s="9">
        <f>W129 / 8</f>
        <v/>
      </c>
      <c r="Y129" s="9">
        <f>MAX(ABS(E129 - X129), ABS(G129 - X129), ABS(I129 - X129), ABS(K129 - X129), ABS(M129 - X129), ABS(O129 - X129), ABS(Q129 - X129), ABS(S129 - X129))</f>
        <v/>
      </c>
      <c r="Z129" s="8" t="n">
        <v>0.05833333333333333</v>
      </c>
    </row>
    <row r="130">
      <c r="A130" t="inlineStr">
        <is>
          <t>Bradley, Frances (GBR)</t>
        </is>
      </c>
      <c r="B130" t="inlineStr">
        <is>
          <t>35-39</t>
        </is>
      </c>
      <c r="C130" t="inlineStr">
        <is>
          <t>2023 Birmingham</t>
        </is>
      </c>
      <c r="D130" t="inlineStr">
        <is>
          <t>HYROX</t>
        </is>
      </c>
      <c r="E130" s="8" t="n">
        <v>0.002650462962962963</v>
      </c>
      <c r="F130" s="8" t="n">
        <v>0.003599537037037037</v>
      </c>
      <c r="G130" s="8" t="n">
        <v>0.003287037037037037</v>
      </c>
      <c r="H130" s="8" t="n">
        <v>0.002650462962962963</v>
      </c>
      <c r="I130" s="8" t="n">
        <v>0.003414351851851852</v>
      </c>
      <c r="J130" s="8" t="n">
        <v>0.006481481481481481</v>
      </c>
      <c r="K130" s="8" t="n">
        <v>0.00349537037037037</v>
      </c>
      <c r="L130" s="8" t="n">
        <v>0.003298611111111111</v>
      </c>
      <c r="M130" s="8" t="n">
        <v>0.003611111111111111</v>
      </c>
      <c r="N130" s="8" t="n">
        <v>0.003668981481481481</v>
      </c>
      <c r="O130" s="8" t="n">
        <v>0.003599537037037037</v>
      </c>
      <c r="P130" s="8" t="n">
        <v>0.002326388888888889</v>
      </c>
      <c r="Q130" s="8" t="n">
        <v>0.003599537037037037</v>
      </c>
      <c r="R130" s="8" t="n">
        <v>0.002476851851851852</v>
      </c>
      <c r="S130" s="8" t="n">
        <v>0.00400462962962963</v>
      </c>
      <c r="T130" s="8" t="n">
        <v>0.003136574074074074</v>
      </c>
      <c r="U130" s="8" t="n">
        <v>0.003113425925925926</v>
      </c>
      <c r="V130" t="inlineStr">
        <is>
          <t>–</t>
        </is>
      </c>
      <c r="W130">
        <f>E130 + G130 + I130 + K130 + M130 + O130 + Q130 + S130</f>
        <v/>
      </c>
      <c r="X130" s="9">
        <f>W130 / 8</f>
        <v/>
      </c>
      <c r="Y130" s="9">
        <f>MAX(ABS(E130 - X130), ABS(G130 - X130), ABS(I130 - X130), ABS(K130 - X130), ABS(M130 - X130), ABS(O130 - X130), ABS(Q130 - X130), ABS(S130 - X130))</f>
        <v/>
      </c>
      <c r="Z130" s="8" t="n">
        <v>0.05834490740740741</v>
      </c>
    </row>
    <row r="131">
      <c r="A131" t="inlineStr">
        <is>
          <t>Matthews, Betsy (GBR)</t>
        </is>
      </c>
      <c r="B131" t="inlineStr">
        <is>
          <t>35-39</t>
        </is>
      </c>
      <c r="C131" t="inlineStr">
        <is>
          <t>2023 Birmingham</t>
        </is>
      </c>
      <c r="D131" t="inlineStr">
        <is>
          <t>HYROX</t>
        </is>
      </c>
      <c r="E131" s="8" t="n">
        <v>0.002800925925925926</v>
      </c>
      <c r="F131" s="8" t="n">
        <v>0.003344907407407408</v>
      </c>
      <c r="G131" s="8" t="n">
        <v>0.00380787037037037</v>
      </c>
      <c r="H131" s="8" t="n">
        <v>0.001655092592592593</v>
      </c>
      <c r="I131" s="8" t="n">
        <v>0.004131944444444444</v>
      </c>
      <c r="J131" s="8" t="n">
        <v>0.003865740740740741</v>
      </c>
      <c r="K131" s="8" t="n">
        <v>0.004224537037037037</v>
      </c>
      <c r="L131" s="8" t="n">
        <v>0.003009259259259259</v>
      </c>
      <c r="M131" s="8" t="n">
        <v>0.004212962962962963</v>
      </c>
      <c r="N131" s="8" t="n">
        <v>0.003680555555555555</v>
      </c>
      <c r="O131" s="8" t="n">
        <v>0.004108796296296296</v>
      </c>
      <c r="P131" s="8" t="n">
        <v>0.001701388888888889</v>
      </c>
      <c r="Q131" s="8" t="n">
        <v>0.003993055555555555</v>
      </c>
      <c r="R131" s="8" t="n">
        <v>0.002777777777777778</v>
      </c>
      <c r="S131" s="8" t="n">
        <v>0.00431712962962963</v>
      </c>
      <c r="T131" s="8" t="n">
        <v>0.0034375</v>
      </c>
      <c r="U131" s="8" t="n">
        <v>0.003425925925925926</v>
      </c>
      <c r="V131" t="inlineStr">
        <is>
          <t>–</t>
        </is>
      </c>
      <c r="W131">
        <f>E131 + G131 + I131 + K131 + M131 + O131 + Q131 + S131</f>
        <v/>
      </c>
      <c r="X131" s="9">
        <f>W131 / 8</f>
        <v/>
      </c>
      <c r="Y131" s="9">
        <f>MAX(ABS(E131 - X131), ABS(G131 - X131), ABS(I131 - X131), ABS(K131 - X131), ABS(M131 - X131), ABS(O131 - X131), ABS(Q131 - X131), ABS(S131 - X131))</f>
        <v/>
      </c>
      <c r="Z131" s="8" t="n">
        <v>0.05840277777777778</v>
      </c>
    </row>
    <row r="132">
      <c r="A132" t="inlineStr">
        <is>
          <t>Johnson, Lorraine (GBR)</t>
        </is>
      </c>
      <c r="B132" t="inlineStr">
        <is>
          <t>40-44</t>
        </is>
      </c>
      <c r="C132" t="inlineStr">
        <is>
          <t>2023 Birmingham</t>
        </is>
      </c>
      <c r="D132" t="inlineStr">
        <is>
          <t>HYROX</t>
        </is>
      </c>
      <c r="E132" s="8" t="n">
        <v>0.003136574074074074</v>
      </c>
      <c r="F132" s="8" t="n">
        <v>0.003483796296296296</v>
      </c>
      <c r="G132" s="8" t="n">
        <v>0.003993055555555555</v>
      </c>
      <c r="H132" s="8" t="n">
        <v>0.001469907407407407</v>
      </c>
      <c r="I132" s="8" t="n">
        <v>0.003993055555555555</v>
      </c>
      <c r="J132" s="8" t="n">
        <v>0.004074074074074074</v>
      </c>
      <c r="K132" s="8" t="n">
        <v>0.004143518518518519</v>
      </c>
      <c r="L132" s="8" t="n">
        <v>0.003599537037037037</v>
      </c>
      <c r="M132" s="8" t="n">
        <v>0.004143518518518519</v>
      </c>
      <c r="N132" s="8" t="n">
        <v>0.003668981481481481</v>
      </c>
      <c r="O132" s="8" t="n">
        <v>0.004085648148148148</v>
      </c>
      <c r="P132" s="8" t="n">
        <v>0.001342592592592592</v>
      </c>
      <c r="Q132" s="8" t="n">
        <v>0.004097222222222223</v>
      </c>
      <c r="R132" s="8" t="n">
        <v>0.002604166666666667</v>
      </c>
      <c r="S132" s="8" t="n">
        <v>0.004351851851851852</v>
      </c>
      <c r="T132" s="8" t="n">
        <v>0.002395833333333333</v>
      </c>
      <c r="U132" s="8" t="n">
        <v>0.003900462962962963</v>
      </c>
      <c r="V132" t="inlineStr">
        <is>
          <t>–</t>
        </is>
      </c>
      <c r="W132">
        <f>E132 + G132 + I132 + K132 + M132 + O132 + Q132 + S132</f>
        <v/>
      </c>
      <c r="X132" s="9">
        <f>W132 / 8</f>
        <v/>
      </c>
      <c r="Y132" s="9">
        <f>MAX(ABS(E132 - X132), ABS(G132 - X132), ABS(I132 - X132), ABS(K132 - X132), ABS(M132 - X132), ABS(O132 - X132), ABS(Q132 - X132), ABS(S132 - X132))</f>
        <v/>
      </c>
      <c r="Z132" s="8" t="n">
        <v>0.05841435185185185</v>
      </c>
    </row>
    <row r="133">
      <c r="A133" t="inlineStr">
        <is>
          <t>Trafford, Sam (GBR)</t>
        </is>
      </c>
      <c r="B133" t="inlineStr">
        <is>
          <t>50-54</t>
        </is>
      </c>
      <c r="C133" t="inlineStr">
        <is>
          <t>2023 Birmingham</t>
        </is>
      </c>
      <c r="D133" t="inlineStr">
        <is>
          <t>HYROX</t>
        </is>
      </c>
      <c r="E133" s="8" t="n">
        <v>0.002685185185185185</v>
      </c>
      <c r="F133" s="8" t="n">
        <v>0.003576388888888889</v>
      </c>
      <c r="G133" s="8" t="n">
        <v>0.003599537037037037</v>
      </c>
      <c r="H133" s="8" t="n">
        <v>0.002268518518518519</v>
      </c>
      <c r="I133" s="8" t="n">
        <v>0.003888888888888889</v>
      </c>
      <c r="J133" s="8" t="n">
        <v>0.004166666666666667</v>
      </c>
      <c r="K133" s="8" t="n">
        <v>0.00380787037037037</v>
      </c>
      <c r="L133" s="8" t="n">
        <v>0.004768518518518518</v>
      </c>
      <c r="M133" s="8" t="n">
        <v>0.003958333333333334</v>
      </c>
      <c r="N133" s="8" t="n">
        <v>0.003622685185185185</v>
      </c>
      <c r="O133" s="8" t="n">
        <v>0.003912037037037037</v>
      </c>
      <c r="P133" s="8" t="n">
        <v>0.001168981481481482</v>
      </c>
      <c r="Q133" s="8" t="n">
        <v>0.003969907407407407</v>
      </c>
      <c r="R133" s="8" t="n">
        <v>0.003321759259259259</v>
      </c>
      <c r="S133" s="8" t="n">
        <v>0.004247685185185185</v>
      </c>
      <c r="T133" s="8" t="n">
        <v>0.001979166666666667</v>
      </c>
      <c r="U133" s="8" t="n">
        <v>0.003576388888888889</v>
      </c>
      <c r="V133" t="inlineStr">
        <is>
          <t>–</t>
        </is>
      </c>
      <c r="W133">
        <f>E133 + G133 + I133 + K133 + M133 + O133 + Q133 + S133</f>
        <v/>
      </c>
      <c r="X133" s="9">
        <f>W133 / 8</f>
        <v/>
      </c>
      <c r="Y133" s="9">
        <f>MAX(ABS(E133 - X133), ABS(G133 - X133), ABS(I133 - X133), ABS(K133 - X133), ABS(M133 - X133), ABS(O133 - X133), ABS(Q133 - X133), ABS(S133 - X133))</f>
        <v/>
      </c>
      <c r="Z133" s="8" t="n">
        <v>0.0584375</v>
      </c>
    </row>
    <row r="134">
      <c r="A134" t="inlineStr">
        <is>
          <t>Turrell, Victoria (GBR)</t>
        </is>
      </c>
      <c r="B134" t="inlineStr">
        <is>
          <t>45-49</t>
        </is>
      </c>
      <c r="C134" t="inlineStr">
        <is>
          <t>2023 Birmingham</t>
        </is>
      </c>
      <c r="D134" t="inlineStr">
        <is>
          <t>HYROX</t>
        </is>
      </c>
      <c r="E134" s="8" t="n">
        <v>0.003020833333333333</v>
      </c>
      <c r="F134" s="8" t="n">
        <v>0.003530092592592592</v>
      </c>
      <c r="G134" s="8" t="n">
        <v>0.003657407407407407</v>
      </c>
      <c r="H134" s="8" t="n">
        <v>0.001886574074074074</v>
      </c>
      <c r="I134" s="8" t="n">
        <v>0.003831018518518518</v>
      </c>
      <c r="J134" s="8" t="n">
        <v>0.0028125</v>
      </c>
      <c r="K134" s="8" t="n">
        <v>0.003796296296296296</v>
      </c>
      <c r="L134" s="8" t="n">
        <v>0.004328703703703704</v>
      </c>
      <c r="M134" s="8" t="n">
        <v>0.003935185185185185</v>
      </c>
      <c r="N134" s="8" t="n">
        <v>0.003877314814814815</v>
      </c>
      <c r="O134" s="8" t="n">
        <v>0.003993055555555555</v>
      </c>
      <c r="P134" s="8" t="n">
        <v>0.001747685185185185</v>
      </c>
      <c r="Q134" s="8" t="n">
        <v>0.003923611111111111</v>
      </c>
      <c r="R134" s="8" t="n">
        <v>0.003368055555555556</v>
      </c>
      <c r="S134" s="8" t="n">
        <v>0.004293981481481481</v>
      </c>
      <c r="T134" s="8" t="n">
        <v>0.002847222222222222</v>
      </c>
      <c r="U134" s="8" t="n">
        <v>0.003715277777777778</v>
      </c>
      <c r="V134" t="inlineStr">
        <is>
          <t>–</t>
        </is>
      </c>
      <c r="W134">
        <f>E134 + G134 + I134 + K134 + M134 + O134 + Q134 + S134</f>
        <v/>
      </c>
      <c r="X134" s="9">
        <f>W134 / 8</f>
        <v/>
      </c>
      <c r="Y134" s="9">
        <f>MAX(ABS(E134 - X134), ABS(G134 - X134), ABS(I134 - X134), ABS(K134 - X134), ABS(M134 - X134), ABS(O134 - X134), ABS(Q134 - X134), ABS(S134 - X134))</f>
        <v/>
      </c>
      <c r="Z134" s="8" t="n">
        <v>0.05847222222222222</v>
      </c>
    </row>
    <row r="135">
      <c r="A135" t="inlineStr">
        <is>
          <t>Troup, Shannon (GBR)</t>
        </is>
      </c>
      <c r="B135" t="inlineStr">
        <is>
          <t>U24</t>
        </is>
      </c>
      <c r="C135" t="inlineStr">
        <is>
          <t>2023 Birmingham</t>
        </is>
      </c>
      <c r="D135" t="inlineStr">
        <is>
          <t>HYROX</t>
        </is>
      </c>
      <c r="E135" s="8" t="n">
        <v>0.002303240740740741</v>
      </c>
      <c r="F135" s="8" t="n">
        <v>0.003391203703703704</v>
      </c>
      <c r="G135" s="8" t="n">
        <v>0.003553240740740741</v>
      </c>
      <c r="H135" s="8" t="n">
        <v>0.002638888888888889</v>
      </c>
      <c r="I135" s="8" t="n">
        <v>0.003865740740740741</v>
      </c>
      <c r="J135" s="8" t="n">
        <v>0.00425925925925926</v>
      </c>
      <c r="K135" s="8" t="n">
        <v>0.003726851851851852</v>
      </c>
      <c r="L135" s="8" t="n">
        <v>0.004375</v>
      </c>
      <c r="M135" s="8" t="n">
        <v>0.003599537037037037</v>
      </c>
      <c r="N135" s="8" t="n">
        <v>0.00375</v>
      </c>
      <c r="O135" s="8" t="n">
        <v>0.003541666666666666</v>
      </c>
      <c r="P135" s="8" t="n">
        <v>0.001539351851851852</v>
      </c>
      <c r="Q135" s="8" t="n">
        <v>0.003587962962962963</v>
      </c>
      <c r="R135" s="8" t="n">
        <v>0.002789351851851852</v>
      </c>
      <c r="S135" s="8" t="n">
        <v>0.003854166666666667</v>
      </c>
      <c r="T135" s="8" t="n">
        <v>0.003043981481481481</v>
      </c>
      <c r="U135" s="8" t="n">
        <v>0.004803240740740741</v>
      </c>
      <c r="V135" t="inlineStr">
        <is>
          <t>–</t>
        </is>
      </c>
      <c r="W135">
        <f>E135 + G135 + I135 + K135 + M135 + O135 + Q135 + S135</f>
        <v/>
      </c>
      <c r="X135" s="9">
        <f>W135 / 8</f>
        <v/>
      </c>
      <c r="Y135" s="9">
        <f>MAX(ABS(E135 - X135), ABS(G135 - X135), ABS(I135 - X135), ABS(K135 - X135), ABS(M135 - X135), ABS(O135 - X135), ABS(Q135 - X135), ABS(S135 - X135))</f>
        <v/>
      </c>
      <c r="Z135" s="8" t="n">
        <v>0.05853009259259259</v>
      </c>
    </row>
    <row r="136">
      <c r="A136" t="inlineStr">
        <is>
          <t>Spencer, Michaela (GBR)</t>
        </is>
      </c>
      <c r="B136" t="inlineStr">
        <is>
          <t>25-29</t>
        </is>
      </c>
      <c r="C136" t="inlineStr">
        <is>
          <t>2023 Birmingham</t>
        </is>
      </c>
      <c r="D136" t="inlineStr">
        <is>
          <t>HYROX</t>
        </is>
      </c>
      <c r="E136" s="8" t="n">
        <v>0.002893518518518518</v>
      </c>
      <c r="F136" s="8" t="n">
        <v>0.003171296296296296</v>
      </c>
      <c r="G136" s="8" t="n">
        <v>0.003854166666666667</v>
      </c>
      <c r="H136" s="8" t="n">
        <v>0.00162037037037037</v>
      </c>
      <c r="I136" s="8" t="n">
        <v>0.004212962962962963</v>
      </c>
      <c r="J136" s="8" t="n">
        <v>0.00306712962962963</v>
      </c>
      <c r="K136" s="8" t="n">
        <v>0.004097222222222223</v>
      </c>
      <c r="L136" s="8" t="n">
        <v>0.002534722222222222</v>
      </c>
      <c r="M136" s="8" t="n">
        <v>0.004108796296296296</v>
      </c>
      <c r="N136" s="8" t="n">
        <v>0.003576388888888889</v>
      </c>
      <c r="O136" s="8" t="n">
        <v>0.004120370370370371</v>
      </c>
      <c r="P136" s="8" t="n">
        <v>0.001469907407407407</v>
      </c>
      <c r="Q136" s="8" t="n">
        <v>0.004212962962962963</v>
      </c>
      <c r="R136" s="8" t="n">
        <v>0.002743055555555555</v>
      </c>
      <c r="S136" s="8" t="n">
        <v>0.004525462962962963</v>
      </c>
      <c r="T136" s="8" t="n">
        <v>0.003148148148148148</v>
      </c>
      <c r="U136" s="8" t="n">
        <v>0.005289351851851852</v>
      </c>
      <c r="V136" t="inlineStr">
        <is>
          <t>–</t>
        </is>
      </c>
      <c r="W136">
        <f>E136 + G136 + I136 + K136 + M136 + O136 + Q136 + S136</f>
        <v/>
      </c>
      <c r="X136" s="9">
        <f>W136 / 8</f>
        <v/>
      </c>
      <c r="Y136" s="9">
        <f>MAX(ABS(E136 - X136), ABS(G136 - X136), ABS(I136 - X136), ABS(K136 - X136), ABS(M136 - X136), ABS(O136 - X136), ABS(Q136 - X136), ABS(S136 - X136))</f>
        <v/>
      </c>
      <c r="Z136" s="8" t="n">
        <v>0.05855324074074074</v>
      </c>
    </row>
    <row r="137">
      <c r="A137" t="inlineStr">
        <is>
          <t>Cox, Sophie (GBR)</t>
        </is>
      </c>
      <c r="B137" t="inlineStr">
        <is>
          <t>30-34</t>
        </is>
      </c>
      <c r="C137" t="inlineStr">
        <is>
          <t>2023 Birmingham</t>
        </is>
      </c>
      <c r="D137" t="inlineStr">
        <is>
          <t>HYROX</t>
        </is>
      </c>
      <c r="E137" s="8" t="n">
        <v>0.002858796296296296</v>
      </c>
      <c r="F137" s="8" t="n">
        <v>0.003634259259259259</v>
      </c>
      <c r="G137" s="8" t="n">
        <v>0.003842592592592593</v>
      </c>
      <c r="H137" s="8" t="n">
        <v>0.001851851851851852</v>
      </c>
      <c r="I137" s="8" t="n">
        <v>0.003935185185185185</v>
      </c>
      <c r="J137" s="8" t="n">
        <v>0.003796296296296296</v>
      </c>
      <c r="K137" s="8" t="n">
        <v>0.003981481481481482</v>
      </c>
      <c r="L137" s="8" t="n">
        <v>0.003564814814814815</v>
      </c>
      <c r="M137" s="8" t="n">
        <v>0.004027777777777778</v>
      </c>
      <c r="N137" s="8" t="n">
        <v>0.003842592592592593</v>
      </c>
      <c r="O137" s="8" t="n">
        <v>0.003969907407407407</v>
      </c>
      <c r="P137" s="8" t="n">
        <v>0.001898148148148148</v>
      </c>
      <c r="Q137" s="8" t="n">
        <v>0.003923611111111111</v>
      </c>
      <c r="R137" s="8" t="n">
        <v>0.003159722222222222</v>
      </c>
      <c r="S137" s="8" t="n">
        <v>0.004131944444444444</v>
      </c>
      <c r="T137" s="8" t="n">
        <v>0.002905092592592593</v>
      </c>
      <c r="U137" s="8" t="n">
        <v>0.003368055555555556</v>
      </c>
      <c r="V137" t="inlineStr">
        <is>
          <t>–</t>
        </is>
      </c>
      <c r="W137">
        <f>E137 + G137 + I137 + K137 + M137 + O137 + Q137 + S137</f>
        <v/>
      </c>
      <c r="X137" s="9">
        <f>W137 / 8</f>
        <v/>
      </c>
      <c r="Y137" s="9">
        <f>MAX(ABS(E137 - X137), ABS(G137 - X137), ABS(I137 - X137), ABS(K137 - X137), ABS(M137 - X137), ABS(O137 - X137), ABS(Q137 - X137), ABS(S137 - X137))</f>
        <v/>
      </c>
      <c r="Z137" s="8" t="n">
        <v>0.05859953703703704</v>
      </c>
    </row>
    <row r="138">
      <c r="A138" t="inlineStr">
        <is>
          <t>Stanway, Laura (GBR)</t>
        </is>
      </c>
      <c r="B138" t="inlineStr">
        <is>
          <t>30-34</t>
        </is>
      </c>
      <c r="C138" t="inlineStr">
        <is>
          <t>2023 Birmingham</t>
        </is>
      </c>
      <c r="D138" t="inlineStr">
        <is>
          <t>HYROX</t>
        </is>
      </c>
      <c r="E138" s="8" t="n">
        <v>0.002685185185185185</v>
      </c>
      <c r="F138" s="8" t="n">
        <v>0.003275462962962963</v>
      </c>
      <c r="G138" s="8" t="n">
        <v>0.00375</v>
      </c>
      <c r="H138" s="8" t="n">
        <v>0.002546296296296297</v>
      </c>
      <c r="I138" s="8" t="n">
        <v>0.003877314814814815</v>
      </c>
      <c r="J138" s="8" t="n">
        <v>0.003217592592592593</v>
      </c>
      <c r="K138" s="8" t="n">
        <v>0.003993055555555555</v>
      </c>
      <c r="L138" s="8" t="n">
        <v>0.003680555555555555</v>
      </c>
      <c r="M138" s="8" t="n">
        <v>0.004050925925925926</v>
      </c>
      <c r="N138" s="8" t="n">
        <v>0.003449074074074074</v>
      </c>
      <c r="O138" s="8" t="n">
        <v>0.004016203703703704</v>
      </c>
      <c r="P138" s="8" t="n">
        <v>0.002384259259259259</v>
      </c>
      <c r="Q138" s="8" t="n">
        <v>0.003912037037037037</v>
      </c>
      <c r="R138" s="8" t="n">
        <v>0.002743055555555555</v>
      </c>
      <c r="S138" s="8" t="n">
        <v>0.00431712962962963</v>
      </c>
      <c r="T138" s="8" t="n">
        <v>0.002685185185185185</v>
      </c>
      <c r="U138" s="8" t="n">
        <v>0.004097222222222223</v>
      </c>
      <c r="V138" t="inlineStr">
        <is>
          <t>–</t>
        </is>
      </c>
      <c r="W138">
        <f>E138 + G138 + I138 + K138 + M138 + O138 + Q138 + S138</f>
        <v/>
      </c>
      <c r="X138" s="9">
        <f>W138 / 8</f>
        <v/>
      </c>
      <c r="Y138" s="9">
        <f>MAX(ABS(E138 - X138), ABS(G138 - X138), ABS(I138 - X138), ABS(K138 - X138), ABS(M138 - X138), ABS(O138 - X138), ABS(Q138 - X138), ABS(S138 - X138))</f>
        <v/>
      </c>
      <c r="Z138" s="8" t="n">
        <v>0.05859953703703704</v>
      </c>
    </row>
    <row r="139">
      <c r="A139" t="inlineStr">
        <is>
          <t>Marshall, Sarah (GBR)</t>
        </is>
      </c>
      <c r="B139" t="inlineStr">
        <is>
          <t>45-49</t>
        </is>
      </c>
      <c r="C139" t="inlineStr">
        <is>
          <t>2023 Birmingham</t>
        </is>
      </c>
      <c r="D139" t="inlineStr">
        <is>
          <t>HYROX</t>
        </is>
      </c>
      <c r="E139" s="8" t="n">
        <v>0.002928240740740741</v>
      </c>
      <c r="F139" s="8" t="n">
        <v>0.003518518518518518</v>
      </c>
      <c r="G139" s="8" t="n">
        <v>0.003657407407407407</v>
      </c>
      <c r="H139" s="8" t="n">
        <v>0.002013888888888889</v>
      </c>
      <c r="I139" s="8" t="n">
        <v>0.003773148148148148</v>
      </c>
      <c r="J139" s="8" t="n">
        <v>0.003726851851851852</v>
      </c>
      <c r="K139" s="8" t="n">
        <v>0.003888888888888889</v>
      </c>
      <c r="L139" s="8" t="n">
        <v>0.003391203703703704</v>
      </c>
      <c r="M139" s="8" t="n">
        <v>0.004050925925925926</v>
      </c>
      <c r="N139" s="8" t="n">
        <v>0.003587962962962963</v>
      </c>
      <c r="O139" s="8" t="n">
        <v>0.003923611111111111</v>
      </c>
      <c r="P139" s="8" t="n">
        <v>0.001909722222222222</v>
      </c>
      <c r="Q139" s="8" t="n">
        <v>0.003900462962962963</v>
      </c>
      <c r="R139" s="8" t="n">
        <v>0.003425925925925926</v>
      </c>
      <c r="S139" s="8" t="n">
        <v>0.004143518518518519</v>
      </c>
      <c r="T139" s="8" t="n">
        <v>0.002673611111111111</v>
      </c>
      <c r="U139" s="8" t="n">
        <v>0.004247685185185185</v>
      </c>
      <c r="V139" t="inlineStr">
        <is>
          <t>–</t>
        </is>
      </c>
      <c r="W139">
        <f>E139 + G139 + I139 + K139 + M139 + O139 + Q139 + S139</f>
        <v/>
      </c>
      <c r="X139" s="9">
        <f>W139 / 8</f>
        <v/>
      </c>
      <c r="Y139" s="9">
        <f>MAX(ABS(E139 - X139), ABS(G139 - X139), ABS(I139 - X139), ABS(K139 - X139), ABS(M139 - X139), ABS(O139 - X139), ABS(Q139 - X139), ABS(S139 - X139))</f>
        <v/>
      </c>
      <c r="Z139" s="8" t="n">
        <v>0.05865740740740741</v>
      </c>
    </row>
    <row r="140">
      <c r="A140" t="inlineStr">
        <is>
          <t>Collins, Victoria (GBR)</t>
        </is>
      </c>
      <c r="B140" t="inlineStr">
        <is>
          <t>45-49</t>
        </is>
      </c>
      <c r="C140" t="inlineStr">
        <is>
          <t>2023 Birmingham</t>
        </is>
      </c>
      <c r="D140" t="inlineStr">
        <is>
          <t>HYROX</t>
        </is>
      </c>
      <c r="E140" s="8" t="n">
        <v>0.002858796296296296</v>
      </c>
      <c r="F140" s="8" t="n">
        <v>0.003518518518518518</v>
      </c>
      <c r="G140" s="8" t="n">
        <v>0.003784722222222222</v>
      </c>
      <c r="H140" s="8" t="n">
        <v>0.001944444444444444</v>
      </c>
      <c r="I140" s="8" t="n">
        <v>0.003923611111111111</v>
      </c>
      <c r="J140" s="8" t="n">
        <v>0.004108796296296296</v>
      </c>
      <c r="K140" s="8" t="n">
        <v>0.003993055555555555</v>
      </c>
      <c r="L140" s="8" t="n">
        <v>0.004618055555555556</v>
      </c>
      <c r="M140" s="8" t="n">
        <v>0.004039351851851852</v>
      </c>
      <c r="N140" s="8" t="n">
        <v>0.003564814814814815</v>
      </c>
      <c r="O140" s="8" t="n">
        <v>0.003912037037037037</v>
      </c>
      <c r="P140" s="8" t="n">
        <v>0.0015625</v>
      </c>
      <c r="Q140" s="8" t="n">
        <v>0.003912037037037037</v>
      </c>
      <c r="R140" s="8" t="n">
        <v>0.0028125</v>
      </c>
      <c r="S140" s="8" t="n">
        <v>0.00425925925925926</v>
      </c>
      <c r="T140" s="8" t="n">
        <v>0.002673611111111111</v>
      </c>
      <c r="U140" s="8" t="n">
        <v>0.003356481481481482</v>
      </c>
      <c r="V140" t="inlineStr">
        <is>
          <t>–</t>
        </is>
      </c>
      <c r="W140">
        <f>E140 + G140 + I140 + K140 + M140 + O140 + Q140 + S140</f>
        <v/>
      </c>
      <c r="X140" s="9">
        <f>W140 / 8</f>
        <v/>
      </c>
      <c r="Y140" s="9">
        <f>MAX(ABS(E140 - X140), ABS(G140 - X140), ABS(I140 - X140), ABS(K140 - X140), ABS(M140 - X140), ABS(O140 - X140), ABS(Q140 - X140), ABS(S140 - X140))</f>
        <v/>
      </c>
      <c r="Z140" s="8" t="n">
        <v>0.05872685185185185</v>
      </c>
    </row>
    <row r="141">
      <c r="A141" t="inlineStr">
        <is>
          <t>Walmesley-Cotham, Charlotte (GBR)</t>
        </is>
      </c>
      <c r="B141" t="inlineStr">
        <is>
          <t>45-49</t>
        </is>
      </c>
      <c r="C141" t="inlineStr">
        <is>
          <t>2023 Birmingham</t>
        </is>
      </c>
      <c r="D141" t="inlineStr">
        <is>
          <t>HYROX</t>
        </is>
      </c>
      <c r="E141" s="8" t="n">
        <v>0.003101851851851852</v>
      </c>
      <c r="F141" s="8" t="n">
        <v>0.003310185185185185</v>
      </c>
      <c r="G141" s="8" t="n">
        <v>0.003888888888888889</v>
      </c>
      <c r="H141" s="8" t="n">
        <v>0.001736111111111111</v>
      </c>
      <c r="I141" s="8" t="n">
        <v>0.003969907407407407</v>
      </c>
      <c r="J141" s="8" t="n">
        <v>0.003460648148148148</v>
      </c>
      <c r="K141" s="8" t="n">
        <v>0.004039351851851852</v>
      </c>
      <c r="L141" s="8" t="n">
        <v>0.004201388888888889</v>
      </c>
      <c r="M141" s="8" t="n">
        <v>0.004166666666666667</v>
      </c>
      <c r="N141" s="8" t="n">
        <v>0.003310185185185185</v>
      </c>
      <c r="O141" s="8" t="n">
        <v>0.004212962962962963</v>
      </c>
      <c r="P141" s="8" t="n">
        <v>0.001493055555555556</v>
      </c>
      <c r="Q141" s="8" t="n">
        <v>0.004305555555555556</v>
      </c>
      <c r="R141" s="8" t="n">
        <v>0.003287037037037037</v>
      </c>
      <c r="S141" s="8" t="n">
        <v>0.004502314814814815</v>
      </c>
      <c r="T141" s="8" t="n">
        <v>0.002303240740740741</v>
      </c>
      <c r="U141" s="8" t="n">
        <v>0.003541666666666666</v>
      </c>
      <c r="V141" t="inlineStr">
        <is>
          <t>–</t>
        </is>
      </c>
      <c r="W141">
        <f>E141 + G141 + I141 + K141 + M141 + O141 + Q141 + S141</f>
        <v/>
      </c>
      <c r="X141" s="9">
        <f>W141 / 8</f>
        <v/>
      </c>
      <c r="Y141" s="9">
        <f>MAX(ABS(E141 - X141), ABS(G141 - X141), ABS(I141 - X141), ABS(K141 - X141), ABS(M141 - X141), ABS(O141 - X141), ABS(Q141 - X141), ABS(S141 - X141))</f>
        <v/>
      </c>
      <c r="Z141" s="8" t="n">
        <v>0.05873842592592592</v>
      </c>
    </row>
    <row r="142">
      <c r="A142" t="inlineStr">
        <is>
          <t>Armswood, Melanie (GBR)</t>
        </is>
      </c>
      <c r="B142" t="inlineStr">
        <is>
          <t>40-44</t>
        </is>
      </c>
      <c r="C142" t="inlineStr">
        <is>
          <t>2023 Birmingham</t>
        </is>
      </c>
      <c r="D142" t="inlineStr">
        <is>
          <t>HYROX</t>
        </is>
      </c>
      <c r="E142" s="8" t="n">
        <v>0.002789351851851852</v>
      </c>
      <c r="F142" s="8" t="n">
        <v>0.003252314814814815</v>
      </c>
      <c r="G142" s="8" t="n">
        <v>0.00380787037037037</v>
      </c>
      <c r="H142" s="8" t="n">
        <v>0.001493055555555556</v>
      </c>
      <c r="I142" s="8" t="n">
        <v>0.004351851851851852</v>
      </c>
      <c r="J142" s="8" t="n">
        <v>0.003715277777777778</v>
      </c>
      <c r="K142" s="8" t="n">
        <v>0.004131944444444444</v>
      </c>
      <c r="L142" s="8" t="n">
        <v>0.004328703703703704</v>
      </c>
      <c r="M142" s="8" t="n">
        <v>0.004201388888888889</v>
      </c>
      <c r="N142" s="8" t="n">
        <v>0.003506944444444444</v>
      </c>
      <c r="O142" s="8" t="n">
        <v>0.004039351851851852</v>
      </c>
      <c r="P142" s="8" t="n">
        <v>0.001469907407407407</v>
      </c>
      <c r="Q142" s="8" t="n">
        <v>0.004039351851851852</v>
      </c>
      <c r="R142" s="8" t="n">
        <v>0.002905092592592593</v>
      </c>
      <c r="S142" s="8" t="n">
        <v>0.00449074074074074</v>
      </c>
      <c r="T142" s="8" t="n">
        <v>0.002476851851851852</v>
      </c>
      <c r="U142" s="8" t="n">
        <v>0.003854166666666667</v>
      </c>
      <c r="V142" t="inlineStr">
        <is>
          <t>–</t>
        </is>
      </c>
      <c r="W142">
        <f>E142 + G142 + I142 + K142 + M142 + O142 + Q142 + S142</f>
        <v/>
      </c>
      <c r="X142" s="9">
        <f>W142 / 8</f>
        <v/>
      </c>
      <c r="Y142" s="9">
        <f>MAX(ABS(E142 - X142), ABS(G142 - X142), ABS(I142 - X142), ABS(K142 - X142), ABS(M142 - X142), ABS(O142 - X142), ABS(Q142 - X142), ABS(S142 - X142))</f>
        <v/>
      </c>
      <c r="Z142" s="8" t="n">
        <v>0.05876157407407408</v>
      </c>
    </row>
    <row r="143">
      <c r="A143" t="inlineStr">
        <is>
          <t>Cumings, Maddison (GBR)</t>
        </is>
      </c>
      <c r="B143" t="inlineStr">
        <is>
          <t>25-29</t>
        </is>
      </c>
      <c r="C143" t="inlineStr">
        <is>
          <t>2023 Birmingham</t>
        </is>
      </c>
      <c r="D143" t="inlineStr">
        <is>
          <t>HYROX</t>
        </is>
      </c>
      <c r="E143" s="8" t="n">
        <v>0.002951388888888889</v>
      </c>
      <c r="F143" s="8" t="n">
        <v>0.003136574074074074</v>
      </c>
      <c r="G143" s="8" t="n">
        <v>0.003946759259259259</v>
      </c>
      <c r="H143" s="8" t="n">
        <v>0.001909722222222222</v>
      </c>
      <c r="I143" s="8" t="n">
        <v>0.004027777777777778</v>
      </c>
      <c r="J143" s="8" t="n">
        <v>0.003888888888888889</v>
      </c>
      <c r="K143" s="8" t="n">
        <v>0.004212962962962963</v>
      </c>
      <c r="L143" s="8" t="n">
        <v>0.003958333333333334</v>
      </c>
      <c r="M143" s="8" t="n">
        <v>0.004293981481481481</v>
      </c>
      <c r="N143" s="8" t="n">
        <v>0.003425925925925926</v>
      </c>
      <c r="O143" s="8" t="n">
        <v>0.004305555555555556</v>
      </c>
      <c r="P143" s="8" t="n">
        <v>0.00150462962962963</v>
      </c>
      <c r="Q143" s="8" t="n">
        <v>0.004305555555555556</v>
      </c>
      <c r="R143" s="8" t="n">
        <v>0.002349537037037037</v>
      </c>
      <c r="S143" s="8" t="n">
        <v>0.004467592592592592</v>
      </c>
      <c r="T143" s="8" t="n">
        <v>0.0021875</v>
      </c>
      <c r="U143" s="8" t="n">
        <v>0.0040625</v>
      </c>
      <c r="V143" t="inlineStr">
        <is>
          <t>–</t>
        </is>
      </c>
      <c r="W143">
        <f>E143 + G143 + I143 + K143 + M143 + O143 + Q143 + S143</f>
        <v/>
      </c>
      <c r="X143" s="9">
        <f>W143 / 8</f>
        <v/>
      </c>
      <c r="Y143" s="9">
        <f>MAX(ABS(E143 - X143), ABS(G143 - X143), ABS(I143 - X143), ABS(K143 - X143), ABS(M143 - X143), ABS(O143 - X143), ABS(Q143 - X143), ABS(S143 - X143))</f>
        <v/>
      </c>
      <c r="Z143" s="8" t="n">
        <v>0.05883101851851852</v>
      </c>
    </row>
    <row r="144">
      <c r="A144" t="inlineStr">
        <is>
          <t>Thayne, Morag (GBR)</t>
        </is>
      </c>
      <c r="B144" t="inlineStr">
        <is>
          <t>40-44</t>
        </is>
      </c>
      <c r="C144" t="inlineStr">
        <is>
          <t>2023 Birmingham</t>
        </is>
      </c>
      <c r="D144" t="inlineStr">
        <is>
          <t>HYROX</t>
        </is>
      </c>
      <c r="E144" s="8" t="n">
        <v>0.003043981481481481</v>
      </c>
      <c r="F144" s="8" t="n">
        <v>0.003194444444444445</v>
      </c>
      <c r="G144" s="8" t="n">
        <v>0.003946759259259259</v>
      </c>
      <c r="H144" s="8" t="n">
        <v>0.001678240740740741</v>
      </c>
      <c r="I144" s="8" t="n">
        <v>0.004039351851851852</v>
      </c>
      <c r="J144" s="8" t="n">
        <v>0.003402777777777778</v>
      </c>
      <c r="K144" s="8" t="n">
        <v>0.004120370370370371</v>
      </c>
      <c r="L144" s="8" t="n">
        <v>0.003634259259259259</v>
      </c>
      <c r="M144" s="8" t="n">
        <v>0.004236111111111112</v>
      </c>
      <c r="N144" s="8" t="n">
        <v>0.003402777777777778</v>
      </c>
      <c r="O144" s="8" t="n">
        <v>0.004247685185185185</v>
      </c>
      <c r="P144" s="8" t="n">
        <v>0.001493055555555556</v>
      </c>
      <c r="Q144" s="8" t="n">
        <v>0.004212962962962963</v>
      </c>
      <c r="R144" s="8" t="n">
        <v>0.002569444444444445</v>
      </c>
      <c r="S144" s="8" t="n">
        <v>0.004421296296296296</v>
      </c>
      <c r="T144" s="8" t="n">
        <v>0.003101851851851852</v>
      </c>
      <c r="U144" s="8" t="n">
        <v>0.004224537037037037</v>
      </c>
      <c r="V144" t="inlineStr">
        <is>
          <t>–</t>
        </is>
      </c>
      <c r="W144">
        <f>E144 + G144 + I144 + K144 + M144 + O144 + Q144 + S144</f>
        <v/>
      </c>
      <c r="X144" s="9">
        <f>W144 / 8</f>
        <v/>
      </c>
      <c r="Y144" s="9">
        <f>MAX(ABS(E144 - X144), ABS(G144 - X144), ABS(I144 - X144), ABS(K144 - X144), ABS(M144 - X144), ABS(O144 - X144), ABS(Q144 - X144), ABS(S144 - X144))</f>
        <v/>
      </c>
      <c r="Z144" s="8" t="n">
        <v>0.05888888888888889</v>
      </c>
    </row>
    <row r="145">
      <c r="A145" t="inlineStr">
        <is>
          <t>Ringrow, Holly (GBR)</t>
        </is>
      </c>
      <c r="B145" t="inlineStr">
        <is>
          <t>30-34</t>
        </is>
      </c>
      <c r="C145" t="inlineStr">
        <is>
          <t>2023 Birmingham</t>
        </is>
      </c>
      <c r="D145" t="inlineStr">
        <is>
          <t>HYROX</t>
        </is>
      </c>
      <c r="E145" s="8" t="n">
        <v>0.0025</v>
      </c>
      <c r="F145" s="8" t="n">
        <v>0.003333333333333334</v>
      </c>
      <c r="G145" s="8" t="n">
        <v>0.003553240740740741</v>
      </c>
      <c r="H145" s="8" t="n">
        <v>0.002060185185185185</v>
      </c>
      <c r="I145" s="8" t="n">
        <v>0.003958333333333334</v>
      </c>
      <c r="J145" s="8" t="n">
        <v>0.004155092592592592</v>
      </c>
      <c r="K145" s="8" t="n">
        <v>0.003993055555555555</v>
      </c>
      <c r="L145" s="8" t="n">
        <v>0.003969907407407407</v>
      </c>
      <c r="M145" s="8" t="n">
        <v>0.003958333333333334</v>
      </c>
      <c r="N145" s="8" t="n">
        <v>0.003796296296296296</v>
      </c>
      <c r="O145" s="8" t="n">
        <v>0.00380787037037037</v>
      </c>
      <c r="P145" s="8" t="n">
        <v>0.001388888888888889</v>
      </c>
      <c r="Q145" s="8" t="n">
        <v>0.004027777777777778</v>
      </c>
      <c r="R145" s="8" t="n">
        <v>0.00287037037037037</v>
      </c>
      <c r="S145" s="8" t="n">
        <v>0.004444444444444444</v>
      </c>
      <c r="T145" s="8" t="n">
        <v>0.002546296296296297</v>
      </c>
      <c r="U145" s="8" t="n">
        <v>0.004618055555555556</v>
      </c>
      <c r="V145" t="inlineStr">
        <is>
          <t>–</t>
        </is>
      </c>
      <c r="W145">
        <f>E145 + G145 + I145 + K145 + M145 + O145 + Q145 + S145</f>
        <v/>
      </c>
      <c r="X145" s="9">
        <f>W145 / 8</f>
        <v/>
      </c>
      <c r="Y145" s="9">
        <f>MAX(ABS(E145 - X145), ABS(G145 - X145), ABS(I145 - X145), ABS(K145 - X145), ABS(M145 - X145), ABS(O145 - X145), ABS(Q145 - X145), ABS(S145 - X145))</f>
        <v/>
      </c>
      <c r="Z145" s="8" t="n">
        <v>0.05890046296296296</v>
      </c>
    </row>
    <row r="146">
      <c r="A146" t="inlineStr">
        <is>
          <t>Davis, Helen (GBR)</t>
        </is>
      </c>
      <c r="B146" t="inlineStr">
        <is>
          <t>40-44</t>
        </is>
      </c>
      <c r="C146" t="inlineStr">
        <is>
          <t>2023 Birmingham</t>
        </is>
      </c>
      <c r="D146" t="inlineStr">
        <is>
          <t>HYROX</t>
        </is>
      </c>
      <c r="E146" s="8" t="n">
        <v>0.002928240740740741</v>
      </c>
      <c r="F146" s="8" t="n">
        <v>0.003634259259259259</v>
      </c>
      <c r="G146" s="8" t="n">
        <v>0.00369212962962963</v>
      </c>
      <c r="H146" s="8" t="n">
        <v>0.001921296296296296</v>
      </c>
      <c r="I146" s="8" t="n">
        <v>0.003796296296296296</v>
      </c>
      <c r="J146" s="8" t="n">
        <v>0.004293981481481481</v>
      </c>
      <c r="K146" s="8" t="n">
        <v>0.003738425925925926</v>
      </c>
      <c r="L146" s="8" t="n">
        <v>0.004479166666666667</v>
      </c>
      <c r="M146" s="8" t="n">
        <v>0.003946759259259259</v>
      </c>
      <c r="N146" s="8" t="n">
        <v>0.003564814814814815</v>
      </c>
      <c r="O146" s="8" t="n">
        <v>0.003865740740740741</v>
      </c>
      <c r="P146" s="8" t="n">
        <v>0.001388888888888889</v>
      </c>
      <c r="Q146" s="8" t="n">
        <v>0.003854166666666667</v>
      </c>
      <c r="R146" s="8" t="n">
        <v>0.003136574074074074</v>
      </c>
      <c r="S146" s="8" t="n">
        <v>0.004143518518518519</v>
      </c>
      <c r="T146" s="8" t="n">
        <v>0.002893518518518518</v>
      </c>
      <c r="U146" s="8" t="n">
        <v>0.003703703703703704</v>
      </c>
      <c r="V146" t="inlineStr">
        <is>
          <t>–</t>
        </is>
      </c>
      <c r="W146">
        <f>E146 + G146 + I146 + K146 + M146 + O146 + Q146 + S146</f>
        <v/>
      </c>
      <c r="X146" s="9">
        <f>W146 / 8</f>
        <v/>
      </c>
      <c r="Y146" s="9">
        <f>MAX(ABS(E146 - X146), ABS(G146 - X146), ABS(I146 - X146), ABS(K146 - X146), ABS(M146 - X146), ABS(O146 - X146), ABS(Q146 - X146), ABS(S146 - X146))</f>
        <v/>
      </c>
      <c r="Z146" s="8" t="n">
        <v>0.05890046296296296</v>
      </c>
    </row>
    <row r="147">
      <c r="A147" t="inlineStr">
        <is>
          <t>Holmes, Laura (GBR)</t>
        </is>
      </c>
      <c r="B147" t="inlineStr">
        <is>
          <t>30-34</t>
        </is>
      </c>
      <c r="C147" t="inlineStr">
        <is>
          <t>2023 Birmingham</t>
        </is>
      </c>
      <c r="D147" t="inlineStr">
        <is>
          <t>HYROX</t>
        </is>
      </c>
      <c r="E147" s="8" t="n">
        <v>0.002719907407407407</v>
      </c>
      <c r="F147" s="8" t="n">
        <v>0.003449074074074074</v>
      </c>
      <c r="G147" s="8" t="n">
        <v>0.003599537037037037</v>
      </c>
      <c r="H147" s="8" t="n">
        <v>0.002037037037037037</v>
      </c>
      <c r="I147" s="8" t="n">
        <v>0.003622685185185185</v>
      </c>
      <c r="J147" s="8" t="n">
        <v>0.005115740740740741</v>
      </c>
      <c r="K147" s="8" t="n">
        <v>0.003796296296296296</v>
      </c>
      <c r="L147" s="8" t="n">
        <v>0.003796296296296296</v>
      </c>
      <c r="M147" s="8" t="n">
        <v>0.003877314814814815</v>
      </c>
      <c r="N147" s="8" t="n">
        <v>0.003553240740740741</v>
      </c>
      <c r="O147" s="8" t="n">
        <v>0.003819444444444444</v>
      </c>
      <c r="P147" s="8" t="n">
        <v>0.001875</v>
      </c>
      <c r="Q147" s="8" t="n">
        <v>0.00375</v>
      </c>
      <c r="R147" s="8" t="n">
        <v>0.003101851851851852</v>
      </c>
      <c r="S147" s="8" t="n">
        <v>0.003958333333333334</v>
      </c>
      <c r="T147" s="8" t="n">
        <v>0.003321759259259259</v>
      </c>
      <c r="U147" s="8" t="n">
        <v>0.003680555555555555</v>
      </c>
      <c r="V147" t="inlineStr">
        <is>
          <t>–</t>
        </is>
      </c>
      <c r="W147">
        <f>E147 + G147 + I147 + K147 + M147 + O147 + Q147 + S147</f>
        <v/>
      </c>
      <c r="X147" s="9">
        <f>W147 / 8</f>
        <v/>
      </c>
      <c r="Y147" s="9">
        <f>MAX(ABS(E147 - X147), ABS(G147 - X147), ABS(I147 - X147), ABS(K147 - X147), ABS(M147 - X147), ABS(O147 - X147), ABS(Q147 - X147), ABS(S147 - X147))</f>
        <v/>
      </c>
      <c r="Z147" s="8" t="n">
        <v>0.05895833333333333</v>
      </c>
    </row>
    <row r="148">
      <c r="A148" t="inlineStr">
        <is>
          <t>Babb, Jenny (GBR)</t>
        </is>
      </c>
      <c r="B148" t="inlineStr">
        <is>
          <t>30-34</t>
        </is>
      </c>
      <c r="C148" t="inlineStr">
        <is>
          <t>2023 Birmingham</t>
        </is>
      </c>
      <c r="D148" t="inlineStr">
        <is>
          <t>HYROX</t>
        </is>
      </c>
      <c r="E148" s="8" t="n">
        <v>0.002858796296296296</v>
      </c>
      <c r="F148" s="8" t="n">
        <v>0.003368055555555556</v>
      </c>
      <c r="G148" s="8" t="n">
        <v>0.003935185185185185</v>
      </c>
      <c r="H148" s="8" t="n">
        <v>0.001689814814814815</v>
      </c>
      <c r="I148" s="8" t="n">
        <v>0.004155092592592592</v>
      </c>
      <c r="J148" s="8" t="n">
        <v>0.003842592592592593</v>
      </c>
      <c r="K148" s="8" t="n">
        <v>0.003993055555555555</v>
      </c>
      <c r="L148" s="8" t="n">
        <v>0.003368055555555556</v>
      </c>
      <c r="M148" s="8" t="n">
        <v>0.004155092592592592</v>
      </c>
      <c r="N148" s="8" t="n">
        <v>0.003518518518518518</v>
      </c>
      <c r="O148" s="8" t="n">
        <v>0.00425925925925926</v>
      </c>
      <c r="P148" s="8" t="n">
        <v>0.001493055555555556</v>
      </c>
      <c r="Q148" s="8" t="n">
        <v>0.004305555555555556</v>
      </c>
      <c r="R148" s="8" t="n">
        <v>0.003263888888888889</v>
      </c>
      <c r="S148" s="8" t="n">
        <v>0.004699074074074074</v>
      </c>
      <c r="T148" s="8" t="n">
        <v>0.002453703703703704</v>
      </c>
      <c r="U148" s="8" t="n">
        <v>0.003715277777777778</v>
      </c>
      <c r="V148" t="inlineStr">
        <is>
          <t>–</t>
        </is>
      </c>
      <c r="W148">
        <f>E148 + G148 + I148 + K148 + M148 + O148 + Q148 + S148</f>
        <v/>
      </c>
      <c r="X148" s="9">
        <f>W148 / 8</f>
        <v/>
      </c>
      <c r="Y148" s="9">
        <f>MAX(ABS(E148 - X148), ABS(G148 - X148), ABS(I148 - X148), ABS(K148 - X148), ABS(M148 - X148), ABS(O148 - X148), ABS(Q148 - X148), ABS(S148 - X148))</f>
        <v/>
      </c>
      <c r="Z148" s="8" t="n">
        <v>0.05898148148148148</v>
      </c>
    </row>
    <row r="149">
      <c r="A149" t="inlineStr">
        <is>
          <t>Clark, Dawn (GBR)</t>
        </is>
      </c>
      <c r="B149" t="inlineStr">
        <is>
          <t>45-49</t>
        </is>
      </c>
      <c r="C149" t="inlineStr">
        <is>
          <t>2023 Birmingham</t>
        </is>
      </c>
      <c r="D149" t="inlineStr">
        <is>
          <t>HYROX</t>
        </is>
      </c>
      <c r="E149" s="8" t="n">
        <v>0.002615740740740741</v>
      </c>
      <c r="F149" s="8" t="n">
        <v>0.00349537037037037</v>
      </c>
      <c r="G149" s="8" t="n">
        <v>0.003391203703703704</v>
      </c>
      <c r="H149" s="8" t="n">
        <v>0.002337962962962963</v>
      </c>
      <c r="I149" s="8" t="n">
        <v>0.003472222222222222</v>
      </c>
      <c r="J149" s="8" t="n">
        <v>0.004108796296296296</v>
      </c>
      <c r="K149" s="8" t="n">
        <v>0.003576388888888889</v>
      </c>
      <c r="L149" s="8" t="n">
        <v>0.005069444444444444</v>
      </c>
      <c r="M149" s="8" t="n">
        <v>0.00369212962962963</v>
      </c>
      <c r="N149" s="8" t="n">
        <v>0.003518518518518518</v>
      </c>
      <c r="O149" s="8" t="n">
        <v>0.003668981481481481</v>
      </c>
      <c r="P149" s="8" t="n">
        <v>0.001898148148148148</v>
      </c>
      <c r="Q149" s="8" t="n">
        <v>0.003587962962962963</v>
      </c>
      <c r="R149" s="8" t="n">
        <v>0.003136574074074074</v>
      </c>
      <c r="S149" s="8" t="n">
        <v>0.003923611111111111</v>
      </c>
      <c r="T149" s="8" t="n">
        <v>0.003425925925925926</v>
      </c>
      <c r="U149" s="8" t="n">
        <v>0.004178240740740741</v>
      </c>
      <c r="V149" t="inlineStr">
        <is>
          <t>–</t>
        </is>
      </c>
      <c r="W149">
        <f>E149 + G149 + I149 + K149 + M149 + O149 + Q149 + S149</f>
        <v/>
      </c>
      <c r="X149" s="9">
        <f>W149 / 8</f>
        <v/>
      </c>
      <c r="Y149" s="9">
        <f>MAX(ABS(E149 - X149), ABS(G149 - X149), ABS(I149 - X149), ABS(K149 - X149), ABS(M149 - X149), ABS(O149 - X149), ABS(Q149 - X149), ABS(S149 - X149))</f>
        <v/>
      </c>
      <c r="Z149" s="8" t="n">
        <v>0.0590162037037037</v>
      </c>
    </row>
    <row r="150">
      <c r="A150" t="inlineStr">
        <is>
          <t>Aikens, Tiffany (GBR)</t>
        </is>
      </c>
      <c r="B150" t="inlineStr">
        <is>
          <t>55-59</t>
        </is>
      </c>
      <c r="C150" t="inlineStr">
        <is>
          <t>2023 Birmingham</t>
        </is>
      </c>
      <c r="D150" t="inlineStr">
        <is>
          <t>HYROX</t>
        </is>
      </c>
      <c r="E150" s="8" t="n">
        <v>0.002835648148148148</v>
      </c>
      <c r="F150" s="8" t="n">
        <v>0.003356481481481482</v>
      </c>
      <c r="G150" s="8" t="n">
        <v>0.003738425925925926</v>
      </c>
      <c r="H150" s="8" t="n">
        <v>0.001655092592592593</v>
      </c>
      <c r="I150" s="8" t="n">
        <v>0.003796296296296296</v>
      </c>
      <c r="J150" s="8" t="n">
        <v>0.004363425925925926</v>
      </c>
      <c r="K150" s="8" t="n">
        <v>0.003854166666666667</v>
      </c>
      <c r="L150" s="8" t="n">
        <v>0.004305555555555556</v>
      </c>
      <c r="M150" s="8" t="n">
        <v>0.004016203703703704</v>
      </c>
      <c r="N150" s="8" t="n">
        <v>0.003611111111111111</v>
      </c>
      <c r="O150" s="8" t="n">
        <v>0.004050925925925926</v>
      </c>
      <c r="P150" s="8" t="n">
        <v>0.001875</v>
      </c>
      <c r="Q150" s="8" t="n">
        <v>0.004050925925925926</v>
      </c>
      <c r="R150" s="8" t="n">
        <v>0.003055555555555556</v>
      </c>
      <c r="S150" s="8" t="n">
        <v>0.004375</v>
      </c>
      <c r="T150" s="8" t="n">
        <v>0.002905092592592593</v>
      </c>
      <c r="U150" s="8" t="n">
        <v>0.003310185185185185</v>
      </c>
      <c r="V150" t="inlineStr">
        <is>
          <t>–</t>
        </is>
      </c>
      <c r="W150">
        <f>E150 + G150 + I150 + K150 + M150 + O150 + Q150 + S150</f>
        <v/>
      </c>
      <c r="X150" s="9">
        <f>W150 / 8</f>
        <v/>
      </c>
      <c r="Y150" s="9">
        <f>MAX(ABS(E150 - X150), ABS(G150 - X150), ABS(I150 - X150), ABS(K150 - X150), ABS(M150 - X150), ABS(O150 - X150), ABS(Q150 - X150), ABS(S150 - X150))</f>
        <v/>
      </c>
      <c r="Z150" s="8" t="n">
        <v>0.05905092592592592</v>
      </c>
    </row>
    <row r="151">
      <c r="A151" t="inlineStr">
        <is>
          <t>Doran, Niamh (GBR)</t>
        </is>
      </c>
      <c r="B151" t="inlineStr">
        <is>
          <t>25-29</t>
        </is>
      </c>
      <c r="C151" t="inlineStr">
        <is>
          <t>2023 Birmingham</t>
        </is>
      </c>
      <c r="D151" t="inlineStr">
        <is>
          <t>HYROX</t>
        </is>
      </c>
      <c r="E151" s="8" t="n">
        <v>0.003032407407407407</v>
      </c>
      <c r="F151" s="8" t="n">
        <v>0.003645833333333333</v>
      </c>
      <c r="G151" s="8" t="n">
        <v>0.003726851851851852</v>
      </c>
      <c r="H151" s="8" t="n">
        <v>0.001724537037037037</v>
      </c>
      <c r="I151" s="8" t="n">
        <v>0.004016203703703704</v>
      </c>
      <c r="J151" s="8" t="n">
        <v>0.004421296296296296</v>
      </c>
      <c r="K151" s="8" t="n">
        <v>0.004027777777777778</v>
      </c>
      <c r="L151" s="8" t="n">
        <v>0.003668981481481481</v>
      </c>
      <c r="M151" s="8" t="n">
        <v>0.003877314814814815</v>
      </c>
      <c r="N151" s="8" t="n">
        <v>0.003680555555555555</v>
      </c>
      <c r="O151" s="8" t="n">
        <v>0.003912037037037037</v>
      </c>
      <c r="P151" s="8" t="n">
        <v>0.001782407407407407</v>
      </c>
      <c r="Q151" s="8" t="n">
        <v>0.003912037037037037</v>
      </c>
      <c r="R151" s="8" t="n">
        <v>0.003032407407407407</v>
      </c>
      <c r="S151" s="8" t="n">
        <v>0.004143518518518519</v>
      </c>
      <c r="T151" s="8" t="n">
        <v>0.003043981481481481</v>
      </c>
      <c r="U151" s="8" t="n">
        <v>0.003530092592592592</v>
      </c>
      <c r="V151" t="inlineStr">
        <is>
          <t>–</t>
        </is>
      </c>
      <c r="W151">
        <f>E151 + G151 + I151 + K151 + M151 + O151 + Q151 + S151</f>
        <v/>
      </c>
      <c r="X151" s="9">
        <f>W151 / 8</f>
        <v/>
      </c>
      <c r="Y151" s="9">
        <f>MAX(ABS(E151 - X151), ABS(G151 - X151), ABS(I151 - X151), ABS(K151 - X151), ABS(M151 - X151), ABS(O151 - X151), ABS(Q151 - X151), ABS(S151 - X151))</f>
        <v/>
      </c>
      <c r="Z151" s="8" t="n">
        <v>0.0590625</v>
      </c>
    </row>
    <row r="152">
      <c r="A152" t="inlineStr">
        <is>
          <t>Barrett, Wendy (GBR)</t>
        </is>
      </c>
      <c r="B152" t="inlineStr">
        <is>
          <t>40-44</t>
        </is>
      </c>
      <c r="C152" t="inlineStr">
        <is>
          <t>2023 Birmingham</t>
        </is>
      </c>
      <c r="D152" t="inlineStr">
        <is>
          <t>HYROX</t>
        </is>
      </c>
      <c r="E152" s="8" t="n">
        <v>0.002627314814814815</v>
      </c>
      <c r="F152" s="8" t="n">
        <v>0.0034375</v>
      </c>
      <c r="G152" s="8" t="n">
        <v>0.003287037037037037</v>
      </c>
      <c r="H152" s="8" t="n">
        <v>0.002025462962962963</v>
      </c>
      <c r="I152" s="8" t="n">
        <v>0.003275462962962963</v>
      </c>
      <c r="J152" s="8" t="n">
        <v>0.004606481481481481</v>
      </c>
      <c r="K152" s="8" t="n">
        <v>0.0034375</v>
      </c>
      <c r="L152" s="8" t="n">
        <v>0.003958333333333334</v>
      </c>
      <c r="M152" s="8" t="n">
        <v>0.005115740740740741</v>
      </c>
      <c r="N152" s="8" t="n">
        <v>0.003796296296296296</v>
      </c>
      <c r="O152" s="8" t="n">
        <v>0.003506944444444444</v>
      </c>
      <c r="P152" s="8" t="n">
        <v>0.001203703703703704</v>
      </c>
      <c r="Q152" s="8" t="n">
        <v>0.003587962962962963</v>
      </c>
      <c r="R152" s="8" t="n">
        <v>0.003425925925925926</v>
      </c>
      <c r="S152" s="8" t="n">
        <v>0.003958333333333334</v>
      </c>
      <c r="T152" s="8" t="n">
        <v>0.004155092592592592</v>
      </c>
      <c r="U152" s="8" t="n">
        <v>0.003761574074074074</v>
      </c>
      <c r="V152" t="inlineStr">
        <is>
          <t>–</t>
        </is>
      </c>
      <c r="W152">
        <f>E152 + G152 + I152 + K152 + M152 + O152 + Q152 + S152</f>
        <v/>
      </c>
      <c r="X152" s="9">
        <f>W152 / 8</f>
        <v/>
      </c>
      <c r="Y152" s="9">
        <f>MAX(ABS(E152 - X152), ABS(G152 - X152), ABS(I152 - X152), ABS(K152 - X152), ABS(M152 - X152), ABS(O152 - X152), ABS(Q152 - X152), ABS(S152 - X152))</f>
        <v/>
      </c>
      <c r="Z152" s="8" t="n">
        <v>0.05907407407407408</v>
      </c>
    </row>
    <row r="153">
      <c r="A153" t="inlineStr">
        <is>
          <t>Hodgkinson, Lucy (GBR)</t>
        </is>
      </c>
      <c r="B153" t="inlineStr">
        <is>
          <t>35-39</t>
        </is>
      </c>
      <c r="C153" t="inlineStr">
        <is>
          <t>2023 Birmingham</t>
        </is>
      </c>
      <c r="D153" t="inlineStr">
        <is>
          <t>HYROX</t>
        </is>
      </c>
      <c r="E153" s="8" t="n">
        <v>0.002685185185185185</v>
      </c>
      <c r="F153" s="8" t="n">
        <v>0.003217592592592593</v>
      </c>
      <c r="G153" s="8" t="n">
        <v>0.003761574074074074</v>
      </c>
      <c r="H153" s="8" t="n">
        <v>0.002407407407407408</v>
      </c>
      <c r="I153" s="8" t="n">
        <v>0.003831018518518518</v>
      </c>
      <c r="J153" s="8" t="n">
        <v>0.004976851851851852</v>
      </c>
      <c r="K153" s="8" t="n">
        <v>0.003831018518518518</v>
      </c>
      <c r="L153" s="8" t="n">
        <v>0.003483796296296296</v>
      </c>
      <c r="M153" s="8" t="n">
        <v>0.004016203703703704</v>
      </c>
      <c r="N153" s="8" t="n">
        <v>0.003483796296296296</v>
      </c>
      <c r="O153" s="8" t="n">
        <v>0.003993055555555555</v>
      </c>
      <c r="P153" s="8" t="n">
        <v>0.001631944444444445</v>
      </c>
      <c r="Q153" s="8" t="n">
        <v>0.004178240740740741</v>
      </c>
      <c r="R153" s="8" t="n">
        <v>0.003252314814814815</v>
      </c>
      <c r="S153" s="8" t="n">
        <v>0.004201388888888889</v>
      </c>
      <c r="T153" s="8" t="n">
        <v>0.002858796296296296</v>
      </c>
      <c r="U153" s="8" t="n">
        <v>0.003391203703703704</v>
      </c>
      <c r="V153" t="inlineStr">
        <is>
          <t>–</t>
        </is>
      </c>
      <c r="W153">
        <f>E153 + G153 + I153 + K153 + M153 + O153 + Q153 + S153</f>
        <v/>
      </c>
      <c r="X153" s="9">
        <f>W153 / 8</f>
        <v/>
      </c>
      <c r="Y153" s="9">
        <f>MAX(ABS(E153 - X153), ABS(G153 - X153), ABS(I153 - X153), ABS(K153 - X153), ABS(M153 - X153), ABS(O153 - X153), ABS(Q153 - X153), ABS(S153 - X153))</f>
        <v/>
      </c>
      <c r="Z153" s="8" t="n">
        <v>0.05907407407407408</v>
      </c>
    </row>
    <row r="154">
      <c r="A154" t="inlineStr">
        <is>
          <t>Houston, Claire (GBR)</t>
        </is>
      </c>
      <c r="B154" t="inlineStr">
        <is>
          <t>35-39</t>
        </is>
      </c>
      <c r="C154" t="inlineStr">
        <is>
          <t>2023 Birmingham</t>
        </is>
      </c>
      <c r="D154" t="inlineStr">
        <is>
          <t>HYROX</t>
        </is>
      </c>
      <c r="E154" s="8" t="n">
        <v>0.00306712962962963</v>
      </c>
      <c r="F154" s="8" t="n">
        <v>0.003229166666666667</v>
      </c>
      <c r="G154" s="8" t="n">
        <v>0.003877314814814815</v>
      </c>
      <c r="H154" s="8" t="n">
        <v>0.001863425925925926</v>
      </c>
      <c r="I154" s="8" t="n">
        <v>0.003912037037037037</v>
      </c>
      <c r="J154" s="8" t="n">
        <v>0.0040625</v>
      </c>
      <c r="K154" s="8" t="n">
        <v>0.004016203703703704</v>
      </c>
      <c r="L154" s="8" t="n">
        <v>0.003865740740740741</v>
      </c>
      <c r="M154" s="8" t="n">
        <v>0.004143518518518519</v>
      </c>
      <c r="N154" s="8" t="n">
        <v>0.003472222222222222</v>
      </c>
      <c r="O154" s="8" t="n">
        <v>0.004074074074074074</v>
      </c>
      <c r="P154" s="8" t="n">
        <v>0.001805555555555555</v>
      </c>
      <c r="Q154" s="8" t="n">
        <v>0.003900462962962963</v>
      </c>
      <c r="R154" s="8" t="n">
        <v>0.002731481481481481</v>
      </c>
      <c r="S154" s="8" t="n">
        <v>0.004224537037037037</v>
      </c>
      <c r="T154" s="8" t="n">
        <v>0.002881944444444444</v>
      </c>
      <c r="U154" s="8" t="n">
        <v>0.004050925925925926</v>
      </c>
      <c r="V154" t="inlineStr">
        <is>
          <t>–</t>
        </is>
      </c>
      <c r="W154">
        <f>E154 + G154 + I154 + K154 + M154 + O154 + Q154 + S154</f>
        <v/>
      </c>
      <c r="X154" s="9">
        <f>W154 / 8</f>
        <v/>
      </c>
      <c r="Y154" s="9">
        <f>MAX(ABS(E154 - X154), ABS(G154 - X154), ABS(I154 - X154), ABS(K154 - X154), ABS(M154 - X154), ABS(O154 - X154), ABS(Q154 - X154), ABS(S154 - X154))</f>
        <v/>
      </c>
      <c r="Z154" s="8" t="n">
        <v>0.05908564814814815</v>
      </c>
    </row>
    <row r="155">
      <c r="A155" t="inlineStr">
        <is>
          <t>Fox, Hollie (GBR)</t>
        </is>
      </c>
      <c r="B155" t="inlineStr">
        <is>
          <t>25-29</t>
        </is>
      </c>
      <c r="C155" t="inlineStr">
        <is>
          <t>2023 Birmingham</t>
        </is>
      </c>
      <c r="D155" t="inlineStr">
        <is>
          <t>HYROX</t>
        </is>
      </c>
      <c r="E155" s="8" t="n">
        <v>0.002592592592592593</v>
      </c>
      <c r="F155" s="8" t="n">
        <v>0.003483796296296296</v>
      </c>
      <c r="G155" s="8" t="n">
        <v>0.003541666666666666</v>
      </c>
      <c r="H155" s="8" t="n">
        <v>0.002013888888888889</v>
      </c>
      <c r="I155" s="8" t="n">
        <v>0.003865740740740741</v>
      </c>
      <c r="J155" s="8" t="n">
        <v>0.004363425925925926</v>
      </c>
      <c r="K155" s="8" t="n">
        <v>0.004027777777777778</v>
      </c>
      <c r="L155" s="8" t="n">
        <v>0.002523148148148148</v>
      </c>
      <c r="M155" s="8" t="n">
        <v>0.004039351851851852</v>
      </c>
      <c r="N155" s="8" t="n">
        <v>0.00375</v>
      </c>
      <c r="O155" s="8" t="n">
        <v>0.004074074074074074</v>
      </c>
      <c r="P155" s="8" t="n">
        <v>0.001712962962962963</v>
      </c>
      <c r="Q155" s="8" t="n">
        <v>0.004039351851851852</v>
      </c>
      <c r="R155" s="8" t="n">
        <v>0.003460648148148148</v>
      </c>
      <c r="S155" s="8" t="n">
        <v>0.00431712962962963</v>
      </c>
      <c r="T155" s="8" t="n">
        <v>0.003136574074074074</v>
      </c>
      <c r="U155" s="8" t="n">
        <v>0.004282407407407408</v>
      </c>
      <c r="V155" t="inlineStr">
        <is>
          <t>–</t>
        </is>
      </c>
      <c r="W155">
        <f>E155 + G155 + I155 + K155 + M155 + O155 + Q155 + S155</f>
        <v/>
      </c>
      <c r="X155" s="9">
        <f>W155 / 8</f>
        <v/>
      </c>
      <c r="Y155" s="9">
        <f>MAX(ABS(E155 - X155), ABS(G155 - X155), ABS(I155 - X155), ABS(K155 - X155), ABS(M155 - X155), ABS(O155 - X155), ABS(Q155 - X155), ABS(S155 - X155))</f>
        <v/>
      </c>
      <c r="Z155" s="8" t="n">
        <v>0.05912037037037037</v>
      </c>
    </row>
    <row r="156">
      <c r="A156" t="inlineStr">
        <is>
          <t>Sherwood, Sarah (GBR)</t>
        </is>
      </c>
      <c r="B156" t="inlineStr">
        <is>
          <t>35-39</t>
        </is>
      </c>
      <c r="C156" t="inlineStr">
        <is>
          <t>2023 Birmingham</t>
        </is>
      </c>
      <c r="D156" t="inlineStr">
        <is>
          <t>HYROX</t>
        </is>
      </c>
      <c r="E156" s="8" t="n">
        <v>0.0028125</v>
      </c>
      <c r="F156" s="8" t="n">
        <v>0.00318287037037037</v>
      </c>
      <c r="G156" s="8" t="n">
        <v>0.00380787037037037</v>
      </c>
      <c r="H156" s="8" t="n">
        <v>0.001759259259259259</v>
      </c>
      <c r="I156" s="8" t="n">
        <v>0.00380787037037037</v>
      </c>
      <c r="J156" s="8" t="n">
        <v>0.003657407407407407</v>
      </c>
      <c r="K156" s="8" t="n">
        <v>0.003935185185185185</v>
      </c>
      <c r="L156" s="8" t="n">
        <v>0.004930555555555555</v>
      </c>
      <c r="M156" s="8" t="n">
        <v>0.004050925925925926</v>
      </c>
      <c r="N156" s="8" t="n">
        <v>0.003483796296296296</v>
      </c>
      <c r="O156" s="8" t="n">
        <v>0.003969907407407407</v>
      </c>
      <c r="P156" s="8" t="n">
        <v>0.001666666666666667</v>
      </c>
      <c r="Q156" s="8" t="n">
        <v>0.003969907407407407</v>
      </c>
      <c r="R156" s="8" t="n">
        <v>0.00306712962962963</v>
      </c>
      <c r="S156" s="8" t="n">
        <v>0.004224537037037037</v>
      </c>
      <c r="T156" s="8" t="n">
        <v>0.0034375</v>
      </c>
      <c r="U156" s="8" t="n">
        <v>0.003460648148148148</v>
      </c>
      <c r="V156" t="inlineStr">
        <is>
          <t>–</t>
        </is>
      </c>
      <c r="W156">
        <f>E156 + G156 + I156 + K156 + M156 + O156 + Q156 + S156</f>
        <v/>
      </c>
      <c r="X156" s="9">
        <f>W156 / 8</f>
        <v/>
      </c>
      <c r="Y156" s="9">
        <f>MAX(ABS(E156 - X156), ABS(G156 - X156), ABS(I156 - X156), ABS(K156 - X156), ABS(M156 - X156), ABS(O156 - X156), ABS(Q156 - X156), ABS(S156 - X156))</f>
        <v/>
      </c>
      <c r="Z156" s="8" t="n">
        <v>0.05912037037037037</v>
      </c>
    </row>
    <row r="157">
      <c r="A157" t="inlineStr">
        <is>
          <t>Gray, Susan Caroline (GBR)</t>
        </is>
      </c>
      <c r="B157" t="inlineStr">
        <is>
          <t>55-59</t>
        </is>
      </c>
      <c r="C157" t="inlineStr">
        <is>
          <t>2023 Birmingham</t>
        </is>
      </c>
      <c r="D157" t="inlineStr">
        <is>
          <t>HYROX</t>
        </is>
      </c>
      <c r="E157" s="8" t="n">
        <v>0.002893518518518518</v>
      </c>
      <c r="F157" s="8" t="n">
        <v>0.003645833333333333</v>
      </c>
      <c r="G157" s="8" t="n">
        <v>0.003657407407407407</v>
      </c>
      <c r="H157" s="8" t="n">
        <v>0.001689814814814815</v>
      </c>
      <c r="I157" s="8" t="n">
        <v>0.003587962962962963</v>
      </c>
      <c r="J157" s="8" t="n">
        <v>0.004803240740740741</v>
      </c>
      <c r="K157" s="8" t="n">
        <v>0.003634259259259259</v>
      </c>
      <c r="L157" s="8" t="n">
        <v>0.004768518518518518</v>
      </c>
      <c r="M157" s="8" t="n">
        <v>0.003564814814814815</v>
      </c>
      <c r="N157" s="8" t="n">
        <v>0.003472222222222222</v>
      </c>
      <c r="O157" s="8" t="n">
        <v>0.003634259259259259</v>
      </c>
      <c r="P157" s="8" t="n">
        <v>0.002048611111111111</v>
      </c>
      <c r="Q157" s="8" t="n">
        <v>0.003518518518518518</v>
      </c>
      <c r="R157" s="8" t="n">
        <v>0.003136574074074074</v>
      </c>
      <c r="S157" s="8" t="n">
        <v>0.003726851851851852</v>
      </c>
      <c r="T157" s="8" t="n">
        <v>0.004085648148148148</v>
      </c>
      <c r="U157" s="8" t="n">
        <v>0.003344907407407408</v>
      </c>
      <c r="V157" t="inlineStr">
        <is>
          <t>–</t>
        </is>
      </c>
      <c r="W157">
        <f>E157 + G157 + I157 + K157 + M157 + O157 + Q157 + S157</f>
        <v/>
      </c>
      <c r="X157" s="9">
        <f>W157 / 8</f>
        <v/>
      </c>
      <c r="Y157" s="9">
        <f>MAX(ABS(E157 - X157), ABS(G157 - X157), ABS(I157 - X157), ABS(K157 - X157), ABS(M157 - X157), ABS(O157 - X157), ABS(Q157 - X157), ABS(S157 - X157))</f>
        <v/>
      </c>
      <c r="Z157" s="8" t="n">
        <v>0.05913194444444445</v>
      </c>
    </row>
    <row r="158">
      <c r="A158" t="inlineStr">
        <is>
          <t>Noble, Kate (GBR)</t>
        </is>
      </c>
      <c r="B158" t="inlineStr">
        <is>
          <t>45-49</t>
        </is>
      </c>
      <c r="C158" t="inlineStr">
        <is>
          <t>2023 Birmingham</t>
        </is>
      </c>
      <c r="D158" t="inlineStr">
        <is>
          <t>HYROX</t>
        </is>
      </c>
      <c r="E158" s="8" t="n">
        <v>0.003125</v>
      </c>
      <c r="F158" s="8" t="n">
        <v>0.003275462962962963</v>
      </c>
      <c r="G158" s="8" t="n">
        <v>0.004131944444444444</v>
      </c>
      <c r="H158" s="8" t="n">
        <v>0.002106481481481481</v>
      </c>
      <c r="I158" s="8" t="n">
        <v>0.004166666666666667</v>
      </c>
      <c r="J158" s="8" t="n">
        <v>0.003587962962962963</v>
      </c>
      <c r="K158" s="8" t="n">
        <v>0.004270833333333333</v>
      </c>
      <c r="L158" s="8" t="n">
        <v>0.003333333333333334</v>
      </c>
      <c r="M158" s="8" t="n">
        <v>0.004189814814814815</v>
      </c>
      <c r="N158" s="8" t="n">
        <v>0.003402777777777778</v>
      </c>
      <c r="O158" s="8" t="n">
        <v>0.004155092592592592</v>
      </c>
      <c r="P158" s="8" t="n">
        <v>0.001793981481481481</v>
      </c>
      <c r="Q158" s="8" t="n">
        <v>0.004131944444444444</v>
      </c>
      <c r="R158" s="8" t="n">
        <v>0.002731481481481481</v>
      </c>
      <c r="S158" s="8" t="n">
        <v>0.004467592592592592</v>
      </c>
      <c r="T158" s="8" t="n">
        <v>0.002222222222222222</v>
      </c>
      <c r="U158" s="8" t="n">
        <v>0.004131944444444444</v>
      </c>
      <c r="V158" t="inlineStr">
        <is>
          <t>–</t>
        </is>
      </c>
      <c r="W158">
        <f>E158 + G158 + I158 + K158 + M158 + O158 + Q158 + S158</f>
        <v/>
      </c>
      <c r="X158" s="9">
        <f>W158 / 8</f>
        <v/>
      </c>
      <c r="Y158" s="9">
        <f>MAX(ABS(E158 - X158), ABS(G158 - X158), ABS(I158 - X158), ABS(K158 - X158), ABS(M158 - X158), ABS(O158 - X158), ABS(Q158 - X158), ABS(S158 - X158))</f>
        <v/>
      </c>
      <c r="Z158" s="8" t="n">
        <v>0.05914351851851852</v>
      </c>
    </row>
    <row r="159">
      <c r="A159" t="inlineStr">
        <is>
          <t>O Neill, Rebecca (GBR)</t>
        </is>
      </c>
      <c r="B159" t="inlineStr">
        <is>
          <t>45-49</t>
        </is>
      </c>
      <c r="C159" t="inlineStr">
        <is>
          <t>2023 Birmingham</t>
        </is>
      </c>
      <c r="D159" t="inlineStr">
        <is>
          <t>HYROX</t>
        </is>
      </c>
      <c r="E159" s="8" t="n">
        <v>0.003101851851851852</v>
      </c>
      <c r="F159" s="8" t="n">
        <v>0.003634259259259259</v>
      </c>
      <c r="G159" s="8" t="n">
        <v>0.003877314814814815</v>
      </c>
      <c r="H159" s="8" t="n">
        <v>0.001840277777777778</v>
      </c>
      <c r="I159" s="8" t="n">
        <v>0.003958333333333334</v>
      </c>
      <c r="J159" s="8" t="n">
        <v>0.004398148148148148</v>
      </c>
      <c r="K159" s="8" t="n">
        <v>0.003946759259259259</v>
      </c>
      <c r="L159" s="8" t="n">
        <v>0.003506944444444444</v>
      </c>
      <c r="M159" s="8" t="n">
        <v>0.003865740740740741</v>
      </c>
      <c r="N159" s="8" t="n">
        <v>0.003819444444444444</v>
      </c>
      <c r="O159" s="8" t="n">
        <v>0.003842592592592593</v>
      </c>
      <c r="P159" s="8" t="n">
        <v>0.001608796296296296</v>
      </c>
      <c r="Q159" s="8" t="n">
        <v>0.003888888888888889</v>
      </c>
      <c r="R159" s="8" t="n">
        <v>0.003090277777777778</v>
      </c>
      <c r="S159" s="8" t="n">
        <v>0.004201388888888889</v>
      </c>
      <c r="T159" s="8" t="n">
        <v>0.002638888888888889</v>
      </c>
      <c r="U159" s="8" t="n">
        <v>0.004097222222222223</v>
      </c>
      <c r="V159" t="inlineStr">
        <is>
          <t>–</t>
        </is>
      </c>
      <c r="W159">
        <f>E159 + G159 + I159 + K159 + M159 + O159 + Q159 + S159</f>
        <v/>
      </c>
      <c r="X159" s="9">
        <f>W159 / 8</f>
        <v/>
      </c>
      <c r="Y159" s="9">
        <f>MAX(ABS(E159 - X159), ABS(G159 - X159), ABS(I159 - X159), ABS(K159 - X159), ABS(M159 - X159), ABS(O159 - X159), ABS(Q159 - X159), ABS(S159 - X159))</f>
        <v/>
      </c>
      <c r="Z159" s="8" t="n">
        <v>0.05921296296296296</v>
      </c>
    </row>
    <row r="160">
      <c r="A160" t="inlineStr">
        <is>
          <t>Cox, Stephanie (GBR)</t>
        </is>
      </c>
      <c r="B160" t="inlineStr">
        <is>
          <t>45-49</t>
        </is>
      </c>
      <c r="C160" t="inlineStr">
        <is>
          <t>2023 Birmingham</t>
        </is>
      </c>
      <c r="D160" t="inlineStr">
        <is>
          <t>HYROX</t>
        </is>
      </c>
      <c r="E160" s="8" t="n">
        <v>0.002835648148148148</v>
      </c>
      <c r="F160" s="8" t="n">
        <v>0.003402777777777778</v>
      </c>
      <c r="G160" s="8" t="n">
        <v>0.003726851851851852</v>
      </c>
      <c r="H160" s="8" t="n">
        <v>0.002222222222222222</v>
      </c>
      <c r="I160" s="8" t="n">
        <v>0.003738425925925926</v>
      </c>
      <c r="J160" s="8" t="n">
        <v>0.004293981481481481</v>
      </c>
      <c r="K160" s="8" t="n">
        <v>0.003865740740740741</v>
      </c>
      <c r="L160" s="8" t="n">
        <v>0.003541666666666666</v>
      </c>
      <c r="M160" s="8" t="n">
        <v>0.004027777777777778</v>
      </c>
      <c r="N160" s="8" t="n">
        <v>0.003773148148148148</v>
      </c>
      <c r="O160" s="8" t="n">
        <v>0.003981481481481482</v>
      </c>
      <c r="P160" s="8" t="n">
        <v>0.001319444444444444</v>
      </c>
      <c r="Q160" s="8" t="n">
        <v>0.003877314814814815</v>
      </c>
      <c r="R160" s="8" t="n">
        <v>0.003148148148148148</v>
      </c>
      <c r="S160" s="8" t="n">
        <v>0.004293981481481481</v>
      </c>
      <c r="T160" s="8" t="n">
        <v>0.003877314814814815</v>
      </c>
      <c r="U160" s="8" t="n">
        <v>0.003553240740740741</v>
      </c>
      <c r="V160" t="inlineStr">
        <is>
          <t>–</t>
        </is>
      </c>
      <c r="W160">
        <f>E160 + G160 + I160 + K160 + M160 + O160 + Q160 + S160</f>
        <v/>
      </c>
      <c r="X160" s="9">
        <f>W160 / 8</f>
        <v/>
      </c>
      <c r="Y160" s="9">
        <f>MAX(ABS(E160 - X160), ABS(G160 - X160), ABS(I160 - X160), ABS(K160 - X160), ABS(M160 - X160), ABS(O160 - X160), ABS(Q160 - X160), ABS(S160 - X160))</f>
        <v/>
      </c>
      <c r="Z160" s="8" t="n">
        <v>0.05940972222222222</v>
      </c>
    </row>
    <row r="161">
      <c r="A161" t="inlineStr">
        <is>
          <t>Minciu, Maria (GBR)</t>
        </is>
      </c>
      <c r="B161" t="inlineStr">
        <is>
          <t>25-29</t>
        </is>
      </c>
      <c r="C161" t="inlineStr">
        <is>
          <t>2023 Birmingham</t>
        </is>
      </c>
      <c r="D161" t="inlineStr">
        <is>
          <t>HYROX</t>
        </is>
      </c>
      <c r="E161" s="8" t="n">
        <v>0.002638888888888889</v>
      </c>
      <c r="F161" s="8" t="n">
        <v>0.003252314814814815</v>
      </c>
      <c r="G161" s="8" t="n">
        <v>0.003541666666666666</v>
      </c>
      <c r="H161" s="8" t="n">
        <v>0.002175925925925926</v>
      </c>
      <c r="I161" s="8" t="n">
        <v>0.003946759259259259</v>
      </c>
      <c r="J161" s="8" t="n">
        <v>0.004756944444444445</v>
      </c>
      <c r="K161" s="8" t="n">
        <v>0.003923611111111111</v>
      </c>
      <c r="L161" s="8" t="n">
        <v>0.004351851851851852</v>
      </c>
      <c r="M161" s="8" t="n">
        <v>0.003912037037037037</v>
      </c>
      <c r="N161" s="8" t="n">
        <v>0.003553240740740741</v>
      </c>
      <c r="O161" s="8" t="n">
        <v>0.003668981481481481</v>
      </c>
      <c r="P161" s="8" t="n">
        <v>0.001585648148148148</v>
      </c>
      <c r="Q161" s="8" t="n">
        <v>0.003680555555555555</v>
      </c>
      <c r="R161" s="8" t="n">
        <v>0.003321759259259259</v>
      </c>
      <c r="S161" s="8" t="n">
        <v>0.003993055555555555</v>
      </c>
      <c r="T161" s="8" t="n">
        <v>0.002835648148148148</v>
      </c>
      <c r="U161" s="8" t="n">
        <v>0.004351851851851852</v>
      </c>
      <c r="V161" t="inlineStr">
        <is>
          <t>–</t>
        </is>
      </c>
      <c r="W161">
        <f>E161 + G161 + I161 + K161 + M161 + O161 + Q161 + S161</f>
        <v/>
      </c>
      <c r="X161" s="9">
        <f>W161 / 8</f>
        <v/>
      </c>
      <c r="Y161" s="9">
        <f>MAX(ABS(E161 - X161), ABS(G161 - X161), ABS(I161 - X161), ABS(K161 - X161), ABS(M161 - X161), ABS(O161 - X161), ABS(Q161 - X161), ABS(S161 - X161))</f>
        <v/>
      </c>
      <c r="Z161" s="8" t="n">
        <v>0.0594212962962963</v>
      </c>
    </row>
    <row r="162">
      <c r="A162" t="inlineStr">
        <is>
          <t>Sharpe, Natalie (GBR)</t>
        </is>
      </c>
      <c r="B162" t="inlineStr">
        <is>
          <t>35-39</t>
        </is>
      </c>
      <c r="C162" t="inlineStr">
        <is>
          <t>2023 Birmingham</t>
        </is>
      </c>
      <c r="D162" t="inlineStr">
        <is>
          <t>HYROX</t>
        </is>
      </c>
      <c r="E162" s="8" t="n">
        <v>0.003009259259259259</v>
      </c>
      <c r="F162" s="8" t="n">
        <v>0.003310185185185185</v>
      </c>
      <c r="G162" s="8" t="n">
        <v>0.003645833333333333</v>
      </c>
      <c r="H162" s="8" t="n">
        <v>0.001875</v>
      </c>
      <c r="I162" s="8" t="n">
        <v>0.003969907407407407</v>
      </c>
      <c r="J162" s="8" t="n">
        <v>0.00449074074074074</v>
      </c>
      <c r="K162" s="8" t="n">
        <v>0.004016203703703704</v>
      </c>
      <c r="L162" s="8" t="n">
        <v>0.00380787037037037</v>
      </c>
      <c r="M162" s="8" t="n">
        <v>0.004085648148148148</v>
      </c>
      <c r="N162" s="8" t="n">
        <v>0.003518518518518518</v>
      </c>
      <c r="O162" s="8" t="n">
        <v>0.003900462962962963</v>
      </c>
      <c r="P162" s="8" t="n">
        <v>0.001851851851851852</v>
      </c>
      <c r="Q162" s="8" t="n">
        <v>0.004120370370370371</v>
      </c>
      <c r="R162" s="8" t="n">
        <v>0.002847222222222222</v>
      </c>
      <c r="S162" s="8" t="n">
        <v>0.004027777777777778</v>
      </c>
      <c r="T162" s="8" t="n">
        <v>0.002905092592592593</v>
      </c>
      <c r="U162" s="8" t="n">
        <v>0.004166666666666667</v>
      </c>
      <c r="V162" t="inlineStr">
        <is>
          <t>–</t>
        </is>
      </c>
      <c r="W162">
        <f>E162 + G162 + I162 + K162 + M162 + O162 + Q162 + S162</f>
        <v/>
      </c>
      <c r="X162" s="9">
        <f>W162 / 8</f>
        <v/>
      </c>
      <c r="Y162" s="9">
        <f>MAX(ABS(E162 - X162), ABS(G162 - X162), ABS(I162 - X162), ABS(K162 - X162), ABS(M162 - X162), ABS(O162 - X162), ABS(Q162 - X162), ABS(S162 - X162))</f>
        <v/>
      </c>
      <c r="Z162" s="8" t="n">
        <v>0.05944444444444445</v>
      </c>
    </row>
    <row r="163">
      <c r="A163" t="inlineStr">
        <is>
          <t>Wilson, Anna (GBR)</t>
        </is>
      </c>
      <c r="B163" t="inlineStr">
        <is>
          <t>30-34</t>
        </is>
      </c>
      <c r="C163" t="inlineStr">
        <is>
          <t>2023 Birmingham</t>
        </is>
      </c>
      <c r="D163" t="inlineStr">
        <is>
          <t>HYROX</t>
        </is>
      </c>
      <c r="E163" s="8" t="n">
        <v>0.00287037037037037</v>
      </c>
      <c r="F163" s="8" t="n">
        <v>0.003564814814814815</v>
      </c>
      <c r="G163" s="8" t="n">
        <v>0.003993055555555555</v>
      </c>
      <c r="H163" s="8" t="n">
        <v>0.001643518518518519</v>
      </c>
      <c r="I163" s="8" t="n">
        <v>0.004016203703703704</v>
      </c>
      <c r="J163" s="8" t="n">
        <v>0.003206018518518519</v>
      </c>
      <c r="K163" s="8" t="n">
        <v>0.004155092592592592</v>
      </c>
      <c r="L163" s="8" t="n">
        <v>0.003935185185185185</v>
      </c>
      <c r="M163" s="8" t="n">
        <v>0.00431712962962963</v>
      </c>
      <c r="N163" s="8" t="n">
        <v>0.003333333333333334</v>
      </c>
      <c r="O163" s="8" t="n">
        <v>0.004270833333333333</v>
      </c>
      <c r="P163" s="8" t="n">
        <v>0.001550925925925926</v>
      </c>
      <c r="Q163" s="8" t="n">
        <v>0.004201388888888889</v>
      </c>
      <c r="R163" s="8" t="n">
        <v>0.003078703703703704</v>
      </c>
      <c r="S163" s="8" t="n">
        <v>0.004421296296296296</v>
      </c>
      <c r="T163" s="8" t="n">
        <v>0.002719907407407407</v>
      </c>
      <c r="U163" s="8" t="n">
        <v>0.00431712962962963</v>
      </c>
      <c r="V163" t="inlineStr">
        <is>
          <t>–</t>
        </is>
      </c>
      <c r="W163">
        <f>E163 + G163 + I163 + K163 + M163 + O163 + Q163 + S163</f>
        <v/>
      </c>
      <c r="X163" s="9">
        <f>W163 / 8</f>
        <v/>
      </c>
      <c r="Y163" s="9">
        <f>MAX(ABS(E163 - X163), ABS(G163 - X163), ABS(I163 - X163), ABS(K163 - X163), ABS(M163 - X163), ABS(O163 - X163), ABS(Q163 - X163), ABS(S163 - X163))</f>
        <v/>
      </c>
      <c r="Z163" s="8" t="n">
        <v>0.05950231481481481</v>
      </c>
    </row>
    <row r="164">
      <c r="A164" t="inlineStr">
        <is>
          <t>Batki, Hayley (GBR)</t>
        </is>
      </c>
      <c r="B164" t="inlineStr">
        <is>
          <t>35-39</t>
        </is>
      </c>
      <c r="C164" t="inlineStr">
        <is>
          <t>2023 Birmingham</t>
        </is>
      </c>
      <c r="D164" t="inlineStr">
        <is>
          <t>HYROX</t>
        </is>
      </c>
      <c r="E164" s="8" t="n">
        <v>0.002696759259259259</v>
      </c>
      <c r="F164" s="8" t="n">
        <v>0.003472222222222222</v>
      </c>
      <c r="G164" s="8" t="n">
        <v>0.003530092592592592</v>
      </c>
      <c r="H164" s="8" t="n">
        <v>0.001770833333333333</v>
      </c>
      <c r="I164" s="8" t="n">
        <v>0.003715277777777778</v>
      </c>
      <c r="J164" s="8" t="n">
        <v>0.004479166666666667</v>
      </c>
      <c r="K164" s="8" t="n">
        <v>0.003877314814814815</v>
      </c>
      <c r="L164" s="8" t="n">
        <v>0.004097222222222223</v>
      </c>
      <c r="M164" s="8" t="n">
        <v>0.0040625</v>
      </c>
      <c r="N164" s="8" t="n">
        <v>0.003958333333333334</v>
      </c>
      <c r="O164" s="8" t="n">
        <v>0.003900462962962963</v>
      </c>
      <c r="P164" s="8" t="n">
        <v>0.001400462962962963</v>
      </c>
      <c r="Q164" s="8" t="n">
        <v>0.003819444444444444</v>
      </c>
      <c r="R164" s="8" t="n">
        <v>0.00380787037037037</v>
      </c>
      <c r="S164" s="8" t="n">
        <v>0.004247685185185185</v>
      </c>
      <c r="T164" s="8" t="n">
        <v>0.003263888888888889</v>
      </c>
      <c r="U164" s="8" t="n">
        <v>0.00349537037037037</v>
      </c>
      <c r="V164" t="inlineStr">
        <is>
          <t>–</t>
        </is>
      </c>
      <c r="W164">
        <f>E164 + G164 + I164 + K164 + M164 + O164 + Q164 + S164</f>
        <v/>
      </c>
      <c r="X164" s="9">
        <f>W164 / 8</f>
        <v/>
      </c>
      <c r="Y164" s="9">
        <f>MAX(ABS(E164 - X164), ABS(G164 - X164), ABS(I164 - X164), ABS(K164 - X164), ABS(M164 - X164), ABS(O164 - X164), ABS(Q164 - X164), ABS(S164 - X164))</f>
        <v/>
      </c>
      <c r="Z164" s="8" t="n">
        <v>0.05950231481481481</v>
      </c>
    </row>
    <row r="165">
      <c r="A165" t="inlineStr">
        <is>
          <t>Lowe, Natalie (GBR)</t>
        </is>
      </c>
      <c r="B165" t="inlineStr">
        <is>
          <t>40-44</t>
        </is>
      </c>
      <c r="C165" t="inlineStr">
        <is>
          <t>2023 Birmingham</t>
        </is>
      </c>
      <c r="D165" t="inlineStr">
        <is>
          <t>HYROX</t>
        </is>
      </c>
      <c r="E165" s="8" t="n">
        <v>0.002604166666666667</v>
      </c>
      <c r="F165" s="8" t="n">
        <v>0.003229166666666667</v>
      </c>
      <c r="G165" s="8" t="n">
        <v>0.003530092592592592</v>
      </c>
      <c r="H165" s="8" t="n">
        <v>0.002384259259259259</v>
      </c>
      <c r="I165" s="8" t="n">
        <v>0.003622685185185185</v>
      </c>
      <c r="J165" s="8" t="n">
        <v>0.005046296296296296</v>
      </c>
      <c r="K165" s="8" t="n">
        <v>0.00380787037037037</v>
      </c>
      <c r="L165" s="8" t="n">
        <v>0.003958333333333334</v>
      </c>
      <c r="M165" s="8" t="n">
        <v>0.003831018518518518</v>
      </c>
      <c r="N165" s="8" t="n">
        <v>0.00375</v>
      </c>
      <c r="O165" s="8" t="n">
        <v>0.003958333333333334</v>
      </c>
      <c r="P165" s="8" t="n">
        <v>0.001944444444444444</v>
      </c>
      <c r="Q165" s="8" t="n">
        <v>0.00400462962962963</v>
      </c>
      <c r="R165" s="8" t="n">
        <v>0.003287037037037037</v>
      </c>
      <c r="S165" s="8" t="n">
        <v>0.004178240740740741</v>
      </c>
      <c r="T165" s="8" t="n">
        <v>0.002916666666666667</v>
      </c>
      <c r="U165" s="8" t="n">
        <v>0.003657407407407407</v>
      </c>
      <c r="V165" t="inlineStr">
        <is>
          <t>–</t>
        </is>
      </c>
      <c r="W165">
        <f>E165 + G165 + I165 + K165 + M165 + O165 + Q165 + S165</f>
        <v/>
      </c>
      <c r="X165" s="9">
        <f>W165 / 8</f>
        <v/>
      </c>
      <c r="Y165" s="9">
        <f>MAX(ABS(E165 - X165), ABS(G165 - X165), ABS(I165 - X165), ABS(K165 - X165), ABS(M165 - X165), ABS(O165 - X165), ABS(Q165 - X165), ABS(S165 - X165))</f>
        <v/>
      </c>
      <c r="Z165" s="8" t="n">
        <v>0.05960648148148148</v>
      </c>
    </row>
    <row r="166">
      <c r="A166" t="inlineStr">
        <is>
          <t>Newsham, Lizzie (GBR)</t>
        </is>
      </c>
      <c r="B166" t="inlineStr">
        <is>
          <t>30-34</t>
        </is>
      </c>
      <c r="C166" t="inlineStr">
        <is>
          <t>2023 Birmingham</t>
        </is>
      </c>
      <c r="D166" t="inlineStr">
        <is>
          <t>HYROX</t>
        </is>
      </c>
      <c r="E166" s="8" t="n">
        <v>0.002974537037037037</v>
      </c>
      <c r="F166" s="8" t="n">
        <v>0.003252314814814815</v>
      </c>
      <c r="G166" s="8" t="n">
        <v>0.003854166666666667</v>
      </c>
      <c r="H166" s="8" t="n">
        <v>0.002060185185185185</v>
      </c>
      <c r="I166" s="8" t="n">
        <v>0.004027777777777778</v>
      </c>
      <c r="J166" s="8" t="n">
        <v>0.00443287037037037</v>
      </c>
      <c r="K166" s="8" t="n">
        <v>0.004050925925925926</v>
      </c>
      <c r="L166" s="8" t="n">
        <v>0.00449074074074074</v>
      </c>
      <c r="M166" s="8" t="n">
        <v>0.003969907407407407</v>
      </c>
      <c r="N166" s="8" t="n">
        <v>0.003506944444444444</v>
      </c>
      <c r="O166" s="8" t="n">
        <v>0.004050925925925926</v>
      </c>
      <c r="P166" s="8" t="n">
        <v>0.001446759259259259</v>
      </c>
      <c r="Q166" s="8" t="n">
        <v>0.004050925925925926</v>
      </c>
      <c r="R166" s="8" t="n">
        <v>0.003009259259259259</v>
      </c>
      <c r="S166" s="8" t="n">
        <v>0.004375</v>
      </c>
      <c r="T166" s="8" t="n">
        <v>0.002604166666666667</v>
      </c>
      <c r="U166" s="8" t="n">
        <v>0.003576388888888889</v>
      </c>
      <c r="V166" t="inlineStr">
        <is>
          <t>–</t>
        </is>
      </c>
      <c r="W166">
        <f>E166 + G166 + I166 + K166 + M166 + O166 + Q166 + S166</f>
        <v/>
      </c>
      <c r="X166" s="9">
        <f>W166 / 8</f>
        <v/>
      </c>
      <c r="Y166" s="9">
        <f>MAX(ABS(E166 - X166), ABS(G166 - X166), ABS(I166 - X166), ABS(K166 - X166), ABS(M166 - X166), ABS(O166 - X166), ABS(Q166 - X166), ABS(S166 - X166))</f>
        <v/>
      </c>
      <c r="Z166" s="8" t="n">
        <v>0.05966435185185185</v>
      </c>
    </row>
    <row r="167">
      <c r="A167" t="inlineStr">
        <is>
          <t>Hoadley, Nina (GBR)</t>
        </is>
      </c>
      <c r="B167" t="inlineStr">
        <is>
          <t>30-34</t>
        </is>
      </c>
      <c r="C167" t="inlineStr">
        <is>
          <t>2023 Birmingham</t>
        </is>
      </c>
      <c r="D167" t="inlineStr">
        <is>
          <t>HYROX</t>
        </is>
      </c>
      <c r="E167" s="8" t="n">
        <v>0.00287037037037037</v>
      </c>
      <c r="F167" s="8" t="n">
        <v>0.003553240740740741</v>
      </c>
      <c r="G167" s="8" t="n">
        <v>0.003668981481481481</v>
      </c>
      <c r="H167" s="8" t="n">
        <v>0.001979166666666667</v>
      </c>
      <c r="I167" s="8" t="n">
        <v>0.003773148148148148</v>
      </c>
      <c r="J167" s="8" t="n">
        <v>0.003865740740740741</v>
      </c>
      <c r="K167" s="8" t="n">
        <v>0.003831018518518518</v>
      </c>
      <c r="L167" s="8" t="n">
        <v>0.004421296296296296</v>
      </c>
      <c r="M167" s="8" t="n">
        <v>0.004027777777777778</v>
      </c>
      <c r="N167" s="8" t="n">
        <v>0.003726851851851852</v>
      </c>
      <c r="O167" s="8" t="n">
        <v>0.003935185185185185</v>
      </c>
      <c r="P167" s="8" t="n">
        <v>0.001261574074074074</v>
      </c>
      <c r="Q167" s="8" t="n">
        <v>0.003969907407407407</v>
      </c>
      <c r="R167" s="8" t="n">
        <v>0.003298611111111111</v>
      </c>
      <c r="S167" s="8" t="n">
        <v>0.004178240740740741</v>
      </c>
      <c r="T167" s="8" t="n">
        <v>0.003622685185185185</v>
      </c>
      <c r="U167" s="8" t="n">
        <v>0.00380787037037037</v>
      </c>
      <c r="V167" t="inlineStr">
        <is>
          <t>–</t>
        </is>
      </c>
      <c r="W167">
        <f>E167 + G167 + I167 + K167 + M167 + O167 + Q167 + S167</f>
        <v/>
      </c>
      <c r="X167" s="9">
        <f>W167 / 8</f>
        <v/>
      </c>
      <c r="Y167" s="9">
        <f>MAX(ABS(E167 - X167), ABS(G167 - X167), ABS(I167 - X167), ABS(K167 - X167), ABS(M167 - X167), ABS(O167 - X167), ABS(Q167 - X167), ABS(S167 - X167))</f>
        <v/>
      </c>
      <c r="Z167" s="8" t="n">
        <v>0.0596875</v>
      </c>
    </row>
    <row r="168">
      <c r="A168" t="inlineStr">
        <is>
          <t>Evans, Leia (GBR)</t>
        </is>
      </c>
      <c r="B168" t="inlineStr">
        <is>
          <t>35-39</t>
        </is>
      </c>
      <c r="C168" t="inlineStr">
        <is>
          <t>2023 Birmingham</t>
        </is>
      </c>
      <c r="D168" t="inlineStr">
        <is>
          <t>HYROX</t>
        </is>
      </c>
      <c r="E168" s="8" t="n">
        <v>0.002858796296296296</v>
      </c>
      <c r="F168" s="8" t="n">
        <v>0.003483796296296296</v>
      </c>
      <c r="G168" s="8" t="n">
        <v>0.003761574074074074</v>
      </c>
      <c r="H168" s="8" t="n">
        <v>0.001990740740740741</v>
      </c>
      <c r="I168" s="8" t="n">
        <v>0.003958333333333334</v>
      </c>
      <c r="J168" s="8" t="n">
        <v>0.004155092592592592</v>
      </c>
      <c r="K168" s="8" t="n">
        <v>0.0040625</v>
      </c>
      <c r="L168" s="8" t="n">
        <v>0.003773148148148148</v>
      </c>
      <c r="M168" s="8" t="n">
        <v>0.004131944444444444</v>
      </c>
      <c r="N168" s="8" t="n">
        <v>0.003622685185185185</v>
      </c>
      <c r="O168" s="8" t="n">
        <v>0.004050925925925926</v>
      </c>
      <c r="P168" s="8" t="n">
        <v>0.001666666666666667</v>
      </c>
      <c r="Q168" s="8" t="n">
        <v>0.004097222222222223</v>
      </c>
      <c r="R168" s="8" t="n">
        <v>0.002789351851851852</v>
      </c>
      <c r="S168" s="8" t="n">
        <v>0.004201388888888889</v>
      </c>
      <c r="T168" s="8" t="n">
        <v>0.002592592592592593</v>
      </c>
      <c r="U168" s="8" t="n">
        <v>0.004618055555555556</v>
      </c>
      <c r="V168" t="inlineStr">
        <is>
          <t>–</t>
        </is>
      </c>
      <c r="W168">
        <f>E168 + G168 + I168 + K168 + M168 + O168 + Q168 + S168</f>
        <v/>
      </c>
      <c r="X168" s="9">
        <f>W168 / 8</f>
        <v/>
      </c>
      <c r="Y168" s="9">
        <f>MAX(ABS(E168 - X168), ABS(G168 - X168), ABS(I168 - X168), ABS(K168 - X168), ABS(M168 - X168), ABS(O168 - X168), ABS(Q168 - X168), ABS(S168 - X168))</f>
        <v/>
      </c>
      <c r="Z168" s="8" t="n">
        <v>0.0597337962962963</v>
      </c>
    </row>
    <row r="169">
      <c r="A169" t="inlineStr">
        <is>
          <t>Mackinnon, Natalie (GBR)</t>
        </is>
      </c>
      <c r="B169" t="inlineStr">
        <is>
          <t>25-29</t>
        </is>
      </c>
      <c r="C169" t="inlineStr">
        <is>
          <t>2023 Birmingham</t>
        </is>
      </c>
      <c r="D169" t="inlineStr">
        <is>
          <t>HYROX</t>
        </is>
      </c>
      <c r="E169" s="8" t="n">
        <v>0.002685185185185185</v>
      </c>
      <c r="F169" s="8" t="n">
        <v>0.00349537037037037</v>
      </c>
      <c r="G169" s="8" t="n">
        <v>0.003622685185185185</v>
      </c>
      <c r="H169" s="8" t="n">
        <v>0.001909722222222222</v>
      </c>
      <c r="I169" s="8" t="n">
        <v>0.003773148148148148</v>
      </c>
      <c r="J169" s="8" t="n">
        <v>0.004212962962962963</v>
      </c>
      <c r="K169" s="8" t="n">
        <v>0.003715277777777778</v>
      </c>
      <c r="L169" s="8" t="n">
        <v>0.004641203703703704</v>
      </c>
      <c r="M169" s="8" t="n">
        <v>0.003703703703703704</v>
      </c>
      <c r="N169" s="8" t="n">
        <v>0.003738425925925926</v>
      </c>
      <c r="O169" s="8" t="n">
        <v>0.00369212962962963</v>
      </c>
      <c r="P169" s="8" t="n">
        <v>0.002013888888888889</v>
      </c>
      <c r="Q169" s="8" t="n">
        <v>0.003715277777777778</v>
      </c>
      <c r="R169" s="8" t="n">
        <v>0.003055555555555556</v>
      </c>
      <c r="S169" s="8" t="n">
        <v>0.003912037037037037</v>
      </c>
      <c r="T169" s="8" t="n">
        <v>0.003113425925925926</v>
      </c>
      <c r="U169" s="8" t="n">
        <v>0.004895833333333334</v>
      </c>
      <c r="V169" t="inlineStr">
        <is>
          <t>–</t>
        </is>
      </c>
      <c r="W169">
        <f>E169 + G169 + I169 + K169 + M169 + O169 + Q169 + S169</f>
        <v/>
      </c>
      <c r="X169" s="9">
        <f>W169 / 8</f>
        <v/>
      </c>
      <c r="Y169" s="9">
        <f>MAX(ABS(E169 - X169), ABS(G169 - X169), ABS(I169 - X169), ABS(K169 - X169), ABS(M169 - X169), ABS(O169 - X169), ABS(Q169 - X169), ABS(S169 - X169))</f>
        <v/>
      </c>
      <c r="Z169" s="8" t="n">
        <v>0.05979166666666667</v>
      </c>
    </row>
    <row r="170">
      <c r="A170" t="inlineStr">
        <is>
          <t>Bowe, Lauren (GBR)</t>
        </is>
      </c>
      <c r="B170" t="inlineStr">
        <is>
          <t>25-29</t>
        </is>
      </c>
      <c r="C170" t="inlineStr">
        <is>
          <t>2023 Birmingham</t>
        </is>
      </c>
      <c r="D170" t="inlineStr">
        <is>
          <t>HYROX</t>
        </is>
      </c>
      <c r="E170" s="8" t="n">
        <v>0.002951388888888889</v>
      </c>
      <c r="F170" s="8" t="n">
        <v>0.00349537037037037</v>
      </c>
      <c r="G170" s="8" t="n">
        <v>0.003958333333333334</v>
      </c>
      <c r="H170" s="8" t="n">
        <v>0.001585648148148148</v>
      </c>
      <c r="I170" s="8" t="n">
        <v>0.004236111111111112</v>
      </c>
      <c r="J170" s="8" t="n">
        <v>0.003599537037037037</v>
      </c>
      <c r="K170" s="8" t="n">
        <v>0.004212962962962963</v>
      </c>
      <c r="L170" s="8" t="n">
        <v>0.003923611111111111</v>
      </c>
      <c r="M170" s="8" t="n">
        <v>0.004351851851851852</v>
      </c>
      <c r="N170" s="8" t="n">
        <v>0.003645833333333333</v>
      </c>
      <c r="O170" s="8" t="n">
        <v>0.004351851851851852</v>
      </c>
      <c r="P170" s="8" t="n">
        <v>0.001331018518518518</v>
      </c>
      <c r="Q170" s="8" t="n">
        <v>0.004351851851851852</v>
      </c>
      <c r="R170" s="8" t="n">
        <v>0.003206018518518519</v>
      </c>
      <c r="S170" s="8" t="n">
        <v>0.004560185185185185</v>
      </c>
      <c r="T170" s="8" t="n">
        <v>0.002384259259259259</v>
      </c>
      <c r="U170" s="8" t="n">
        <v>0.00375</v>
      </c>
      <c r="V170" t="inlineStr">
        <is>
          <t>–</t>
        </is>
      </c>
      <c r="W170">
        <f>E170 + G170 + I170 + K170 + M170 + O170 + Q170 + S170</f>
        <v/>
      </c>
      <c r="X170" s="9">
        <f>W170 / 8</f>
        <v/>
      </c>
      <c r="Y170" s="9">
        <f>MAX(ABS(E170 - X170), ABS(G170 - X170), ABS(I170 - X170), ABS(K170 - X170), ABS(M170 - X170), ABS(O170 - X170), ABS(Q170 - X170), ABS(S170 - X170))</f>
        <v/>
      </c>
      <c r="Z170" s="8" t="n">
        <v>0.05980324074074074</v>
      </c>
    </row>
    <row r="171">
      <c r="A171" t="inlineStr">
        <is>
          <t>Allen, Zoe (GBR)</t>
        </is>
      </c>
      <c r="B171" t="inlineStr">
        <is>
          <t>25-29</t>
        </is>
      </c>
      <c r="C171" t="inlineStr">
        <is>
          <t>2023 Birmingham</t>
        </is>
      </c>
      <c r="D171" t="inlineStr">
        <is>
          <t>HYROX</t>
        </is>
      </c>
      <c r="E171" s="8" t="n">
        <v>0.002881944444444444</v>
      </c>
      <c r="F171" s="8" t="n">
        <v>0.003506944444444444</v>
      </c>
      <c r="G171" s="8" t="n">
        <v>0.003877314814814815</v>
      </c>
      <c r="H171" s="8" t="n">
        <v>0.002268518518518519</v>
      </c>
      <c r="I171" s="8" t="n">
        <v>0.004131944444444444</v>
      </c>
      <c r="J171" s="8" t="n">
        <v>0.004074074074074074</v>
      </c>
      <c r="K171" s="8" t="n">
        <v>0.004155092592592592</v>
      </c>
      <c r="L171" s="8" t="n">
        <v>0.003877314814814815</v>
      </c>
      <c r="M171" s="8" t="n">
        <v>0.004097222222222223</v>
      </c>
      <c r="N171" s="8" t="n">
        <v>0.003576388888888889</v>
      </c>
      <c r="O171" s="8" t="n">
        <v>0.004027777777777778</v>
      </c>
      <c r="P171" s="8" t="n">
        <v>0.001805555555555555</v>
      </c>
      <c r="Q171" s="8" t="n">
        <v>0.003981481481481482</v>
      </c>
      <c r="R171" s="8" t="n">
        <v>0.002685185185185185</v>
      </c>
      <c r="S171" s="8" t="n">
        <v>0.004409722222222222</v>
      </c>
      <c r="T171" s="8" t="n">
        <v>0.002766203703703704</v>
      </c>
      <c r="U171" s="8" t="n">
        <v>0.00380787037037037</v>
      </c>
      <c r="V171" t="inlineStr">
        <is>
          <t>–</t>
        </is>
      </c>
      <c r="W171">
        <f>E171 + G171 + I171 + K171 + M171 + O171 + Q171 + S171</f>
        <v/>
      </c>
      <c r="X171" s="9">
        <f>W171 / 8</f>
        <v/>
      </c>
      <c r="Y171" s="9">
        <f>MAX(ABS(E171 - X171), ABS(G171 - X171), ABS(I171 - X171), ABS(K171 - X171), ABS(M171 - X171), ABS(O171 - X171), ABS(Q171 - X171), ABS(S171 - X171))</f>
        <v/>
      </c>
      <c r="Z171" s="8" t="n">
        <v>0.05984953703703703</v>
      </c>
    </row>
    <row r="172">
      <c r="A172" t="inlineStr">
        <is>
          <t>Hickin, Genevieve (GBR)</t>
        </is>
      </c>
      <c r="B172" t="inlineStr">
        <is>
          <t>30-34</t>
        </is>
      </c>
      <c r="C172" t="inlineStr">
        <is>
          <t>2023 Birmingham</t>
        </is>
      </c>
      <c r="D172" t="inlineStr">
        <is>
          <t>HYROX</t>
        </is>
      </c>
      <c r="E172" s="8" t="n">
        <v>0.002650462962962963</v>
      </c>
      <c r="F172" s="8" t="n">
        <v>0.003310185185185185</v>
      </c>
      <c r="G172" s="8" t="n">
        <v>0.003599537037037037</v>
      </c>
      <c r="H172" s="8" t="n">
        <v>0.002395833333333333</v>
      </c>
      <c r="I172" s="8" t="n">
        <v>0.003576388888888889</v>
      </c>
      <c r="J172" s="8" t="n">
        <v>0.005185185185185185</v>
      </c>
      <c r="K172" s="8" t="n">
        <v>0.003761574074074074</v>
      </c>
      <c r="L172" s="8" t="n">
        <v>0.004293981481481481</v>
      </c>
      <c r="M172" s="8" t="n">
        <v>0.003819444444444444</v>
      </c>
      <c r="N172" s="8" t="n">
        <v>0.003587962962962963</v>
      </c>
      <c r="O172" s="8" t="n">
        <v>0.003773148148148148</v>
      </c>
      <c r="P172" s="8" t="n">
        <v>0.002303240740740741</v>
      </c>
      <c r="Q172" s="8" t="n">
        <v>0.003796296296296296</v>
      </c>
      <c r="R172" s="8" t="n">
        <v>0.003483796296296296</v>
      </c>
      <c r="S172" s="8" t="n">
        <v>0.004201388888888889</v>
      </c>
      <c r="T172" s="8" t="n">
        <v>0.003078703703703704</v>
      </c>
      <c r="U172" s="8" t="n">
        <v>0.003229166666666667</v>
      </c>
      <c r="V172" t="inlineStr">
        <is>
          <t>–</t>
        </is>
      </c>
      <c r="W172">
        <f>E172 + G172 + I172 + K172 + M172 + O172 + Q172 + S172</f>
        <v/>
      </c>
      <c r="X172" s="9">
        <f>W172 / 8</f>
        <v/>
      </c>
      <c r="Y172" s="9">
        <f>MAX(ABS(E172 - X172), ABS(G172 - X172), ABS(I172 - X172), ABS(K172 - X172), ABS(M172 - X172), ABS(O172 - X172), ABS(Q172 - X172), ABS(S172 - X172))</f>
        <v/>
      </c>
      <c r="Z172" s="8" t="n">
        <v>0.0599537037037037</v>
      </c>
    </row>
    <row r="173">
      <c r="A173" t="inlineStr">
        <is>
          <t>A Lake, Francesca (GBR)</t>
        </is>
      </c>
      <c r="B173" t="inlineStr">
        <is>
          <t>30-34</t>
        </is>
      </c>
      <c r="C173" t="inlineStr">
        <is>
          <t>2023 Birmingham</t>
        </is>
      </c>
      <c r="D173" t="inlineStr">
        <is>
          <t>HYROX</t>
        </is>
      </c>
      <c r="E173" s="8" t="n">
        <v>0.003206018518518519</v>
      </c>
      <c r="F173" s="8" t="n">
        <v>0.003541666666666666</v>
      </c>
      <c r="G173" s="8" t="n">
        <v>0.003981481481481482</v>
      </c>
      <c r="H173" s="8" t="n">
        <v>0.001643518518518519</v>
      </c>
      <c r="I173" s="8" t="n">
        <v>0.004155092592592592</v>
      </c>
      <c r="J173" s="8" t="n">
        <v>0.003865740740740741</v>
      </c>
      <c r="K173" s="8" t="n">
        <v>0.004293981481481481</v>
      </c>
      <c r="L173" s="8" t="n">
        <v>0.003032407407407407</v>
      </c>
      <c r="M173" s="8" t="n">
        <v>0.004340277777777778</v>
      </c>
      <c r="N173" s="8" t="n">
        <v>0.003645833333333333</v>
      </c>
      <c r="O173" s="8" t="n">
        <v>0.00431712962962963</v>
      </c>
      <c r="P173" s="8" t="n">
        <v>0.001435185185185185</v>
      </c>
      <c r="Q173" s="8" t="n">
        <v>0.004375</v>
      </c>
      <c r="R173" s="8" t="n">
        <v>0.003263888888888889</v>
      </c>
      <c r="S173" s="8" t="n">
        <v>0.004513888888888888</v>
      </c>
      <c r="T173" s="8" t="n">
        <v>0.002847222222222222</v>
      </c>
      <c r="U173" s="8" t="n">
        <v>0.003599537037037037</v>
      </c>
      <c r="V173" t="inlineStr">
        <is>
          <t>–</t>
        </is>
      </c>
      <c r="W173">
        <f>E173 + G173 + I173 + K173 + M173 + O173 + Q173 + S173</f>
        <v/>
      </c>
      <c r="X173" s="9">
        <f>W173 / 8</f>
        <v/>
      </c>
      <c r="Y173" s="9">
        <f>MAX(ABS(E173 - X173), ABS(G173 - X173), ABS(I173 - X173), ABS(K173 - X173), ABS(M173 - X173), ABS(O173 - X173), ABS(Q173 - X173), ABS(S173 - X173))</f>
        <v/>
      </c>
      <c r="Z173" s="8" t="n">
        <v>0.05996527777777778</v>
      </c>
    </row>
    <row r="174">
      <c r="A174" t="inlineStr">
        <is>
          <t>Cooper, Natalie (GBR)</t>
        </is>
      </c>
      <c r="B174" t="inlineStr">
        <is>
          <t>40-44</t>
        </is>
      </c>
      <c r="C174" t="inlineStr">
        <is>
          <t>2023 Birmingham</t>
        </is>
      </c>
      <c r="D174" t="inlineStr">
        <is>
          <t>HYROX</t>
        </is>
      </c>
      <c r="E174" s="8" t="n">
        <v>0.003101851851851852</v>
      </c>
      <c r="F174" s="8" t="n">
        <v>0.003310185185185185</v>
      </c>
      <c r="G174" s="8" t="n">
        <v>0.004016203703703704</v>
      </c>
      <c r="H174" s="8" t="n">
        <v>0.001782407407407407</v>
      </c>
      <c r="I174" s="8" t="n">
        <v>0.004178240740740741</v>
      </c>
      <c r="J174" s="8" t="n">
        <v>0.004236111111111112</v>
      </c>
      <c r="K174" s="8" t="n">
        <v>0.004212962962962963</v>
      </c>
      <c r="L174" s="8" t="n">
        <v>0.003229166666666667</v>
      </c>
      <c r="M174" s="8" t="n">
        <v>0.004120370370370371</v>
      </c>
      <c r="N174" s="8" t="n">
        <v>0.00337962962962963</v>
      </c>
      <c r="O174" s="8" t="n">
        <v>0.00431712962962963</v>
      </c>
      <c r="P174" s="8" t="n">
        <v>0.001342592592592592</v>
      </c>
      <c r="Q174" s="8" t="n">
        <v>0.004085648148148148</v>
      </c>
      <c r="R174" s="8" t="n">
        <v>0.003321759259259259</v>
      </c>
      <c r="S174" s="8" t="n">
        <v>0.004305555555555556</v>
      </c>
      <c r="T174" s="8" t="n">
        <v>0.003090277777777778</v>
      </c>
      <c r="U174" s="8" t="n">
        <v>0.004039351851851852</v>
      </c>
      <c r="V174" t="inlineStr">
        <is>
          <t>–</t>
        </is>
      </c>
      <c r="W174">
        <f>E174 + G174 + I174 + K174 + M174 + O174 + Q174 + S174</f>
        <v/>
      </c>
      <c r="X174" s="9">
        <f>W174 / 8</f>
        <v/>
      </c>
      <c r="Y174" s="9">
        <f>MAX(ABS(E174 - X174), ABS(G174 - X174), ABS(I174 - X174), ABS(K174 - X174), ABS(M174 - X174), ABS(O174 - X174), ABS(Q174 - X174), ABS(S174 - X174))</f>
        <v/>
      </c>
      <c r="Z174" s="8" t="n">
        <v>0.05997685185185185</v>
      </c>
    </row>
    <row r="175">
      <c r="A175" t="inlineStr">
        <is>
          <t>Vaughn, Casey (GBR)</t>
        </is>
      </c>
      <c r="B175" t="inlineStr">
        <is>
          <t>35-39</t>
        </is>
      </c>
      <c r="C175" t="inlineStr">
        <is>
          <t>2023 Birmingham</t>
        </is>
      </c>
      <c r="D175" t="inlineStr">
        <is>
          <t>HYROX</t>
        </is>
      </c>
      <c r="E175" s="8" t="n">
        <v>0.003101851851851852</v>
      </c>
      <c r="F175" s="8" t="n">
        <v>0.003310185185185185</v>
      </c>
      <c r="G175" s="8" t="n">
        <v>0.003993055555555555</v>
      </c>
      <c r="H175" s="8" t="n">
        <v>0.001759259259259259</v>
      </c>
      <c r="I175" s="8" t="n">
        <v>0.004120370370370371</v>
      </c>
      <c r="J175" s="8" t="n">
        <v>0.003923611111111111</v>
      </c>
      <c r="K175" s="8" t="n">
        <v>0.004328703703703704</v>
      </c>
      <c r="L175" s="8" t="n">
        <v>0.003125</v>
      </c>
      <c r="M175" s="8" t="n">
        <v>0.004375</v>
      </c>
      <c r="N175" s="8" t="n">
        <v>0.003634259259259259</v>
      </c>
      <c r="O175" s="8" t="n">
        <v>0.004409722222222222</v>
      </c>
      <c r="P175" s="8" t="n">
        <v>0.001516203703703704</v>
      </c>
      <c r="Q175" s="8" t="n">
        <v>0.004456018518518519</v>
      </c>
      <c r="R175" s="8" t="n">
        <v>0.002962962962962963</v>
      </c>
      <c r="S175" s="8" t="n">
        <v>0.004861111111111111</v>
      </c>
      <c r="T175" s="8" t="n">
        <v>0.002303240740740741</v>
      </c>
      <c r="U175" s="8" t="n">
        <v>0.003958333333333334</v>
      </c>
      <c r="V175" t="inlineStr">
        <is>
          <t>–</t>
        </is>
      </c>
      <c r="W175">
        <f>E175 + G175 + I175 + K175 + M175 + O175 + Q175 + S175</f>
        <v/>
      </c>
      <c r="X175" s="9">
        <f>W175 / 8</f>
        <v/>
      </c>
      <c r="Y175" s="9">
        <f>MAX(ABS(E175 - X175), ABS(G175 - X175), ABS(I175 - X175), ABS(K175 - X175), ABS(M175 - X175), ABS(O175 - X175), ABS(Q175 - X175), ABS(S175 - X175))</f>
        <v/>
      </c>
      <c r="Z175" s="8" t="n">
        <v>0.06003472222222223</v>
      </c>
    </row>
    <row r="176">
      <c r="A176" t="inlineStr">
        <is>
          <t>Flinn, Holly (GBR)</t>
        </is>
      </c>
      <c r="B176" t="inlineStr">
        <is>
          <t>25-29</t>
        </is>
      </c>
      <c r="C176" t="inlineStr">
        <is>
          <t>2023 Birmingham</t>
        </is>
      </c>
      <c r="D176" t="inlineStr">
        <is>
          <t>HYROX</t>
        </is>
      </c>
      <c r="E176" s="8" t="n">
        <v>0.002615740740740741</v>
      </c>
      <c r="F176" s="8" t="n">
        <v>0.003587962962962963</v>
      </c>
      <c r="G176" s="8" t="n">
        <v>0.003541666666666666</v>
      </c>
      <c r="H176" s="8" t="n">
        <v>0.001643518518518519</v>
      </c>
      <c r="I176" s="8" t="n">
        <v>0.003900462962962963</v>
      </c>
      <c r="J176" s="8" t="n">
        <v>0.005081018518518519</v>
      </c>
      <c r="K176" s="8" t="n">
        <v>0.003935185185185185</v>
      </c>
      <c r="L176" s="8" t="n">
        <v>0.0040625</v>
      </c>
      <c r="M176" s="8" t="n">
        <v>0.004085648148148148</v>
      </c>
      <c r="N176" s="8" t="n">
        <v>0.003854166666666667</v>
      </c>
      <c r="O176" s="8" t="n">
        <v>0.004016203703703704</v>
      </c>
      <c r="P176" s="8" t="n">
        <v>0.002546296296296297</v>
      </c>
      <c r="Q176" s="8" t="n">
        <v>0.003958333333333334</v>
      </c>
      <c r="R176" s="8" t="n">
        <v>0.002824074074074074</v>
      </c>
      <c r="S176" s="8" t="n">
        <v>0.004027777777777778</v>
      </c>
      <c r="T176" s="8" t="n">
        <v>0.002476851851851852</v>
      </c>
      <c r="U176" s="8" t="n">
        <v>0.003969907407407407</v>
      </c>
      <c r="V176" t="inlineStr">
        <is>
          <t>–</t>
        </is>
      </c>
      <c r="W176">
        <f>E176 + G176 + I176 + K176 + M176 + O176 + Q176 + S176</f>
        <v/>
      </c>
      <c r="X176" s="9">
        <f>W176 / 8</f>
        <v/>
      </c>
      <c r="Y176" s="9">
        <f>MAX(ABS(E176 - X176), ABS(G176 - X176), ABS(I176 - X176), ABS(K176 - X176), ABS(M176 - X176), ABS(O176 - X176), ABS(Q176 - X176), ABS(S176 - X176))</f>
        <v/>
      </c>
      <c r="Z176" s="8" t="n">
        <v>0.06003472222222223</v>
      </c>
    </row>
    <row r="177">
      <c r="A177" t="inlineStr">
        <is>
          <t>Gardner, Hannah (GBR)</t>
        </is>
      </c>
      <c r="B177" t="inlineStr">
        <is>
          <t>40-44</t>
        </is>
      </c>
      <c r="C177" t="inlineStr">
        <is>
          <t>2023 Birmingham</t>
        </is>
      </c>
      <c r="D177" t="inlineStr">
        <is>
          <t>HYROX</t>
        </is>
      </c>
      <c r="E177" s="8" t="n">
        <v>0.002789351851851852</v>
      </c>
      <c r="F177" s="8" t="n">
        <v>0.003587962962962963</v>
      </c>
      <c r="G177" s="8" t="n">
        <v>0.003784722222222222</v>
      </c>
      <c r="H177" s="8" t="n">
        <v>0.001793981481481481</v>
      </c>
      <c r="I177" s="8" t="n">
        <v>0.004016203703703704</v>
      </c>
      <c r="J177" s="8" t="n">
        <v>0.004664351851851852</v>
      </c>
      <c r="K177" s="8" t="n">
        <v>0.004085648148148148</v>
      </c>
      <c r="L177" s="8" t="n">
        <v>0.00369212962962963</v>
      </c>
      <c r="M177" s="8" t="n">
        <v>0.004131944444444444</v>
      </c>
      <c r="N177" s="8" t="n">
        <v>0.003587962962962963</v>
      </c>
      <c r="O177" s="8" t="n">
        <v>0.004039351851851852</v>
      </c>
      <c r="P177" s="8" t="n">
        <v>0.001493055555555556</v>
      </c>
      <c r="Q177" s="8" t="n">
        <v>0.003912037037037037</v>
      </c>
      <c r="R177" s="8" t="n">
        <v>0.003055555555555556</v>
      </c>
      <c r="S177" s="8" t="n">
        <v>0.004398148148148148</v>
      </c>
      <c r="T177" s="8" t="n">
        <v>0.002928240740740741</v>
      </c>
      <c r="U177" s="8" t="n">
        <v>0.004224537037037037</v>
      </c>
      <c r="V177" t="inlineStr">
        <is>
          <t>–</t>
        </is>
      </c>
      <c r="W177">
        <f>E177 + G177 + I177 + K177 + M177 + O177 + Q177 + S177</f>
        <v/>
      </c>
      <c r="X177" s="9">
        <f>W177 / 8</f>
        <v/>
      </c>
      <c r="Y177" s="9">
        <f>MAX(ABS(E177 - X177), ABS(G177 - X177), ABS(I177 - X177), ABS(K177 - X177), ABS(M177 - X177), ABS(O177 - X177), ABS(Q177 - X177), ABS(S177 - X177))</f>
        <v/>
      </c>
      <c r="Z177" s="8" t="n">
        <v>0.06008101851851852</v>
      </c>
    </row>
    <row r="178">
      <c r="A178" t="inlineStr">
        <is>
          <t>Phillips, Kate (GBR)</t>
        </is>
      </c>
      <c r="B178" t="inlineStr">
        <is>
          <t>35-39</t>
        </is>
      </c>
      <c r="C178" t="inlineStr">
        <is>
          <t>2023 Birmingham</t>
        </is>
      </c>
      <c r="D178" t="inlineStr">
        <is>
          <t>HYROX</t>
        </is>
      </c>
      <c r="E178" s="8" t="n">
        <v>0.003009259259259259</v>
      </c>
      <c r="F178" s="8" t="n">
        <v>0.003553240740740741</v>
      </c>
      <c r="G178" s="8" t="n">
        <v>0.003842592592592593</v>
      </c>
      <c r="H178" s="8" t="n">
        <v>0.0021875</v>
      </c>
      <c r="I178" s="8" t="n">
        <v>0.003923611111111111</v>
      </c>
      <c r="J178" s="8" t="n">
        <v>0.004756944444444445</v>
      </c>
      <c r="K178" s="8" t="n">
        <v>0.003993055555555555</v>
      </c>
      <c r="L178" s="8" t="n">
        <v>0.003148148148148148</v>
      </c>
      <c r="M178" s="8" t="n">
        <v>0.003981481481481482</v>
      </c>
      <c r="N178" s="8" t="n">
        <v>0.003703703703703704</v>
      </c>
      <c r="O178" s="8" t="n">
        <v>0.003923611111111111</v>
      </c>
      <c r="P178" s="8" t="n">
        <v>0.001944444444444444</v>
      </c>
      <c r="Q178" s="8" t="n">
        <v>0.003842592592592593</v>
      </c>
      <c r="R178" s="8" t="n">
        <v>0.002962962962962963</v>
      </c>
      <c r="S178" s="8" t="n">
        <v>0.004224537037037037</v>
      </c>
      <c r="T178" s="8" t="n">
        <v>0.003622685185185185</v>
      </c>
      <c r="U178" s="8" t="n">
        <v>0.003634259259259259</v>
      </c>
      <c r="V178" t="inlineStr">
        <is>
          <t>–</t>
        </is>
      </c>
      <c r="W178">
        <f>E178 + G178 + I178 + K178 + M178 + O178 + Q178 + S178</f>
        <v/>
      </c>
      <c r="X178" s="9">
        <f>W178 / 8</f>
        <v/>
      </c>
      <c r="Y178" s="9">
        <f>MAX(ABS(E178 - X178), ABS(G178 - X178), ABS(I178 - X178), ABS(K178 - X178), ABS(M178 - X178), ABS(O178 - X178), ABS(Q178 - X178), ABS(S178 - X178))</f>
        <v/>
      </c>
      <c r="Z178" s="8" t="n">
        <v>0.06015046296296296</v>
      </c>
    </row>
    <row r="179">
      <c r="A179" t="inlineStr">
        <is>
          <t>Hosell, Leanne (GBR)</t>
        </is>
      </c>
      <c r="B179" t="inlineStr">
        <is>
          <t>45-49</t>
        </is>
      </c>
      <c r="C179" t="inlineStr">
        <is>
          <t>2023 Birmingham</t>
        </is>
      </c>
      <c r="D179" t="inlineStr">
        <is>
          <t>HYROX</t>
        </is>
      </c>
      <c r="E179" s="8" t="n">
        <v>0.002650462962962963</v>
      </c>
      <c r="F179" s="8" t="n">
        <v>0.003530092592592592</v>
      </c>
      <c r="G179" s="8" t="n">
        <v>0.003553240740740741</v>
      </c>
      <c r="H179" s="8" t="n">
        <v>0.001956018518518518</v>
      </c>
      <c r="I179" s="8" t="n">
        <v>0.003576388888888889</v>
      </c>
      <c r="J179" s="8" t="n">
        <v>0.00587962962962963</v>
      </c>
      <c r="K179" s="8" t="n">
        <v>0.003865740740740741</v>
      </c>
      <c r="L179" s="8" t="n">
        <v>0.004502314814814815</v>
      </c>
      <c r="M179" s="8" t="n">
        <v>0.00375</v>
      </c>
      <c r="N179" s="8" t="n">
        <v>0.003599537037037037</v>
      </c>
      <c r="O179" s="8" t="n">
        <v>0.003715277777777778</v>
      </c>
      <c r="P179" s="8" t="n">
        <v>0.001678240740740741</v>
      </c>
      <c r="Q179" s="8" t="n">
        <v>0.003819444444444444</v>
      </c>
      <c r="R179" s="8" t="n">
        <v>0.003090277777777778</v>
      </c>
      <c r="S179" s="8" t="n">
        <v>0.004050925925925926</v>
      </c>
      <c r="T179" s="8" t="n">
        <v>0.002939814814814815</v>
      </c>
      <c r="U179" s="8" t="n">
        <v>0.004131944444444444</v>
      </c>
      <c r="V179" t="inlineStr">
        <is>
          <t>–</t>
        </is>
      </c>
      <c r="W179">
        <f>E179 + G179 + I179 + K179 + M179 + O179 + Q179 + S179</f>
        <v/>
      </c>
      <c r="X179" s="9">
        <f>W179 / 8</f>
        <v/>
      </c>
      <c r="Y179" s="9">
        <f>MAX(ABS(E179 - X179), ABS(G179 - X179), ABS(I179 - X179), ABS(K179 - X179), ABS(M179 - X179), ABS(O179 - X179), ABS(Q179 - X179), ABS(S179 - X179))</f>
        <v/>
      </c>
      <c r="Z179" s="8" t="n">
        <v>0.06020833333333334</v>
      </c>
    </row>
    <row r="180">
      <c r="A180" t="inlineStr">
        <is>
          <t>Davidson, Susie (GBR)</t>
        </is>
      </c>
      <c r="B180" t="inlineStr">
        <is>
          <t>45-49</t>
        </is>
      </c>
      <c r="C180" t="inlineStr">
        <is>
          <t>2023 Birmingham</t>
        </is>
      </c>
      <c r="D180" t="inlineStr">
        <is>
          <t>HYROX</t>
        </is>
      </c>
      <c r="E180" s="8" t="n">
        <v>0.003252314814814815</v>
      </c>
      <c r="F180" s="8" t="n">
        <v>0.00318287037037037</v>
      </c>
      <c r="G180" s="8" t="n">
        <v>0.004027777777777778</v>
      </c>
      <c r="H180" s="8" t="n">
        <v>0.001585648148148148</v>
      </c>
      <c r="I180" s="8" t="n">
        <v>0.004085648148148148</v>
      </c>
      <c r="J180" s="8" t="n">
        <v>0.003576388888888889</v>
      </c>
      <c r="K180" s="8" t="n">
        <v>0.004074074074074074</v>
      </c>
      <c r="L180" s="8" t="n">
        <v>0.003680555555555555</v>
      </c>
      <c r="M180" s="8" t="n">
        <v>0.004166666666666667</v>
      </c>
      <c r="N180" s="8" t="n">
        <v>0.003506944444444444</v>
      </c>
      <c r="O180" s="8" t="n">
        <v>0.004282407407407408</v>
      </c>
      <c r="P180" s="8" t="n">
        <v>0.001215277777777778</v>
      </c>
      <c r="Q180" s="8" t="n">
        <v>0.0040625</v>
      </c>
      <c r="R180" s="8" t="n">
        <v>0.002557870370370371</v>
      </c>
      <c r="S180" s="8" t="n">
        <v>0.004328703703703704</v>
      </c>
      <c r="T180" s="8" t="n">
        <v>0.002314814814814815</v>
      </c>
      <c r="U180" s="8" t="n">
        <v>0.006412037037037037</v>
      </c>
      <c r="V180" t="inlineStr">
        <is>
          <t>–</t>
        </is>
      </c>
      <c r="W180">
        <f>E180 + G180 + I180 + K180 + M180 + O180 + Q180 + S180</f>
        <v/>
      </c>
      <c r="X180" s="9">
        <f>W180 / 8</f>
        <v/>
      </c>
      <c r="Y180" s="9">
        <f>MAX(ABS(E180 - X180), ABS(G180 - X180), ABS(I180 - X180), ABS(K180 - X180), ABS(M180 - X180), ABS(O180 - X180), ABS(Q180 - X180), ABS(S180 - X180))</f>
        <v/>
      </c>
      <c r="Z180" s="8" t="n">
        <v>0.06020833333333334</v>
      </c>
    </row>
    <row r="181">
      <c r="A181" t="inlineStr">
        <is>
          <t>Wain, Brogan (GBR)</t>
        </is>
      </c>
      <c r="B181" t="inlineStr">
        <is>
          <t>30-34</t>
        </is>
      </c>
      <c r="C181" t="inlineStr">
        <is>
          <t>2023 Birmingham</t>
        </is>
      </c>
      <c r="D181" t="inlineStr">
        <is>
          <t>HYROX</t>
        </is>
      </c>
      <c r="E181" s="8" t="n">
        <v>0.00244212962962963</v>
      </c>
      <c r="F181" s="8" t="n">
        <v>0.003530092592592592</v>
      </c>
      <c r="G181" s="8" t="n">
        <v>0.0034375</v>
      </c>
      <c r="H181" s="8" t="n">
        <v>0.00193287037037037</v>
      </c>
      <c r="I181" s="8" t="n">
        <v>0.006875</v>
      </c>
      <c r="J181" s="8" t="n">
        <v>0.004594907407407408</v>
      </c>
      <c r="K181" s="8" t="n">
        <v>0.003680555555555555</v>
      </c>
      <c r="L181" s="8" t="n">
        <v>0.004525462962962963</v>
      </c>
      <c r="M181" s="8" t="n">
        <v>0.003715277777777778</v>
      </c>
      <c r="N181" s="8" t="n">
        <v>0.003831018518518518</v>
      </c>
      <c r="O181" s="8" t="n">
        <v>0.003541666666666666</v>
      </c>
      <c r="P181" s="8" t="n">
        <v>0.001539351851851852</v>
      </c>
      <c r="Q181" s="8" t="n">
        <v>0.003587962962962963</v>
      </c>
      <c r="R181" s="8" t="n">
        <v>0.00287037037037037</v>
      </c>
      <c r="S181" s="8" t="n">
        <v>0.003784722222222222</v>
      </c>
      <c r="T181" s="8" t="n">
        <v>0.002939814814814815</v>
      </c>
      <c r="U181" s="8" t="n">
        <v>0.00349537037037037</v>
      </c>
      <c r="V181" t="inlineStr">
        <is>
          <t>7 Minutes</t>
        </is>
      </c>
      <c r="W181">
        <f>E181 + G181 + I181 + K181 + M181 + O181 + Q181 + S181</f>
        <v/>
      </c>
      <c r="X181" s="9">
        <f>W181 / 8</f>
        <v/>
      </c>
      <c r="Y181" s="9">
        <f>MAX(ABS(E181 - X181), ABS(G181 - X181), ABS(I181 - X181), ABS(K181 - X181), ABS(M181 - X181), ABS(O181 - X181), ABS(Q181 - X181), ABS(S181 - X181))</f>
        <v/>
      </c>
      <c r="Z181" s="8" t="n">
        <v>0.06021990740740741</v>
      </c>
    </row>
    <row r="182">
      <c r="A182" t="inlineStr">
        <is>
          <t>Bloor, Kayleigh (GBR)</t>
        </is>
      </c>
      <c r="B182" t="inlineStr">
        <is>
          <t>35-39</t>
        </is>
      </c>
      <c r="C182" t="inlineStr">
        <is>
          <t>2023 Birmingham</t>
        </is>
      </c>
      <c r="D182" t="inlineStr">
        <is>
          <t>HYROX</t>
        </is>
      </c>
      <c r="E182" s="8" t="n">
        <v>0.00318287037037037</v>
      </c>
      <c r="F182" s="8" t="n">
        <v>0.003506944444444444</v>
      </c>
      <c r="G182" s="8" t="n">
        <v>0.00400462962962963</v>
      </c>
      <c r="H182" s="8" t="n">
        <v>0.001990740740740741</v>
      </c>
      <c r="I182" s="8" t="n">
        <v>0.003981481481481482</v>
      </c>
      <c r="J182" s="8" t="n">
        <v>0.004513888888888888</v>
      </c>
      <c r="K182" s="8" t="n">
        <v>0.004050925925925926</v>
      </c>
      <c r="L182" s="8" t="n">
        <v>0.003472222222222222</v>
      </c>
      <c r="M182" s="8" t="n">
        <v>0.004108796296296296</v>
      </c>
      <c r="N182" s="8" t="n">
        <v>0.003842592592592593</v>
      </c>
      <c r="O182" s="8" t="n">
        <v>0.004074074074074074</v>
      </c>
      <c r="P182" s="8" t="n">
        <v>0.001724537037037037</v>
      </c>
      <c r="Q182" s="8" t="n">
        <v>0.0040625</v>
      </c>
      <c r="R182" s="8" t="n">
        <v>0.002662037037037037</v>
      </c>
      <c r="S182" s="8" t="n">
        <v>0.004155092592592592</v>
      </c>
      <c r="T182" s="8" t="n">
        <v>0.003240740740740741</v>
      </c>
      <c r="U182" s="8" t="n">
        <v>0.003842592592592593</v>
      </c>
      <c r="V182" t="inlineStr">
        <is>
          <t>–</t>
        </is>
      </c>
      <c r="W182">
        <f>E182 + G182 + I182 + K182 + M182 + O182 + Q182 + S182</f>
        <v/>
      </c>
      <c r="X182" s="9">
        <f>W182 / 8</f>
        <v/>
      </c>
      <c r="Y182" s="9">
        <f>MAX(ABS(E182 - X182), ABS(G182 - X182), ABS(I182 - X182), ABS(K182 - X182), ABS(M182 - X182), ABS(O182 - X182), ABS(Q182 - X182), ABS(S182 - X182))</f>
        <v/>
      </c>
      <c r="Z182" s="8" t="n">
        <v>0.06030092592592592</v>
      </c>
    </row>
    <row r="183">
      <c r="A183" t="inlineStr">
        <is>
          <t>Durkin-Smith, Gez (GBR)</t>
        </is>
      </c>
      <c r="B183" t="inlineStr">
        <is>
          <t>40-44</t>
        </is>
      </c>
      <c r="C183" t="inlineStr">
        <is>
          <t>2023 Birmingham</t>
        </is>
      </c>
      <c r="D183" t="inlineStr">
        <is>
          <t>HYROX</t>
        </is>
      </c>
      <c r="E183" s="8" t="n">
        <v>0.002766203703703704</v>
      </c>
      <c r="F183" s="8" t="n">
        <v>0.003472222222222222</v>
      </c>
      <c r="G183" s="8" t="n">
        <v>0.003854166666666667</v>
      </c>
      <c r="H183" s="8" t="n">
        <v>0.002094907407407407</v>
      </c>
      <c r="I183" s="8" t="n">
        <v>0.004027777777777778</v>
      </c>
      <c r="J183" s="8" t="n">
        <v>0.004131944444444444</v>
      </c>
      <c r="K183" s="8" t="n">
        <v>0.004166666666666667</v>
      </c>
      <c r="L183" s="8" t="n">
        <v>0.003541666666666666</v>
      </c>
      <c r="M183" s="8" t="n">
        <v>0.004224537037037037</v>
      </c>
      <c r="N183" s="8" t="n">
        <v>0.003900462962962963</v>
      </c>
      <c r="O183" s="8" t="n">
        <v>0.004097222222222223</v>
      </c>
      <c r="P183" s="8" t="n">
        <v>0.001689814814814815</v>
      </c>
      <c r="Q183" s="8" t="n">
        <v>0.004155092592592592</v>
      </c>
      <c r="R183" s="8" t="n">
        <v>0.0034375</v>
      </c>
      <c r="S183" s="8" t="n">
        <v>0.004560185185185185</v>
      </c>
      <c r="T183" s="8" t="n">
        <v>0.002881944444444444</v>
      </c>
      <c r="U183" s="8" t="n">
        <v>0.003483796296296296</v>
      </c>
      <c r="V183" t="inlineStr">
        <is>
          <t>–</t>
        </is>
      </c>
      <c r="W183">
        <f>E183 + G183 + I183 + K183 + M183 + O183 + Q183 + S183</f>
        <v/>
      </c>
      <c r="X183" s="9">
        <f>W183 / 8</f>
        <v/>
      </c>
      <c r="Y183" s="9">
        <f>MAX(ABS(E183 - X183), ABS(G183 - X183), ABS(I183 - X183), ABS(K183 - X183), ABS(M183 - X183), ABS(O183 - X183), ABS(Q183 - X183), ABS(S183 - X183))</f>
        <v/>
      </c>
      <c r="Z183" s="8" t="n">
        <v>0.06038194444444445</v>
      </c>
    </row>
    <row r="184">
      <c r="A184" t="inlineStr">
        <is>
          <t>Delieu, Sarah (GBR)</t>
        </is>
      </c>
      <c r="B184" t="inlineStr">
        <is>
          <t>35-39</t>
        </is>
      </c>
      <c r="C184" t="inlineStr">
        <is>
          <t>2023 Birmingham</t>
        </is>
      </c>
      <c r="D184" t="inlineStr">
        <is>
          <t>HYROX</t>
        </is>
      </c>
      <c r="E184" s="8" t="n">
        <v>0.002673611111111111</v>
      </c>
      <c r="F184" s="8" t="n">
        <v>0.003576388888888889</v>
      </c>
      <c r="G184" s="8" t="n">
        <v>0.003738425925925926</v>
      </c>
      <c r="H184" s="8" t="n">
        <v>0.002083333333333333</v>
      </c>
      <c r="I184" s="8" t="n">
        <v>0.004525462962962963</v>
      </c>
      <c r="J184" s="8" t="n">
        <v>0.0040625</v>
      </c>
      <c r="K184" s="8" t="n">
        <v>0.003923611111111111</v>
      </c>
      <c r="L184" s="8" t="n">
        <v>0.00306712962962963</v>
      </c>
      <c r="M184" s="8" t="n">
        <v>0.004074074074074074</v>
      </c>
      <c r="N184" s="8" t="n">
        <v>0.003819444444444444</v>
      </c>
      <c r="O184" s="8" t="n">
        <v>0.004097222222222223</v>
      </c>
      <c r="P184" s="8" t="n">
        <v>0.001909722222222222</v>
      </c>
      <c r="Q184" s="8" t="n">
        <v>0.004097222222222223</v>
      </c>
      <c r="R184" s="8" t="n">
        <v>0.0034375</v>
      </c>
      <c r="S184" s="8" t="n">
        <v>0.004189814814814815</v>
      </c>
      <c r="T184" s="8" t="n">
        <v>0.002534722222222222</v>
      </c>
      <c r="U184" s="8" t="n">
        <v>0.004699074074074074</v>
      </c>
      <c r="V184" t="inlineStr">
        <is>
          <t>–</t>
        </is>
      </c>
      <c r="W184">
        <f>E184 + G184 + I184 + K184 + M184 + O184 + Q184 + S184</f>
        <v/>
      </c>
      <c r="X184" s="9">
        <f>W184 / 8</f>
        <v/>
      </c>
      <c r="Y184" s="9">
        <f>MAX(ABS(E184 - X184), ABS(G184 - X184), ABS(I184 - X184), ABS(K184 - X184), ABS(M184 - X184), ABS(O184 - X184), ABS(Q184 - X184), ABS(S184 - X184))</f>
        <v/>
      </c>
      <c r="Z184" s="8" t="n">
        <v>0.06039351851851852</v>
      </c>
    </row>
    <row r="185">
      <c r="A185" t="inlineStr">
        <is>
          <t>Paton, Amelia (GBR)</t>
        </is>
      </c>
      <c r="B185" t="inlineStr">
        <is>
          <t>U24</t>
        </is>
      </c>
      <c r="C185" t="inlineStr">
        <is>
          <t>2023 Birmingham</t>
        </is>
      </c>
      <c r="D185" t="inlineStr">
        <is>
          <t>HYROX</t>
        </is>
      </c>
      <c r="E185" s="8" t="n">
        <v>0.002893518518518518</v>
      </c>
      <c r="F185" s="8" t="n">
        <v>0.003252314814814815</v>
      </c>
      <c r="G185" s="8" t="n">
        <v>0.004016203703703704</v>
      </c>
      <c r="H185" s="8" t="n">
        <v>0.002233796296296296</v>
      </c>
      <c r="I185" s="8" t="n">
        <v>0.004189814814814815</v>
      </c>
      <c r="J185" s="8" t="n">
        <v>0.003298611111111111</v>
      </c>
      <c r="K185" s="8" t="n">
        <v>0.004212962962962963</v>
      </c>
      <c r="L185" s="8" t="n">
        <v>0.002881944444444444</v>
      </c>
      <c r="M185" s="8" t="n">
        <v>0.004375</v>
      </c>
      <c r="N185" s="8" t="n">
        <v>0.003738425925925926</v>
      </c>
      <c r="O185" s="8" t="n">
        <v>0.004201388888888889</v>
      </c>
      <c r="P185" s="8" t="n">
        <v>0.001643518518518519</v>
      </c>
      <c r="Q185" s="8" t="n">
        <v>0.004282407407407408</v>
      </c>
      <c r="R185" s="8" t="n">
        <v>0.003344907407407408</v>
      </c>
      <c r="S185" s="8" t="n">
        <v>0.004525462962962963</v>
      </c>
      <c r="T185" s="8" t="n">
        <v>0.002962962962962963</v>
      </c>
      <c r="U185" s="8" t="n">
        <v>0.00449074074074074</v>
      </c>
      <c r="V185" t="inlineStr">
        <is>
          <t>–</t>
        </is>
      </c>
      <c r="W185">
        <f>E185 + G185 + I185 + K185 + M185 + O185 + Q185 + S185</f>
        <v/>
      </c>
      <c r="X185" s="9">
        <f>W185 / 8</f>
        <v/>
      </c>
      <c r="Y185" s="9">
        <f>MAX(ABS(E185 - X185), ABS(G185 - X185), ABS(I185 - X185), ABS(K185 - X185), ABS(M185 - X185), ABS(O185 - X185), ABS(Q185 - X185), ABS(S185 - X185))</f>
        <v/>
      </c>
      <c r="Z185" s="8" t="n">
        <v>0.06045138888888889</v>
      </c>
    </row>
    <row r="186">
      <c r="A186" t="inlineStr">
        <is>
          <t>Ahmet, Eliz (GBR)</t>
        </is>
      </c>
      <c r="B186" t="inlineStr">
        <is>
          <t>25-29</t>
        </is>
      </c>
      <c r="C186" t="inlineStr">
        <is>
          <t>2023 Birmingham</t>
        </is>
      </c>
      <c r="D186" t="inlineStr">
        <is>
          <t>HYROX</t>
        </is>
      </c>
      <c r="E186" s="8" t="n">
        <v>0.002939814814814815</v>
      </c>
      <c r="F186" s="8" t="n">
        <v>0.00318287037037037</v>
      </c>
      <c r="G186" s="8" t="n">
        <v>0.003935185185185185</v>
      </c>
      <c r="H186" s="8" t="n">
        <v>0.00193287037037037</v>
      </c>
      <c r="I186" s="8" t="n">
        <v>0.004247685185185185</v>
      </c>
      <c r="J186" s="8" t="n">
        <v>0.004016203703703704</v>
      </c>
      <c r="K186" s="8" t="n">
        <v>0.004178240740740741</v>
      </c>
      <c r="L186" s="8" t="n">
        <v>0.003819444444444444</v>
      </c>
      <c r="M186" s="8" t="n">
        <v>0.004236111111111112</v>
      </c>
      <c r="N186" s="8" t="n">
        <v>0.003668981481481481</v>
      </c>
      <c r="O186" s="8" t="n">
        <v>0.004166666666666667</v>
      </c>
      <c r="P186" s="8" t="n">
        <v>0.001689814814814815</v>
      </c>
      <c r="Q186" s="8" t="n">
        <v>0.004085648148148148</v>
      </c>
      <c r="R186" s="8" t="n">
        <v>0.003414351851851852</v>
      </c>
      <c r="S186" s="8" t="n">
        <v>0.00431712962962963</v>
      </c>
      <c r="T186" s="8" t="n">
        <v>0.003055555555555556</v>
      </c>
      <c r="U186" s="8" t="n">
        <v>0.003657407407407407</v>
      </c>
      <c r="V186" t="inlineStr">
        <is>
          <t>–</t>
        </is>
      </c>
      <c r="W186">
        <f>E186 + G186 + I186 + K186 + M186 + O186 + Q186 + S186</f>
        <v/>
      </c>
      <c r="X186" s="9">
        <f>W186 / 8</f>
        <v/>
      </c>
      <c r="Y186" s="9">
        <f>MAX(ABS(E186 - X186), ABS(G186 - X186), ABS(I186 - X186), ABS(K186 - X186), ABS(M186 - X186), ABS(O186 - X186), ABS(Q186 - X186), ABS(S186 - X186))</f>
        <v/>
      </c>
      <c r="Z186" s="8" t="n">
        <v>0.06045138888888889</v>
      </c>
    </row>
    <row r="187">
      <c r="A187" t="inlineStr">
        <is>
          <t>Fergie, Katy (GBR)</t>
        </is>
      </c>
      <c r="B187" t="inlineStr">
        <is>
          <t>35-39</t>
        </is>
      </c>
      <c r="C187" t="inlineStr">
        <is>
          <t>2023 Birmingham</t>
        </is>
      </c>
      <c r="D187" t="inlineStr">
        <is>
          <t>HYROX</t>
        </is>
      </c>
      <c r="E187" s="8" t="n">
        <v>0.002881944444444444</v>
      </c>
      <c r="F187" s="8" t="n">
        <v>0.00349537037037037</v>
      </c>
      <c r="G187" s="8" t="n">
        <v>0.003784722222222222</v>
      </c>
      <c r="H187" s="8" t="n">
        <v>0.00193287037037037</v>
      </c>
      <c r="I187" s="8" t="n">
        <v>0.003865740740740741</v>
      </c>
      <c r="J187" s="8" t="n">
        <v>0.005127314814814815</v>
      </c>
      <c r="K187" s="8" t="n">
        <v>0.004050925925925926</v>
      </c>
      <c r="L187" s="8" t="n">
        <v>0.004641203703703704</v>
      </c>
      <c r="M187" s="8" t="n">
        <v>0.004097222222222223</v>
      </c>
      <c r="N187" s="8" t="n">
        <v>0.003761574074074074</v>
      </c>
      <c r="O187" s="8" t="n">
        <v>0.004016203703703704</v>
      </c>
      <c r="P187" s="8" t="n">
        <v>0.001643518518518519</v>
      </c>
      <c r="Q187" s="8" t="n">
        <v>0.0040625</v>
      </c>
      <c r="R187" s="8" t="n">
        <v>0.003229166666666667</v>
      </c>
      <c r="S187" s="8" t="n">
        <v>0.004212962962962963</v>
      </c>
      <c r="T187" s="8" t="n">
        <v>0.002557870370370371</v>
      </c>
      <c r="U187" s="8" t="n">
        <v>0.003310185185185185</v>
      </c>
      <c r="V187" t="inlineStr">
        <is>
          <t>–</t>
        </is>
      </c>
      <c r="W187">
        <f>E187 + G187 + I187 + K187 + M187 + O187 + Q187 + S187</f>
        <v/>
      </c>
      <c r="X187" s="9">
        <f>W187 / 8</f>
        <v/>
      </c>
      <c r="Y187" s="9">
        <f>MAX(ABS(E187 - X187), ABS(G187 - X187), ABS(I187 - X187), ABS(K187 - X187), ABS(M187 - X187), ABS(O187 - X187), ABS(Q187 - X187), ABS(S187 - X187))</f>
        <v/>
      </c>
      <c r="Z187" s="8" t="n">
        <v>0.06059027777777778</v>
      </c>
    </row>
    <row r="188">
      <c r="A188" t="inlineStr">
        <is>
          <t>Wallace, Ellie (GBR)</t>
        </is>
      </c>
      <c r="B188" t="inlineStr">
        <is>
          <t>U24</t>
        </is>
      </c>
      <c r="C188" t="inlineStr">
        <is>
          <t>2023 Birmingham</t>
        </is>
      </c>
      <c r="D188" t="inlineStr">
        <is>
          <t>HYROX</t>
        </is>
      </c>
      <c r="E188" s="8" t="n">
        <v>0.002835648148148148</v>
      </c>
      <c r="F188" s="8" t="n">
        <v>0.003449074074074074</v>
      </c>
      <c r="G188" s="8" t="n">
        <v>0.003912037037037037</v>
      </c>
      <c r="H188" s="8" t="n">
        <v>0.001574074074074074</v>
      </c>
      <c r="I188" s="8" t="n">
        <v>0.004131944444444444</v>
      </c>
      <c r="J188" s="8" t="n">
        <v>0.004421296296296296</v>
      </c>
      <c r="K188" s="8" t="n">
        <v>0.004247685185185185</v>
      </c>
      <c r="L188" s="8" t="n">
        <v>0.003923611111111111</v>
      </c>
      <c r="M188" s="8" t="n">
        <v>0.00449074074074074</v>
      </c>
      <c r="N188" s="8" t="n">
        <v>0.003518518518518518</v>
      </c>
      <c r="O188" s="8" t="n">
        <v>0.004155092592592592</v>
      </c>
      <c r="P188" s="8" t="n">
        <v>0.001261574074074074</v>
      </c>
      <c r="Q188" s="8" t="n">
        <v>0.004178240740740741</v>
      </c>
      <c r="R188" s="8" t="n">
        <v>0.003206018518518519</v>
      </c>
      <c r="S188" s="8" t="n">
        <v>0.004016203703703704</v>
      </c>
      <c r="T188" s="8" t="n">
        <v>0.00224537037037037</v>
      </c>
      <c r="U188" s="8" t="n">
        <v>0.005173611111111111</v>
      </c>
      <c r="V188" t="inlineStr">
        <is>
          <t>–</t>
        </is>
      </c>
      <c r="W188">
        <f>E188 + G188 + I188 + K188 + M188 + O188 + Q188 + S188</f>
        <v/>
      </c>
      <c r="X188" s="9">
        <f>W188 / 8</f>
        <v/>
      </c>
      <c r="Y188" s="9">
        <f>MAX(ABS(E188 - X188), ABS(G188 - X188), ABS(I188 - X188), ABS(K188 - X188), ABS(M188 - X188), ABS(O188 - X188), ABS(Q188 - X188), ABS(S188 - X188))</f>
        <v/>
      </c>
      <c r="Z188" s="8" t="n">
        <v>0.0606712962962963</v>
      </c>
    </row>
    <row r="189">
      <c r="A189" t="inlineStr">
        <is>
          <t>Drumond, Dolores (GBR)</t>
        </is>
      </c>
      <c r="B189" t="inlineStr">
        <is>
          <t>35-39</t>
        </is>
      </c>
      <c r="C189" t="inlineStr">
        <is>
          <t>2023 Birmingham</t>
        </is>
      </c>
      <c r="D189" t="inlineStr">
        <is>
          <t>HYROX</t>
        </is>
      </c>
      <c r="E189" s="8" t="n">
        <v>0.003101851851851852</v>
      </c>
      <c r="F189" s="8" t="n">
        <v>0.003252314814814815</v>
      </c>
      <c r="G189" s="8" t="n">
        <v>0.004097222222222223</v>
      </c>
      <c r="H189" s="8" t="n">
        <v>0.001539351851851852</v>
      </c>
      <c r="I189" s="8" t="n">
        <v>0.004212962962962963</v>
      </c>
      <c r="J189" s="8" t="n">
        <v>0.003773148148148148</v>
      </c>
      <c r="K189" s="8" t="n">
        <v>0.00431712962962963</v>
      </c>
      <c r="L189" s="8" t="n">
        <v>0.00337962962962963</v>
      </c>
      <c r="M189" s="8" t="n">
        <v>0.004594907407407408</v>
      </c>
      <c r="N189" s="8" t="n">
        <v>0.003587962962962963</v>
      </c>
      <c r="O189" s="8" t="n">
        <v>0.004328703703703704</v>
      </c>
      <c r="P189" s="8" t="n">
        <v>0.001967592592592592</v>
      </c>
      <c r="Q189" s="8" t="n">
        <v>0.004340277777777778</v>
      </c>
      <c r="R189" s="8" t="n">
        <v>0.002662037037037037</v>
      </c>
      <c r="S189" s="8" t="n">
        <v>0.0046875</v>
      </c>
      <c r="T189" s="8" t="n">
        <v>0.003113425925925926</v>
      </c>
      <c r="U189" s="8" t="n">
        <v>0.003819444444444444</v>
      </c>
      <c r="V189" t="inlineStr">
        <is>
          <t>–</t>
        </is>
      </c>
      <c r="W189">
        <f>E189 + G189 + I189 + K189 + M189 + O189 + Q189 + S189</f>
        <v/>
      </c>
      <c r="X189" s="9">
        <f>W189 / 8</f>
        <v/>
      </c>
      <c r="Y189" s="9">
        <f>MAX(ABS(E189 - X189), ABS(G189 - X189), ABS(I189 - X189), ABS(K189 - X189), ABS(M189 - X189), ABS(O189 - X189), ABS(Q189 - X189), ABS(S189 - X189))</f>
        <v/>
      </c>
      <c r="Z189" s="8" t="n">
        <v>0.0606712962962963</v>
      </c>
    </row>
    <row r="190">
      <c r="A190" t="inlineStr">
        <is>
          <t>Jones, Rebecca (GBR)</t>
        </is>
      </c>
      <c r="B190" t="inlineStr">
        <is>
          <t>40-44</t>
        </is>
      </c>
      <c r="C190" t="inlineStr">
        <is>
          <t>2023 Birmingham</t>
        </is>
      </c>
      <c r="D190" t="inlineStr">
        <is>
          <t>HYROX</t>
        </is>
      </c>
      <c r="E190" s="8" t="n">
        <v>0.002824074074074074</v>
      </c>
      <c r="F190" s="8" t="n">
        <v>0.003472222222222222</v>
      </c>
      <c r="G190" s="8" t="n">
        <v>0.003622685185185185</v>
      </c>
      <c r="H190" s="8" t="n">
        <v>0.002280092592592593</v>
      </c>
      <c r="I190" s="8" t="n">
        <v>0.003703703703703704</v>
      </c>
      <c r="J190" s="8" t="n">
        <v>0.004571759259259259</v>
      </c>
      <c r="K190" s="8" t="n">
        <v>0.003819444444444444</v>
      </c>
      <c r="L190" s="8" t="n">
        <v>0.004270833333333333</v>
      </c>
      <c r="M190" s="8" t="n">
        <v>0.003969907407407407</v>
      </c>
      <c r="N190" s="8" t="n">
        <v>0.003587962962962963</v>
      </c>
      <c r="O190" s="8" t="n">
        <v>0.004039351851851852</v>
      </c>
      <c r="P190" s="8" t="n">
        <v>0.002291666666666667</v>
      </c>
      <c r="Q190" s="8" t="n">
        <v>0.003946759259259259</v>
      </c>
      <c r="R190" s="8" t="n">
        <v>0.003483796296296296</v>
      </c>
      <c r="S190" s="8" t="n">
        <v>0.004328703703703704</v>
      </c>
      <c r="T190" s="8" t="n">
        <v>0.003298611111111111</v>
      </c>
      <c r="U190" s="8" t="n">
        <v>0.003298611111111111</v>
      </c>
      <c r="V190" t="inlineStr">
        <is>
          <t>–</t>
        </is>
      </c>
      <c r="W190">
        <f>E190 + G190 + I190 + K190 + M190 + O190 + Q190 + S190</f>
        <v/>
      </c>
      <c r="X190" s="9">
        <f>W190 / 8</f>
        <v/>
      </c>
      <c r="Y190" s="9">
        <f>MAX(ABS(E190 - X190), ABS(G190 - X190), ABS(I190 - X190), ABS(K190 - X190), ABS(M190 - X190), ABS(O190 - X190), ABS(Q190 - X190), ABS(S190 - X190))</f>
        <v/>
      </c>
      <c r="Z190" s="8" t="n">
        <v>0.06070601851851852</v>
      </c>
    </row>
    <row r="191">
      <c r="A191" t="inlineStr">
        <is>
          <t>Wibberley, Jessica (GBR)</t>
        </is>
      </c>
      <c r="B191" t="inlineStr">
        <is>
          <t>25-29</t>
        </is>
      </c>
      <c r="C191" t="inlineStr">
        <is>
          <t>2023 Birmingham</t>
        </is>
      </c>
      <c r="D191" t="inlineStr">
        <is>
          <t>HYROX</t>
        </is>
      </c>
      <c r="E191" s="8" t="n">
        <v>0.00287037037037037</v>
      </c>
      <c r="F191" s="8" t="n">
        <v>0.003344907407407408</v>
      </c>
      <c r="G191" s="8" t="n">
        <v>0.003981481481481482</v>
      </c>
      <c r="H191" s="8" t="n">
        <v>0.002071759259259259</v>
      </c>
      <c r="I191" s="8" t="n">
        <v>0.004502314814814815</v>
      </c>
      <c r="J191" s="8" t="n">
        <v>0.00369212962962963</v>
      </c>
      <c r="K191" s="8" t="n">
        <v>0.004513888888888888</v>
      </c>
      <c r="L191" s="8" t="n">
        <v>0.003668981481481481</v>
      </c>
      <c r="M191" s="8" t="n">
        <v>0.004513888888888888</v>
      </c>
      <c r="N191" s="8" t="n">
        <v>0.003472222222222222</v>
      </c>
      <c r="O191" s="8" t="n">
        <v>0.004409722222222222</v>
      </c>
      <c r="P191" s="8" t="n">
        <v>0.00193287037037037</v>
      </c>
      <c r="Q191" s="8" t="n">
        <v>0.004525462962962963</v>
      </c>
      <c r="R191" s="8" t="n">
        <v>0.0025</v>
      </c>
      <c r="S191" s="8" t="n">
        <v>0.004756944444444445</v>
      </c>
      <c r="T191" s="8" t="n">
        <v>0.002060185185185185</v>
      </c>
      <c r="U191" s="8" t="n">
        <v>0.004039351851851852</v>
      </c>
      <c r="V191" t="inlineStr">
        <is>
          <t>–</t>
        </is>
      </c>
      <c r="W191">
        <f>E191 + G191 + I191 + K191 + M191 + O191 + Q191 + S191</f>
        <v/>
      </c>
      <c r="X191" s="9">
        <f>W191 / 8</f>
        <v/>
      </c>
      <c r="Y191" s="9">
        <f>MAX(ABS(E191 - X191), ABS(G191 - X191), ABS(I191 - X191), ABS(K191 - X191), ABS(M191 - X191), ABS(O191 - X191), ABS(Q191 - X191), ABS(S191 - X191))</f>
        <v/>
      </c>
      <c r="Z191" s="8" t="n">
        <v>0.06076388888888889</v>
      </c>
    </row>
    <row r="192">
      <c r="A192" t="inlineStr">
        <is>
          <t>Jones, Vicky (GBR)</t>
        </is>
      </c>
      <c r="B192" t="inlineStr">
        <is>
          <t>35-39</t>
        </is>
      </c>
      <c r="C192" t="inlineStr">
        <is>
          <t>2023 Birmingham</t>
        </is>
      </c>
      <c r="D192" t="inlineStr">
        <is>
          <t>HYROX</t>
        </is>
      </c>
      <c r="E192" s="8" t="n">
        <v>0.002673611111111111</v>
      </c>
      <c r="F192" s="8" t="n">
        <v>0.003356481481481482</v>
      </c>
      <c r="G192" s="8" t="n">
        <v>0.003530092592592592</v>
      </c>
      <c r="H192" s="8" t="n">
        <v>0.001736111111111111</v>
      </c>
      <c r="I192" s="8" t="n">
        <v>0.003923611111111111</v>
      </c>
      <c r="J192" s="8" t="n">
        <v>0.004641203703703704</v>
      </c>
      <c r="K192" s="8" t="n">
        <v>0.003854166666666667</v>
      </c>
      <c r="L192" s="8" t="n">
        <v>0.003958333333333334</v>
      </c>
      <c r="M192" s="8" t="n">
        <v>0.0040625</v>
      </c>
      <c r="N192" s="8" t="n">
        <v>0.003611111111111111</v>
      </c>
      <c r="O192" s="8" t="n">
        <v>0.004178240740740741</v>
      </c>
      <c r="P192" s="8" t="n">
        <v>0.001469907407407407</v>
      </c>
      <c r="Q192" s="8" t="n">
        <v>0.004178240740740741</v>
      </c>
      <c r="R192" s="8" t="n">
        <v>0.003229166666666667</v>
      </c>
      <c r="S192" s="8" t="n">
        <v>0.00443287037037037</v>
      </c>
      <c r="T192" s="8" t="n">
        <v>0.003784722222222222</v>
      </c>
      <c r="U192" s="8" t="n">
        <v>0.004305555555555556</v>
      </c>
      <c r="V192" t="inlineStr">
        <is>
          <t>–</t>
        </is>
      </c>
      <c r="W192">
        <f>E192 + G192 + I192 + K192 + M192 + O192 + Q192 + S192</f>
        <v/>
      </c>
      <c r="X192" s="9">
        <f>W192 / 8</f>
        <v/>
      </c>
      <c r="Y192" s="9">
        <f>MAX(ABS(E192 - X192), ABS(G192 - X192), ABS(I192 - X192), ABS(K192 - X192), ABS(M192 - X192), ABS(O192 - X192), ABS(Q192 - X192), ABS(S192 - X192))</f>
        <v/>
      </c>
      <c r="Z192" s="8" t="n">
        <v>0.06084490740740741</v>
      </c>
    </row>
    <row r="193">
      <c r="A193" t="inlineStr">
        <is>
          <t>Sorry, Carolyn (GBR)</t>
        </is>
      </c>
      <c r="B193" t="inlineStr">
        <is>
          <t>40-44</t>
        </is>
      </c>
      <c r="C193" t="inlineStr">
        <is>
          <t>2023 Birmingham</t>
        </is>
      </c>
      <c r="D193" t="inlineStr">
        <is>
          <t>HYROX</t>
        </is>
      </c>
      <c r="E193" s="8" t="n">
        <v>0.003078703703703704</v>
      </c>
      <c r="F193" s="8" t="n">
        <v>0.003425925925925926</v>
      </c>
      <c r="G193" s="8" t="n">
        <v>0.00431712962962963</v>
      </c>
      <c r="H193" s="8" t="n">
        <v>0.002037037037037037</v>
      </c>
      <c r="I193" s="8" t="n">
        <v>0.004212962962962963</v>
      </c>
      <c r="J193" s="8" t="n">
        <v>0.003472222222222222</v>
      </c>
      <c r="K193" s="8" t="n">
        <v>0.004386574074074074</v>
      </c>
      <c r="L193" s="8" t="n">
        <v>0.004513888888888888</v>
      </c>
      <c r="M193" s="8" t="n">
        <v>0.00443287037037037</v>
      </c>
      <c r="N193" s="8" t="n">
        <v>0.003506944444444444</v>
      </c>
      <c r="O193" s="8" t="n">
        <v>0.004131944444444444</v>
      </c>
      <c r="P193" s="8" t="n">
        <v>0.001412037037037037</v>
      </c>
      <c r="Q193" s="8" t="n">
        <v>0.004085648148148148</v>
      </c>
      <c r="R193" s="8" t="n">
        <v>0.002962962962962963</v>
      </c>
      <c r="S193" s="8" t="n">
        <v>0.004178240740740741</v>
      </c>
      <c r="T193" s="8" t="n">
        <v>0.002847222222222222</v>
      </c>
      <c r="U193" s="8" t="n">
        <v>0.003993055555555555</v>
      </c>
      <c r="V193" t="inlineStr">
        <is>
          <t>–</t>
        </is>
      </c>
      <c r="W193">
        <f>E193 + G193 + I193 + K193 + M193 + O193 + Q193 + S193</f>
        <v/>
      </c>
      <c r="X193" s="9">
        <f>W193 / 8</f>
        <v/>
      </c>
      <c r="Y193" s="9">
        <f>MAX(ABS(E193 - X193), ABS(G193 - X193), ABS(I193 - X193), ABS(K193 - X193), ABS(M193 - X193), ABS(O193 - X193), ABS(Q193 - X193), ABS(S193 - X193))</f>
        <v/>
      </c>
      <c r="Z193" s="8" t="n">
        <v>0.06090277777777778</v>
      </c>
    </row>
    <row r="194">
      <c r="A194" t="inlineStr">
        <is>
          <t>Wainwright, Lara (GBR)</t>
        </is>
      </c>
      <c r="B194" t="inlineStr">
        <is>
          <t>30-34</t>
        </is>
      </c>
      <c r="C194" t="inlineStr">
        <is>
          <t>2023 Birmingham</t>
        </is>
      </c>
      <c r="D194" t="inlineStr">
        <is>
          <t>HYROX</t>
        </is>
      </c>
      <c r="E194" s="8" t="n">
        <v>0.0028125</v>
      </c>
      <c r="F194" s="8" t="n">
        <v>0.003483796296296296</v>
      </c>
      <c r="G194" s="8" t="n">
        <v>0.00369212962962963</v>
      </c>
      <c r="H194" s="8" t="n">
        <v>0.001898148148148148</v>
      </c>
      <c r="I194" s="8" t="n">
        <v>0.003738425925925926</v>
      </c>
      <c r="J194" s="8" t="n">
        <v>0.005925925925925926</v>
      </c>
      <c r="K194" s="8" t="n">
        <v>0.003761574074074074</v>
      </c>
      <c r="L194" s="8" t="n">
        <v>0.003472222222222222</v>
      </c>
      <c r="M194" s="8" t="n">
        <v>0.003912037037037037</v>
      </c>
      <c r="N194" s="8" t="n">
        <v>0.003564814814814815</v>
      </c>
      <c r="O194" s="8" t="n">
        <v>0.003935185185185185</v>
      </c>
      <c r="P194" s="8" t="n">
        <v>0.001851851851851852</v>
      </c>
      <c r="Q194" s="8" t="n">
        <v>0.003888888888888889</v>
      </c>
      <c r="R194" s="8" t="n">
        <v>0.003194444444444445</v>
      </c>
      <c r="S194" s="8" t="n">
        <v>0.004282407407407408</v>
      </c>
      <c r="T194" s="8" t="n">
        <v>0.003333333333333334</v>
      </c>
      <c r="U194" s="8" t="n">
        <v>0.004282407407407408</v>
      </c>
      <c r="V194" t="inlineStr">
        <is>
          <t>–</t>
        </is>
      </c>
      <c r="W194">
        <f>E194 + G194 + I194 + K194 + M194 + O194 + Q194 + S194</f>
        <v/>
      </c>
      <c r="X194" s="9">
        <f>W194 / 8</f>
        <v/>
      </c>
      <c r="Y194" s="9">
        <f>MAX(ABS(E194 - X194), ABS(G194 - X194), ABS(I194 - X194), ABS(K194 - X194), ABS(M194 - X194), ABS(O194 - X194), ABS(Q194 - X194), ABS(S194 - X194))</f>
        <v/>
      </c>
      <c r="Z194" s="8" t="n">
        <v>0.06091435185185185</v>
      </c>
    </row>
    <row r="195">
      <c r="A195" t="inlineStr">
        <is>
          <t>Lacey, Sarah (GBR)</t>
        </is>
      </c>
      <c r="B195" t="inlineStr">
        <is>
          <t>30-34</t>
        </is>
      </c>
      <c r="C195" t="inlineStr">
        <is>
          <t>2023 Birmingham</t>
        </is>
      </c>
      <c r="D195" t="inlineStr">
        <is>
          <t>HYROX</t>
        </is>
      </c>
      <c r="E195" s="8" t="n">
        <v>0.003159722222222222</v>
      </c>
      <c r="F195" s="8" t="n">
        <v>0.003460648148148148</v>
      </c>
      <c r="G195" s="8" t="n">
        <v>0.004039351851851852</v>
      </c>
      <c r="H195" s="8" t="n">
        <v>0.002268518518518519</v>
      </c>
      <c r="I195" s="8" t="n">
        <v>0.003969907407407407</v>
      </c>
      <c r="J195" s="8" t="n">
        <v>0.006180555555555555</v>
      </c>
      <c r="K195" s="8" t="n">
        <v>0.003993055555555555</v>
      </c>
      <c r="L195" s="8" t="n">
        <v>0.002824074074074074</v>
      </c>
      <c r="M195" s="8" t="n">
        <v>0.003935185185185185</v>
      </c>
      <c r="N195" s="8" t="n">
        <v>0.003668981481481481</v>
      </c>
      <c r="O195" s="8" t="n">
        <v>0.003854166666666667</v>
      </c>
      <c r="P195" s="8" t="n">
        <v>0.001921296296296296</v>
      </c>
      <c r="Q195" s="8" t="n">
        <v>0.00380787037037037</v>
      </c>
      <c r="R195" s="8" t="n">
        <v>0.003078703703703704</v>
      </c>
      <c r="S195" s="8" t="n">
        <v>0.004143518518518519</v>
      </c>
      <c r="T195" s="8" t="n">
        <v>0.002997685185185185</v>
      </c>
      <c r="U195" s="8" t="n">
        <v>0.003738425925925926</v>
      </c>
      <c r="V195" t="inlineStr">
        <is>
          <t>–</t>
        </is>
      </c>
      <c r="W195">
        <f>E195 + G195 + I195 + K195 + M195 + O195 + Q195 + S195</f>
        <v/>
      </c>
      <c r="X195" s="9">
        <f>W195 / 8</f>
        <v/>
      </c>
      <c r="Y195" s="9">
        <f>MAX(ABS(E195 - X195), ABS(G195 - X195), ABS(I195 - X195), ABS(K195 - X195), ABS(M195 - X195), ABS(O195 - X195), ABS(Q195 - X195), ABS(S195 - X195))</f>
        <v/>
      </c>
      <c r="Z195" s="8" t="n">
        <v>0.06094907407407407</v>
      </c>
    </row>
    <row r="196">
      <c r="A196" t="inlineStr">
        <is>
          <t>Davies, Amy (GBR)</t>
        </is>
      </c>
      <c r="B196" t="inlineStr">
        <is>
          <t>25-29</t>
        </is>
      </c>
      <c r="C196" t="inlineStr">
        <is>
          <t>2023 Birmingham</t>
        </is>
      </c>
      <c r="D196" t="inlineStr">
        <is>
          <t>HYROX</t>
        </is>
      </c>
      <c r="E196" s="8" t="n">
        <v>0.002974537037037037</v>
      </c>
      <c r="F196" s="8" t="n">
        <v>0.003622685185185185</v>
      </c>
      <c r="G196" s="8" t="n">
        <v>0.004027777777777778</v>
      </c>
      <c r="H196" s="8" t="n">
        <v>0.001770833333333333</v>
      </c>
      <c r="I196" s="8" t="n">
        <v>0.004074074074074074</v>
      </c>
      <c r="J196" s="8" t="n">
        <v>0.004236111111111112</v>
      </c>
      <c r="K196" s="8" t="n">
        <v>0.004027777777777778</v>
      </c>
      <c r="L196" s="8" t="n">
        <v>0.003715277777777778</v>
      </c>
      <c r="M196" s="8" t="n">
        <v>0.004120370370370371</v>
      </c>
      <c r="N196" s="8" t="n">
        <v>0.003564814814814815</v>
      </c>
      <c r="O196" s="8" t="n">
        <v>0.004085648148148148</v>
      </c>
      <c r="P196" s="8" t="n">
        <v>0.001921296296296296</v>
      </c>
      <c r="Q196" s="8" t="n">
        <v>0.004143518518518519</v>
      </c>
      <c r="R196" s="8" t="n">
        <v>0.003252314814814815</v>
      </c>
      <c r="S196" s="8" t="n">
        <v>0.004305555555555556</v>
      </c>
      <c r="T196" s="8" t="n">
        <v>0.003645833333333333</v>
      </c>
      <c r="U196" s="8" t="n">
        <v>0.003668981481481481</v>
      </c>
      <c r="V196" t="inlineStr">
        <is>
          <t>–</t>
        </is>
      </c>
      <c r="W196">
        <f>E196 + G196 + I196 + K196 + M196 + O196 + Q196 + S196</f>
        <v/>
      </c>
      <c r="X196" s="9">
        <f>W196 / 8</f>
        <v/>
      </c>
      <c r="Y196" s="9">
        <f>MAX(ABS(E196 - X196), ABS(G196 - X196), ABS(I196 - X196), ABS(K196 - X196), ABS(M196 - X196), ABS(O196 - X196), ABS(Q196 - X196), ABS(S196 - X196))</f>
        <v/>
      </c>
      <c r="Z196" s="8" t="n">
        <v>0.06109953703703704</v>
      </c>
    </row>
    <row r="197">
      <c r="A197" t="inlineStr">
        <is>
          <t>Bailey, Rachel (GBR)</t>
        </is>
      </c>
      <c r="B197" t="inlineStr">
        <is>
          <t>40-44</t>
        </is>
      </c>
      <c r="C197" t="inlineStr">
        <is>
          <t>2023 Birmingham</t>
        </is>
      </c>
      <c r="D197" t="inlineStr">
        <is>
          <t>HYROX</t>
        </is>
      </c>
      <c r="E197" s="8" t="n">
        <v>0.002939814814814815</v>
      </c>
      <c r="F197" s="8" t="n">
        <v>0.003518518518518518</v>
      </c>
      <c r="G197" s="8" t="n">
        <v>0.003888888888888889</v>
      </c>
      <c r="H197" s="8" t="n">
        <v>0.001608796296296296</v>
      </c>
      <c r="I197" s="8" t="n">
        <v>0.004212962962962963</v>
      </c>
      <c r="J197" s="8" t="n">
        <v>0.00494212962962963</v>
      </c>
      <c r="K197" s="8" t="n">
        <v>0.00443287037037037</v>
      </c>
      <c r="L197" s="8" t="n">
        <v>0.002974537037037037</v>
      </c>
      <c r="M197" s="8" t="n">
        <v>0.00449074074074074</v>
      </c>
      <c r="N197" s="8" t="n">
        <v>0.003784722222222222</v>
      </c>
      <c r="O197" s="8" t="n">
        <v>0.004409722222222222</v>
      </c>
      <c r="P197" s="8" t="n">
        <v>0.001412037037037037</v>
      </c>
      <c r="Q197" s="8" t="n">
        <v>0.004606481481481481</v>
      </c>
      <c r="R197" s="8" t="n">
        <v>0.002974537037037037</v>
      </c>
      <c r="S197" s="8" t="n">
        <v>0.004513888888888888</v>
      </c>
      <c r="T197" s="8" t="n">
        <v>0.002731481481481481</v>
      </c>
      <c r="U197" s="8" t="n">
        <v>0.003761574074074074</v>
      </c>
      <c r="V197" t="inlineStr">
        <is>
          <t>–</t>
        </is>
      </c>
      <c r="W197">
        <f>E197 + G197 + I197 + K197 + M197 + O197 + Q197 + S197</f>
        <v/>
      </c>
      <c r="X197" s="9">
        <f>W197 / 8</f>
        <v/>
      </c>
      <c r="Y197" s="9">
        <f>MAX(ABS(E197 - X197), ABS(G197 - X197), ABS(I197 - X197), ABS(K197 - X197), ABS(M197 - X197), ABS(O197 - X197), ABS(Q197 - X197), ABS(S197 - X197))</f>
        <v/>
      </c>
      <c r="Z197" s="8" t="n">
        <v>0.06109953703703704</v>
      </c>
    </row>
    <row r="198">
      <c r="A198" t="inlineStr">
        <is>
          <t>Jackson, Rachel (GBR)</t>
        </is>
      </c>
      <c r="B198" t="inlineStr">
        <is>
          <t>30-34</t>
        </is>
      </c>
      <c r="C198" t="inlineStr">
        <is>
          <t>2023 Birmingham</t>
        </is>
      </c>
      <c r="D198" t="inlineStr">
        <is>
          <t>HYROX</t>
        </is>
      </c>
      <c r="E198" s="8" t="n">
        <v>0.002569444444444445</v>
      </c>
      <c r="F198" s="8" t="n">
        <v>0.003715277777777778</v>
      </c>
      <c r="G198" s="8" t="n">
        <v>0.003622685185185185</v>
      </c>
      <c r="H198" s="8" t="n">
        <v>0.002083333333333333</v>
      </c>
      <c r="I198" s="8" t="n">
        <v>0.005300925925925926</v>
      </c>
      <c r="J198" s="8" t="n">
        <v>0.005277777777777778</v>
      </c>
      <c r="K198" s="8" t="n">
        <v>0.003819444444444444</v>
      </c>
      <c r="L198" s="8" t="n">
        <v>0.003113425925925926</v>
      </c>
      <c r="M198" s="8" t="n">
        <v>0.003912037037037037</v>
      </c>
      <c r="N198" s="8" t="n">
        <v>0.004131944444444444</v>
      </c>
      <c r="O198" s="8" t="n">
        <v>0.00369212962962963</v>
      </c>
      <c r="P198" s="8" t="n">
        <v>0.001863425925925926</v>
      </c>
      <c r="Q198" s="8" t="n">
        <v>0.003738425925925926</v>
      </c>
      <c r="R198" s="8" t="n">
        <v>0.002696759259259259</v>
      </c>
      <c r="S198" s="8" t="n">
        <v>0.003865740740740741</v>
      </c>
      <c r="T198" s="8" t="n">
        <v>0.002789351851851852</v>
      </c>
      <c r="U198" s="8" t="n">
        <v>0.005034722222222223</v>
      </c>
      <c r="V198" t="inlineStr">
        <is>
          <t>–</t>
        </is>
      </c>
      <c r="W198">
        <f>E198 + G198 + I198 + K198 + M198 + O198 + Q198 + S198</f>
        <v/>
      </c>
      <c r="X198" s="9">
        <f>W198 / 8</f>
        <v/>
      </c>
      <c r="Y198" s="9">
        <f>MAX(ABS(E198 - X198), ABS(G198 - X198), ABS(I198 - X198), ABS(K198 - X198), ABS(M198 - X198), ABS(O198 - X198), ABS(Q198 - X198), ABS(S198 - X198))</f>
        <v/>
      </c>
      <c r="Z198" s="8" t="n">
        <v>0.06114583333333334</v>
      </c>
    </row>
    <row r="199">
      <c r="A199" t="inlineStr">
        <is>
          <t>Stilwell, Kirsty (GBR)</t>
        </is>
      </c>
      <c r="B199" t="inlineStr">
        <is>
          <t>40-44</t>
        </is>
      </c>
      <c r="C199" t="inlineStr">
        <is>
          <t>2023 Birmingham</t>
        </is>
      </c>
      <c r="D199" t="inlineStr">
        <is>
          <t>HYROX</t>
        </is>
      </c>
      <c r="E199" s="8" t="n">
        <v>0.002592592592592593</v>
      </c>
      <c r="F199" s="8" t="n">
        <v>0.003842592592592593</v>
      </c>
      <c r="G199" s="8" t="n">
        <v>0.003391203703703704</v>
      </c>
      <c r="H199" s="8" t="n">
        <v>0.002662037037037037</v>
      </c>
      <c r="I199" s="8" t="n">
        <v>0.003506944444444444</v>
      </c>
      <c r="J199" s="8" t="n">
        <v>0.005798611111111111</v>
      </c>
      <c r="K199" s="8" t="n">
        <v>0.003715277777777778</v>
      </c>
      <c r="L199" s="8" t="n">
        <v>0.004351851851851852</v>
      </c>
      <c r="M199" s="8" t="n">
        <v>0.00375</v>
      </c>
      <c r="N199" s="8" t="n">
        <v>0.003645833333333333</v>
      </c>
      <c r="O199" s="8" t="n">
        <v>0.003773148148148148</v>
      </c>
      <c r="P199" s="8" t="n">
        <v>0.001666666666666667</v>
      </c>
      <c r="Q199" s="8" t="n">
        <v>0.003715277777777778</v>
      </c>
      <c r="R199" s="8" t="n">
        <v>0.002928240740740741</v>
      </c>
      <c r="S199" s="8" t="n">
        <v>0.003946759259259259</v>
      </c>
      <c r="T199" s="8" t="n">
        <v>0.004444444444444444</v>
      </c>
      <c r="U199" s="8" t="n">
        <v>0.00349537037037037</v>
      </c>
      <c r="V199" t="inlineStr">
        <is>
          <t>–</t>
        </is>
      </c>
      <c r="W199">
        <f>E199 + G199 + I199 + K199 + M199 + O199 + Q199 + S199</f>
        <v/>
      </c>
      <c r="X199" s="9">
        <f>W199 / 8</f>
        <v/>
      </c>
      <c r="Y199" s="9">
        <f>MAX(ABS(E199 - X199), ABS(G199 - X199), ABS(I199 - X199), ABS(K199 - X199), ABS(M199 - X199), ABS(O199 - X199), ABS(Q199 - X199), ABS(S199 - X199))</f>
        <v/>
      </c>
      <c r="Z199" s="8" t="n">
        <v>0.06115740740740741</v>
      </c>
    </row>
    <row r="200">
      <c r="A200" t="inlineStr">
        <is>
          <t>Mcveigh, Cath (GBR)</t>
        </is>
      </c>
      <c r="B200" t="inlineStr">
        <is>
          <t>40-44</t>
        </is>
      </c>
      <c r="C200" t="inlineStr">
        <is>
          <t>2023 Birmingham</t>
        </is>
      </c>
      <c r="D200" t="inlineStr">
        <is>
          <t>HYROX</t>
        </is>
      </c>
      <c r="E200" s="8" t="n">
        <v>0.002939814814814815</v>
      </c>
      <c r="F200" s="8" t="n">
        <v>0.003483796296296296</v>
      </c>
      <c r="G200" s="8" t="n">
        <v>0.003912037037037037</v>
      </c>
      <c r="H200" s="8" t="n">
        <v>0.0015625</v>
      </c>
      <c r="I200" s="8" t="n">
        <v>0.004050925925925926</v>
      </c>
      <c r="J200" s="8" t="n">
        <v>0.003993055555555555</v>
      </c>
      <c r="K200" s="8" t="n">
        <v>0.004074074074074074</v>
      </c>
      <c r="L200" s="8" t="n">
        <v>0.004652777777777777</v>
      </c>
      <c r="M200" s="8" t="n">
        <v>0.004224537037037037</v>
      </c>
      <c r="N200" s="8" t="n">
        <v>0.00349537037037037</v>
      </c>
      <c r="O200" s="8" t="n">
        <v>0.004236111111111112</v>
      </c>
      <c r="P200" s="8" t="n">
        <v>0.001875</v>
      </c>
      <c r="Q200" s="8" t="n">
        <v>0.004155092592592592</v>
      </c>
      <c r="R200" s="8" t="n">
        <v>0.003414351851851852</v>
      </c>
      <c r="S200" s="8" t="n">
        <v>0.004444444444444444</v>
      </c>
      <c r="T200" s="8" t="n">
        <v>0.002939814814814815</v>
      </c>
      <c r="U200" s="8" t="n">
        <v>0.003819444444444444</v>
      </c>
      <c r="V200" t="inlineStr">
        <is>
          <t>–</t>
        </is>
      </c>
      <c r="W200">
        <f>E200 + G200 + I200 + K200 + M200 + O200 + Q200 + S200</f>
        <v/>
      </c>
      <c r="X200" s="9">
        <f>W200 / 8</f>
        <v/>
      </c>
      <c r="Y200" s="9">
        <f>MAX(ABS(E200 - X200), ABS(G200 - X200), ABS(I200 - X200), ABS(K200 - X200), ABS(M200 - X200), ABS(O200 - X200), ABS(Q200 - X200), ABS(S200 - X200))</f>
        <v/>
      </c>
      <c r="Z200" s="8" t="n">
        <v>0.06116898148148148</v>
      </c>
    </row>
    <row r="201">
      <c r="A201" t="inlineStr">
        <is>
          <t>Parsons, Jennifer (GBR)</t>
        </is>
      </c>
      <c r="B201" t="inlineStr">
        <is>
          <t>35-39</t>
        </is>
      </c>
      <c r="C201" t="inlineStr">
        <is>
          <t>2023 Birmingham</t>
        </is>
      </c>
      <c r="D201" t="inlineStr">
        <is>
          <t>HYROX</t>
        </is>
      </c>
      <c r="E201" s="8" t="n">
        <v>0.002557870370370371</v>
      </c>
      <c r="F201" s="8" t="n">
        <v>0.003831018518518518</v>
      </c>
      <c r="G201" s="8" t="n">
        <v>0.003472222222222222</v>
      </c>
      <c r="H201" s="8" t="n">
        <v>0.002581018518518519</v>
      </c>
      <c r="I201" s="8" t="n">
        <v>0.00375</v>
      </c>
      <c r="J201" s="8" t="n">
        <v>0.006064814814814815</v>
      </c>
      <c r="K201" s="8" t="n">
        <v>0.00400462962962963</v>
      </c>
      <c r="L201" s="8" t="n">
        <v>0.004120370370370371</v>
      </c>
      <c r="M201" s="8" t="n">
        <v>0.003946759259259259</v>
      </c>
      <c r="N201" s="8" t="n">
        <v>0.003784722222222222</v>
      </c>
      <c r="O201" s="8" t="n">
        <v>0.003819444444444444</v>
      </c>
      <c r="P201" s="8" t="n">
        <v>0.00162037037037037</v>
      </c>
      <c r="Q201" s="8" t="n">
        <v>0.00375</v>
      </c>
      <c r="R201" s="8" t="n">
        <v>0.003020833333333333</v>
      </c>
      <c r="S201" s="8" t="n">
        <v>0.004016203703703704</v>
      </c>
      <c r="T201" s="8" t="n">
        <v>0.003472222222222222</v>
      </c>
      <c r="U201" s="8" t="n">
        <v>0.003576388888888889</v>
      </c>
      <c r="V201" t="inlineStr">
        <is>
          <t>–</t>
        </is>
      </c>
      <c r="W201">
        <f>E201 + G201 + I201 + K201 + M201 + O201 + Q201 + S201</f>
        <v/>
      </c>
      <c r="X201" s="9">
        <f>W201 / 8</f>
        <v/>
      </c>
      <c r="Y201" s="9">
        <f>MAX(ABS(E201 - X201), ABS(G201 - X201), ABS(I201 - X201), ABS(K201 - X201), ABS(M201 - X201), ABS(O201 - X201), ABS(Q201 - X201), ABS(S201 - X201))</f>
        <v/>
      </c>
      <c r="Z201" s="8" t="n">
        <v>0.06130787037037037</v>
      </c>
    </row>
    <row r="202">
      <c r="A202" t="inlineStr">
        <is>
          <t>Williams, Vida (GBR)</t>
        </is>
      </c>
      <c r="B202" t="inlineStr">
        <is>
          <t>40-44</t>
        </is>
      </c>
      <c r="C202" t="inlineStr">
        <is>
          <t>2023 Birmingham</t>
        </is>
      </c>
      <c r="D202" t="inlineStr">
        <is>
          <t>HYROX</t>
        </is>
      </c>
      <c r="E202" s="8" t="n">
        <v>0.002881944444444444</v>
      </c>
      <c r="F202" s="8" t="n">
        <v>0.003310185185185185</v>
      </c>
      <c r="G202" s="8" t="n">
        <v>0.003715277777777778</v>
      </c>
      <c r="H202" s="8" t="n">
        <v>0.00224537037037037</v>
      </c>
      <c r="I202" s="8" t="n">
        <v>0.004178240740740741</v>
      </c>
      <c r="J202" s="8" t="n">
        <v>0.004895833333333334</v>
      </c>
      <c r="K202" s="8" t="n">
        <v>0.004120370370370371</v>
      </c>
      <c r="L202" s="8" t="n">
        <v>0.003715277777777778</v>
      </c>
      <c r="M202" s="8" t="n">
        <v>0.004166666666666667</v>
      </c>
      <c r="N202" s="8" t="n">
        <v>0.003773148148148148</v>
      </c>
      <c r="O202" s="8" t="n">
        <v>0.0040625</v>
      </c>
      <c r="P202" s="8" t="n">
        <v>0.001446759259259259</v>
      </c>
      <c r="Q202" s="8" t="n">
        <v>0.004131944444444444</v>
      </c>
      <c r="R202" s="8" t="n">
        <v>0.002743055555555555</v>
      </c>
      <c r="S202" s="8" t="n">
        <v>0.004525462962962963</v>
      </c>
      <c r="T202" s="8" t="n">
        <v>0.002546296296296297</v>
      </c>
      <c r="U202" s="8" t="n">
        <v>0.004965277777777778</v>
      </c>
      <c r="V202" t="inlineStr">
        <is>
          <t>–</t>
        </is>
      </c>
      <c r="W202">
        <f>E202 + G202 + I202 + K202 + M202 + O202 + Q202 + S202</f>
        <v/>
      </c>
      <c r="X202" s="9">
        <f>W202 / 8</f>
        <v/>
      </c>
      <c r="Y202" s="9">
        <f>MAX(ABS(E202 - X202), ABS(G202 - X202), ABS(I202 - X202), ABS(K202 - X202), ABS(M202 - X202), ABS(O202 - X202), ABS(Q202 - X202), ABS(S202 - X202))</f>
        <v/>
      </c>
      <c r="Z202" s="8" t="n">
        <v>0.06134259259259259</v>
      </c>
    </row>
    <row r="203">
      <c r="A203" t="inlineStr">
        <is>
          <t>Connor, Fern (GBR)</t>
        </is>
      </c>
      <c r="B203" t="inlineStr">
        <is>
          <t>25-29</t>
        </is>
      </c>
      <c r="C203" t="inlineStr">
        <is>
          <t>2023 Birmingham</t>
        </is>
      </c>
      <c r="D203" t="inlineStr">
        <is>
          <t>HYROX</t>
        </is>
      </c>
      <c r="E203" s="8" t="n">
        <v>0.002685185185185185</v>
      </c>
      <c r="F203" s="8" t="n">
        <v>0.003530092592592592</v>
      </c>
      <c r="G203" s="8" t="n">
        <v>0.003831018518518518</v>
      </c>
      <c r="H203" s="8" t="n">
        <v>0.002233796296296296</v>
      </c>
      <c r="I203" s="8" t="n">
        <v>0.003842592592592593</v>
      </c>
      <c r="J203" s="8" t="n">
        <v>0.005474537037037037</v>
      </c>
      <c r="K203" s="8" t="n">
        <v>0.003993055555555555</v>
      </c>
      <c r="L203" s="8" t="n">
        <v>0.004398148148148148</v>
      </c>
      <c r="M203" s="8" t="n">
        <v>0.003831018518518518</v>
      </c>
      <c r="N203" s="8" t="n">
        <v>0.003935185185185185</v>
      </c>
      <c r="O203" s="8" t="n">
        <v>0.003958333333333334</v>
      </c>
      <c r="P203" s="8" t="n">
        <v>0.001805555555555555</v>
      </c>
      <c r="Q203" s="8" t="n">
        <v>0.003958333333333334</v>
      </c>
      <c r="R203" s="8" t="n">
        <v>0.002858796296296296</v>
      </c>
      <c r="S203" s="8" t="n">
        <v>0.004305555555555556</v>
      </c>
      <c r="T203" s="8" t="n">
        <v>0.003055555555555556</v>
      </c>
      <c r="U203" s="8" t="n">
        <v>0.003738425925925926</v>
      </c>
      <c r="V203" t="inlineStr">
        <is>
          <t>–</t>
        </is>
      </c>
      <c r="W203">
        <f>E203 + G203 + I203 + K203 + M203 + O203 + Q203 + S203</f>
        <v/>
      </c>
      <c r="X203" s="9">
        <f>W203 / 8</f>
        <v/>
      </c>
      <c r="Y203" s="9">
        <f>MAX(ABS(E203 - X203), ABS(G203 - X203), ABS(I203 - X203), ABS(K203 - X203), ABS(M203 - X203), ABS(O203 - X203), ABS(Q203 - X203), ABS(S203 - X203))</f>
        <v/>
      </c>
      <c r="Z203" s="8" t="n">
        <v>0.06134259259259259</v>
      </c>
    </row>
    <row r="204">
      <c r="A204" t="inlineStr">
        <is>
          <t>Long, Di (GBR)</t>
        </is>
      </c>
      <c r="B204" t="inlineStr">
        <is>
          <t>35-39</t>
        </is>
      </c>
      <c r="C204" t="inlineStr">
        <is>
          <t>2023 Birmingham</t>
        </is>
      </c>
      <c r="D204" t="inlineStr">
        <is>
          <t>HYROX</t>
        </is>
      </c>
      <c r="E204" s="8" t="n">
        <v>0.002581018518518519</v>
      </c>
      <c r="F204" s="8" t="n">
        <v>0.003321759259259259</v>
      </c>
      <c r="G204" s="8" t="n">
        <v>0.003622685185185185</v>
      </c>
      <c r="H204" s="8" t="n">
        <v>0.0021875</v>
      </c>
      <c r="I204" s="8" t="n">
        <v>0.003761574074074074</v>
      </c>
      <c r="J204" s="8" t="n">
        <v>0.00537037037037037</v>
      </c>
      <c r="K204" s="8" t="n">
        <v>0.003796296296296296</v>
      </c>
      <c r="L204" s="8" t="n">
        <v>0.00474537037037037</v>
      </c>
      <c r="M204" s="8" t="n">
        <v>0.003946759259259259</v>
      </c>
      <c r="N204" s="8" t="n">
        <v>0.003530092592592592</v>
      </c>
      <c r="O204" s="8" t="n">
        <v>0.004016203703703704</v>
      </c>
      <c r="P204" s="8" t="n">
        <v>0.002083333333333333</v>
      </c>
      <c r="Q204" s="8" t="n">
        <v>0.004131944444444444</v>
      </c>
      <c r="R204" s="8" t="n">
        <v>0.002951388888888889</v>
      </c>
      <c r="S204" s="8" t="n">
        <v>0.004155092592592592</v>
      </c>
      <c r="T204" s="8" t="n">
        <v>0.003854166666666667</v>
      </c>
      <c r="U204" s="8" t="n">
        <v>0.003425925925925926</v>
      </c>
      <c r="V204" t="inlineStr">
        <is>
          <t>–</t>
        </is>
      </c>
      <c r="W204">
        <f>E204 + G204 + I204 + K204 + M204 + O204 + Q204 + S204</f>
        <v/>
      </c>
      <c r="X204" s="9">
        <f>W204 / 8</f>
        <v/>
      </c>
      <c r="Y204" s="9">
        <f>MAX(ABS(E204 - X204), ABS(G204 - X204), ABS(I204 - X204), ABS(K204 - X204), ABS(M204 - X204), ABS(O204 - X204), ABS(Q204 - X204), ABS(S204 - X204))</f>
        <v/>
      </c>
      <c r="Z204" s="8" t="n">
        <v>0.06138888888888889</v>
      </c>
    </row>
    <row r="205">
      <c r="A205" t="inlineStr">
        <is>
          <t>Ashton, Charlotte (GBR)</t>
        </is>
      </c>
      <c r="B205" t="inlineStr">
        <is>
          <t>45-49</t>
        </is>
      </c>
      <c r="C205" t="inlineStr">
        <is>
          <t>2023 Birmingham</t>
        </is>
      </c>
      <c r="D205" t="inlineStr">
        <is>
          <t>HYROX</t>
        </is>
      </c>
      <c r="E205" s="8" t="n">
        <v>0.003101851851851852</v>
      </c>
      <c r="F205" s="8" t="n">
        <v>0.003773148148148148</v>
      </c>
      <c r="G205" s="8" t="n">
        <v>0.003680555555555555</v>
      </c>
      <c r="H205" s="8" t="n">
        <v>0.001863425925925926</v>
      </c>
      <c r="I205" s="8" t="n">
        <v>0.003842592592592593</v>
      </c>
      <c r="J205" s="8" t="n">
        <v>0.005405092592592592</v>
      </c>
      <c r="K205" s="8" t="n">
        <v>0.003900462962962963</v>
      </c>
      <c r="L205" s="8" t="n">
        <v>0.004212962962962963</v>
      </c>
      <c r="M205" s="8" t="n">
        <v>0.004548611111111111</v>
      </c>
      <c r="N205" s="8" t="n">
        <v>0.00369212962962963</v>
      </c>
      <c r="O205" s="8" t="n">
        <v>0.003865740740740741</v>
      </c>
      <c r="P205" s="8" t="n">
        <v>0.001840277777777778</v>
      </c>
      <c r="Q205" s="8" t="n">
        <v>0.003912037037037037</v>
      </c>
      <c r="R205" s="8" t="n">
        <v>0.002731481481481481</v>
      </c>
      <c r="S205" s="8" t="n">
        <v>0.0040625</v>
      </c>
      <c r="T205" s="8" t="n">
        <v>0.003194444444444445</v>
      </c>
      <c r="U205" s="8" t="n">
        <v>0.003923611111111111</v>
      </c>
      <c r="V205" t="inlineStr">
        <is>
          <t>–</t>
        </is>
      </c>
      <c r="W205">
        <f>E205 + G205 + I205 + K205 + M205 + O205 + Q205 + S205</f>
        <v/>
      </c>
      <c r="X205" s="9">
        <f>W205 / 8</f>
        <v/>
      </c>
      <c r="Y205" s="9">
        <f>MAX(ABS(E205 - X205), ABS(G205 - X205), ABS(I205 - X205), ABS(K205 - X205), ABS(M205 - X205), ABS(O205 - X205), ABS(Q205 - X205), ABS(S205 - X205))</f>
        <v/>
      </c>
      <c r="Z205" s="8" t="n">
        <v>0.06145833333333333</v>
      </c>
    </row>
    <row r="206">
      <c r="A206" t="inlineStr">
        <is>
          <t>Mcneil, Annmarie (IRL)</t>
        </is>
      </c>
      <c r="B206" t="inlineStr">
        <is>
          <t>50-54</t>
        </is>
      </c>
      <c r="C206" t="inlineStr">
        <is>
          <t>2023 Birmingham</t>
        </is>
      </c>
      <c r="D206" t="inlineStr">
        <is>
          <t>HYROX</t>
        </is>
      </c>
      <c r="E206" s="8" t="n">
        <v>0.002893518518518518</v>
      </c>
      <c r="F206" s="8" t="n">
        <v>0.003576388888888889</v>
      </c>
      <c r="G206" s="8" t="n">
        <v>0.003622685185185185</v>
      </c>
      <c r="H206" s="8" t="n">
        <v>0.001909722222222222</v>
      </c>
      <c r="I206" s="8" t="n">
        <v>0.003865740740740741</v>
      </c>
      <c r="J206" s="8" t="n">
        <v>0.004641203703703704</v>
      </c>
      <c r="K206" s="8" t="n">
        <v>0.003877314814814815</v>
      </c>
      <c r="L206" s="8" t="n">
        <v>0.006226851851851851</v>
      </c>
      <c r="M206" s="8" t="n">
        <v>0.003923611111111111</v>
      </c>
      <c r="N206" s="8" t="n">
        <v>0.003923611111111111</v>
      </c>
      <c r="O206" s="8" t="n">
        <v>0.003773148148148148</v>
      </c>
      <c r="P206" s="8" t="n">
        <v>0.001342592592592592</v>
      </c>
      <c r="Q206" s="8" t="n">
        <v>0.003877314814814815</v>
      </c>
      <c r="R206" s="8" t="n">
        <v>0.003703703703703704</v>
      </c>
      <c r="S206" s="8" t="n">
        <v>0.004050925925925926</v>
      </c>
      <c r="T206" s="8" t="n">
        <v>0.002638888888888889</v>
      </c>
      <c r="U206" s="8" t="n">
        <v>0.003738425925925926</v>
      </c>
      <c r="V206" t="inlineStr">
        <is>
          <t>–</t>
        </is>
      </c>
      <c r="W206">
        <f>E206 + G206 + I206 + K206 + M206 + O206 + Q206 + S206</f>
        <v/>
      </c>
      <c r="X206" s="9">
        <f>W206 / 8</f>
        <v/>
      </c>
      <c r="Y206" s="9">
        <f>MAX(ABS(E206 - X206), ABS(G206 - X206), ABS(I206 - X206), ABS(K206 - X206), ABS(M206 - X206), ABS(O206 - X206), ABS(Q206 - X206), ABS(S206 - X206))</f>
        <v/>
      </c>
      <c r="Z206" s="8" t="n">
        <v>0.06148148148148148</v>
      </c>
    </row>
    <row r="207">
      <c r="A207" t="inlineStr">
        <is>
          <t>Assinder, Faye (GBR)</t>
        </is>
      </c>
      <c r="B207" t="inlineStr">
        <is>
          <t>30-34</t>
        </is>
      </c>
      <c r="C207" t="inlineStr">
        <is>
          <t>2023 Birmingham</t>
        </is>
      </c>
      <c r="D207" t="inlineStr">
        <is>
          <t>HYROX</t>
        </is>
      </c>
      <c r="E207" s="8" t="n">
        <v>0.003020833333333333</v>
      </c>
      <c r="F207" s="8" t="n">
        <v>0.003344907407407408</v>
      </c>
      <c r="G207" s="8" t="n">
        <v>0.004016203703703704</v>
      </c>
      <c r="H207" s="8" t="n">
        <v>0.002233796296296296</v>
      </c>
      <c r="I207" s="8" t="n">
        <v>0.004328703703703704</v>
      </c>
      <c r="J207" s="8" t="n">
        <v>0.003483796296296296</v>
      </c>
      <c r="K207" s="8" t="n">
        <v>0.004270833333333333</v>
      </c>
      <c r="L207" s="8" t="n">
        <v>0.004375</v>
      </c>
      <c r="M207" s="8" t="n">
        <v>0.004097222222222223</v>
      </c>
      <c r="N207" s="8" t="n">
        <v>0.003368055555555556</v>
      </c>
      <c r="O207" s="8" t="n">
        <v>0.004074074074074074</v>
      </c>
      <c r="P207" s="8" t="n">
        <v>0.001840277777777778</v>
      </c>
      <c r="Q207" s="8" t="n">
        <v>0.004178240740740741</v>
      </c>
      <c r="R207" s="8" t="n">
        <v>0.003414351851851852</v>
      </c>
      <c r="S207" s="8" t="n">
        <v>0.00443287037037037</v>
      </c>
      <c r="T207" s="8" t="n">
        <v>0.003287037037037037</v>
      </c>
      <c r="U207" s="8" t="n">
        <v>0.003854166666666667</v>
      </c>
      <c r="V207" t="inlineStr">
        <is>
          <t>–</t>
        </is>
      </c>
      <c r="W207">
        <f>E207 + G207 + I207 + K207 + M207 + O207 + Q207 + S207</f>
        <v/>
      </c>
      <c r="X207" s="9">
        <f>W207 / 8</f>
        <v/>
      </c>
      <c r="Y207" s="9">
        <f>MAX(ABS(E207 - X207), ABS(G207 - X207), ABS(I207 - X207), ABS(K207 - X207), ABS(M207 - X207), ABS(O207 - X207), ABS(Q207 - X207), ABS(S207 - X207))</f>
        <v/>
      </c>
      <c r="Z207" s="8" t="n">
        <v>0.06153935185185185</v>
      </c>
    </row>
    <row r="208">
      <c r="A208" t="inlineStr">
        <is>
          <t>Smith, Stacey (GBR)</t>
        </is>
      </c>
      <c r="B208" t="inlineStr">
        <is>
          <t>30-34</t>
        </is>
      </c>
      <c r="C208" t="inlineStr">
        <is>
          <t>2023 Birmingham</t>
        </is>
      </c>
      <c r="D208" t="inlineStr">
        <is>
          <t>HYROX</t>
        </is>
      </c>
      <c r="E208" s="8" t="n">
        <v>0.003194444444444445</v>
      </c>
      <c r="F208" s="8" t="n">
        <v>0.003518518518518518</v>
      </c>
      <c r="G208" s="8" t="n">
        <v>0.003993055555555555</v>
      </c>
      <c r="H208" s="8" t="n">
        <v>0.001828703703703704</v>
      </c>
      <c r="I208" s="8" t="n">
        <v>0.004189814814814815</v>
      </c>
      <c r="J208" s="8" t="n">
        <v>0.004456018518518519</v>
      </c>
      <c r="K208" s="8" t="n">
        <v>0.004039351851851852</v>
      </c>
      <c r="L208" s="8" t="n">
        <v>0.003506944444444444</v>
      </c>
      <c r="M208" s="8" t="n">
        <v>0.004097222222222223</v>
      </c>
      <c r="N208" s="8" t="n">
        <v>0.003865740740740741</v>
      </c>
      <c r="O208" s="8" t="n">
        <v>0.0040625</v>
      </c>
      <c r="P208" s="8" t="n">
        <v>0.002372685185185185</v>
      </c>
      <c r="Q208" s="8" t="n">
        <v>0.004074074074074074</v>
      </c>
      <c r="R208" s="8" t="n">
        <v>0.002928240740740741</v>
      </c>
      <c r="S208" s="8" t="n">
        <v>0.004479166666666667</v>
      </c>
      <c r="T208" s="8" t="n">
        <v>0.002962962962962963</v>
      </c>
      <c r="U208" s="8" t="n">
        <v>0.004120370370370371</v>
      </c>
      <c r="V208" t="inlineStr">
        <is>
          <t>–</t>
        </is>
      </c>
      <c r="W208">
        <f>E208 + G208 + I208 + K208 + M208 + O208 + Q208 + S208</f>
        <v/>
      </c>
      <c r="X208" s="9">
        <f>W208 / 8</f>
        <v/>
      </c>
      <c r="Y208" s="9">
        <f>MAX(ABS(E208 - X208), ABS(G208 - X208), ABS(I208 - X208), ABS(K208 - X208), ABS(M208 - X208), ABS(O208 - X208), ABS(Q208 - X208), ABS(S208 - X208))</f>
        <v/>
      </c>
      <c r="Z208" s="8" t="n">
        <v>0.06159722222222222</v>
      </c>
    </row>
    <row r="209">
      <c r="A209" t="inlineStr">
        <is>
          <t>Baines, Hannah (GBR)</t>
        </is>
      </c>
      <c r="B209" t="inlineStr">
        <is>
          <t>25-29</t>
        </is>
      </c>
      <c r="C209" t="inlineStr">
        <is>
          <t>2023 Birmingham</t>
        </is>
      </c>
      <c r="D209" t="inlineStr">
        <is>
          <t>HYROX</t>
        </is>
      </c>
      <c r="E209" s="8" t="n">
        <v>0.002546296296296297</v>
      </c>
      <c r="F209" s="8" t="n">
        <v>0.003194444444444445</v>
      </c>
      <c r="G209" s="8" t="n">
        <v>0.003576388888888889</v>
      </c>
      <c r="H209" s="8" t="n">
        <v>0.001851851851851852</v>
      </c>
      <c r="I209" s="8" t="n">
        <v>0.006956018518518518</v>
      </c>
      <c r="J209" s="8" t="n">
        <v>0.004085648148148148</v>
      </c>
      <c r="K209" s="8" t="n">
        <v>0.003784722222222222</v>
      </c>
      <c r="L209" s="8" t="n">
        <v>0.004340277777777778</v>
      </c>
      <c r="M209" s="8" t="n">
        <v>0.003831018518518518</v>
      </c>
      <c r="N209" s="8" t="n">
        <v>0.00337962962962963</v>
      </c>
      <c r="O209" s="8" t="n">
        <v>0.003935185185185185</v>
      </c>
      <c r="P209" s="8" t="n">
        <v>0.002268518518518519</v>
      </c>
      <c r="Q209" s="8" t="n">
        <v>0.003935185185185185</v>
      </c>
      <c r="R209" s="8" t="n">
        <v>0.002349537037037037</v>
      </c>
      <c r="S209" s="8" t="n">
        <v>0.004189814814814815</v>
      </c>
      <c r="T209" s="8" t="n">
        <v>0.003240740740740741</v>
      </c>
      <c r="U209" s="8" t="n">
        <v>0.004363425925925926</v>
      </c>
      <c r="V209" t="inlineStr">
        <is>
          <t>7 Minutes</t>
        </is>
      </c>
      <c r="W209">
        <f>E209 + G209 + I209 + K209 + M209 + O209 + Q209 + S209</f>
        <v/>
      </c>
      <c r="X209" s="9">
        <f>W209 / 8</f>
        <v/>
      </c>
      <c r="Y209" s="9">
        <f>MAX(ABS(E209 - X209), ABS(G209 - X209), ABS(I209 - X209), ABS(K209 - X209), ABS(M209 - X209), ABS(O209 - X209), ABS(Q209 - X209), ABS(S209 - X209))</f>
        <v/>
      </c>
      <c r="Z209" s="8" t="n">
        <v>0.06173611111111111</v>
      </c>
    </row>
    <row r="210">
      <c r="A210" t="inlineStr">
        <is>
          <t>Pearce-Roberts, Jennie (GBR)</t>
        </is>
      </c>
      <c r="B210" t="inlineStr">
        <is>
          <t>35-39</t>
        </is>
      </c>
      <c r="C210" t="inlineStr">
        <is>
          <t>2023 Birmingham</t>
        </is>
      </c>
      <c r="D210" t="inlineStr">
        <is>
          <t>HYROX</t>
        </is>
      </c>
      <c r="E210" s="8" t="n">
        <v>0.002858796296296296</v>
      </c>
      <c r="F210" s="8" t="n">
        <v>0.003634259259259259</v>
      </c>
      <c r="G210" s="8" t="n">
        <v>0.003831018518518518</v>
      </c>
      <c r="H210" s="8" t="n">
        <v>0.002453703703703704</v>
      </c>
      <c r="I210" s="8" t="n">
        <v>0.004016203703703704</v>
      </c>
      <c r="J210" s="8" t="n">
        <v>0.004039351851851852</v>
      </c>
      <c r="K210" s="8" t="n">
        <v>0.004074074074074074</v>
      </c>
      <c r="L210" s="8" t="n">
        <v>0.003726851851851852</v>
      </c>
      <c r="M210" s="8" t="n">
        <v>0.004108796296296296</v>
      </c>
      <c r="N210" s="8" t="n">
        <v>0.003611111111111111</v>
      </c>
      <c r="O210" s="8" t="n">
        <v>0.004108796296296296</v>
      </c>
      <c r="P210" s="8" t="n">
        <v>0.001793981481481481</v>
      </c>
      <c r="Q210" s="8" t="n">
        <v>0.0040625</v>
      </c>
      <c r="R210" s="8" t="n">
        <v>0.003831018518518518</v>
      </c>
      <c r="S210" s="8" t="n">
        <v>0.004664351851851852</v>
      </c>
      <c r="T210" s="8" t="n">
        <v>0.00369212962962963</v>
      </c>
      <c r="U210" s="8" t="n">
        <v>0.0034375</v>
      </c>
      <c r="V210" t="inlineStr">
        <is>
          <t>–</t>
        </is>
      </c>
      <c r="W210">
        <f>E210 + G210 + I210 + K210 + M210 + O210 + Q210 + S210</f>
        <v/>
      </c>
      <c r="X210" s="9">
        <f>W210 / 8</f>
        <v/>
      </c>
      <c r="Y210" s="9">
        <f>MAX(ABS(E210 - X210), ABS(G210 - X210), ABS(I210 - X210), ABS(K210 - X210), ABS(M210 - X210), ABS(O210 - X210), ABS(Q210 - X210), ABS(S210 - X210))</f>
        <v/>
      </c>
      <c r="Z210" s="8" t="n">
        <v>0.061875</v>
      </c>
    </row>
    <row r="211">
      <c r="A211" t="inlineStr">
        <is>
          <t>Osullivan, Tammy (GBR)</t>
        </is>
      </c>
      <c r="B211" t="inlineStr">
        <is>
          <t>25-29</t>
        </is>
      </c>
      <c r="C211" t="inlineStr">
        <is>
          <t>2023 Birmingham</t>
        </is>
      </c>
      <c r="D211" t="inlineStr">
        <is>
          <t>HYROX</t>
        </is>
      </c>
      <c r="E211" s="8" t="n">
        <v>0.002743055555555555</v>
      </c>
      <c r="F211" s="8" t="n">
        <v>0.003171296296296296</v>
      </c>
      <c r="G211" s="8" t="n">
        <v>0.003819444444444444</v>
      </c>
      <c r="H211" s="8" t="n">
        <v>0.002604166666666667</v>
      </c>
      <c r="I211" s="8" t="n">
        <v>0.004178240740740741</v>
      </c>
      <c r="J211" s="8" t="n">
        <v>0.004224537037037037</v>
      </c>
      <c r="K211" s="8" t="n">
        <v>0.004293981481481481</v>
      </c>
      <c r="L211" s="8" t="n">
        <v>0.004166666666666667</v>
      </c>
      <c r="M211" s="8" t="n">
        <v>0.004351851851851852</v>
      </c>
      <c r="N211" s="8" t="n">
        <v>0.003402777777777778</v>
      </c>
      <c r="O211" s="8" t="n">
        <v>0.004166666666666667</v>
      </c>
      <c r="P211" s="8" t="n">
        <v>0.001747685185185185</v>
      </c>
      <c r="Q211" s="8" t="n">
        <v>0.004293981481481481</v>
      </c>
      <c r="R211" s="8" t="n">
        <v>0.00400462962962963</v>
      </c>
      <c r="S211" s="8" t="n">
        <v>0.004560185185185185</v>
      </c>
      <c r="T211" s="8" t="n">
        <v>0.002453703703703704</v>
      </c>
      <c r="U211" s="8" t="n">
        <v>0.003773148148148148</v>
      </c>
      <c r="V211" t="inlineStr">
        <is>
          <t>–</t>
        </is>
      </c>
      <c r="W211">
        <f>E211 + G211 + I211 + K211 + M211 + O211 + Q211 + S211</f>
        <v/>
      </c>
      <c r="X211" s="9">
        <f>W211 / 8</f>
        <v/>
      </c>
      <c r="Y211" s="9">
        <f>MAX(ABS(E211 - X211), ABS(G211 - X211), ABS(I211 - X211), ABS(K211 - X211), ABS(M211 - X211), ABS(O211 - X211), ABS(Q211 - X211), ABS(S211 - X211))</f>
        <v/>
      </c>
      <c r="Z211" s="8" t="n">
        <v>0.061875</v>
      </c>
    </row>
    <row r="212">
      <c r="A212" t="inlineStr">
        <is>
          <t>Brooks, Charlotte (GBR)</t>
        </is>
      </c>
      <c r="B212" t="inlineStr">
        <is>
          <t>U24</t>
        </is>
      </c>
      <c r="C212" t="inlineStr">
        <is>
          <t>2023 Birmingham</t>
        </is>
      </c>
      <c r="D212" t="inlineStr">
        <is>
          <t>HYROX</t>
        </is>
      </c>
      <c r="E212" s="8" t="n">
        <v>0.002939814814814815</v>
      </c>
      <c r="F212" s="8" t="n">
        <v>0.003506944444444444</v>
      </c>
      <c r="G212" s="8" t="n">
        <v>0.003958333333333334</v>
      </c>
      <c r="H212" s="8" t="n">
        <v>0.002164351851851852</v>
      </c>
      <c r="I212" s="8" t="n">
        <v>0.0040625</v>
      </c>
      <c r="J212" s="8" t="n">
        <v>0.004189814814814815</v>
      </c>
      <c r="K212" s="8" t="n">
        <v>0.004178240740740741</v>
      </c>
      <c r="L212" s="8" t="n">
        <v>0.00380787037037037</v>
      </c>
      <c r="M212" s="8" t="n">
        <v>0.004305555555555556</v>
      </c>
      <c r="N212" s="8" t="n">
        <v>0.003645833333333333</v>
      </c>
      <c r="O212" s="8" t="n">
        <v>0.004224537037037037</v>
      </c>
      <c r="P212" s="8" t="n">
        <v>0.002002314814814815</v>
      </c>
      <c r="Q212" s="8" t="n">
        <v>0.0040625</v>
      </c>
      <c r="R212" s="8" t="n">
        <v>0.002824074074074074</v>
      </c>
      <c r="S212" s="8" t="n">
        <v>0.004421296296296296</v>
      </c>
      <c r="T212" s="8" t="n">
        <v>0.003622685185185185</v>
      </c>
      <c r="U212" s="8" t="n">
        <v>0.0040625</v>
      </c>
      <c r="V212" t="inlineStr">
        <is>
          <t>–</t>
        </is>
      </c>
      <c r="W212">
        <f>E212 + G212 + I212 + K212 + M212 + O212 + Q212 + S212</f>
        <v/>
      </c>
      <c r="X212" s="9">
        <f>W212 / 8</f>
        <v/>
      </c>
      <c r="Y212" s="9">
        <f>MAX(ABS(E212 - X212), ABS(G212 - X212), ABS(I212 - X212), ABS(K212 - X212), ABS(M212 - X212), ABS(O212 - X212), ABS(Q212 - X212), ABS(S212 - X212))</f>
        <v/>
      </c>
      <c r="Z212" s="8" t="n">
        <v>0.06188657407407407</v>
      </c>
    </row>
    <row r="213">
      <c r="A213" t="inlineStr">
        <is>
          <t>Curley, Catherine (IRL)</t>
        </is>
      </c>
      <c r="B213" t="inlineStr">
        <is>
          <t>40-44</t>
        </is>
      </c>
      <c r="C213" t="inlineStr">
        <is>
          <t>2023 Birmingham</t>
        </is>
      </c>
      <c r="D213" t="inlineStr">
        <is>
          <t>HYROX</t>
        </is>
      </c>
      <c r="E213" s="8" t="n">
        <v>0.002881944444444444</v>
      </c>
      <c r="F213" s="8" t="n">
        <v>0.003726851851851852</v>
      </c>
      <c r="G213" s="8" t="n">
        <v>0.003946759259259259</v>
      </c>
      <c r="H213" s="8" t="n">
        <v>0.002569444444444445</v>
      </c>
      <c r="I213" s="8" t="n">
        <v>0.004039351851851852</v>
      </c>
      <c r="J213" s="8" t="n">
        <v>0.005150462962962963</v>
      </c>
      <c r="K213" s="8" t="n">
        <v>0.004131944444444444</v>
      </c>
      <c r="L213" s="8" t="n">
        <v>0.003518518518518518</v>
      </c>
      <c r="M213" s="8" t="n">
        <v>0.004131944444444444</v>
      </c>
      <c r="N213" s="8" t="n">
        <v>0.003761574074074074</v>
      </c>
      <c r="O213" s="8" t="n">
        <v>0.004074074074074074</v>
      </c>
      <c r="P213" s="8" t="n">
        <v>0.001377314814814815</v>
      </c>
      <c r="Q213" s="8" t="n">
        <v>0.004178240740740741</v>
      </c>
      <c r="R213" s="8" t="n">
        <v>0.002928240740740741</v>
      </c>
      <c r="S213" s="8" t="n">
        <v>0.004421296296296296</v>
      </c>
      <c r="T213" s="8" t="n">
        <v>0.003113425925925926</v>
      </c>
      <c r="U213" s="8" t="n">
        <v>0.004039351851851852</v>
      </c>
      <c r="V213" t="inlineStr">
        <is>
          <t>–</t>
        </is>
      </c>
      <c r="W213">
        <f>E213 + G213 + I213 + K213 + M213 + O213 + Q213 + S213</f>
        <v/>
      </c>
      <c r="X213" s="9">
        <f>W213 / 8</f>
        <v/>
      </c>
      <c r="Y213" s="9">
        <f>MAX(ABS(E213 - X213), ABS(G213 - X213), ABS(I213 - X213), ABS(K213 - X213), ABS(M213 - X213), ABS(O213 - X213), ABS(Q213 - X213), ABS(S213 - X213))</f>
        <v/>
      </c>
      <c r="Z213" s="8" t="n">
        <v>0.06189814814814815</v>
      </c>
    </row>
    <row r="214">
      <c r="A214" t="inlineStr">
        <is>
          <t>Steen, Hazel (GBR)</t>
        </is>
      </c>
      <c r="B214" t="inlineStr">
        <is>
          <t>30-34</t>
        </is>
      </c>
      <c r="C214" t="inlineStr">
        <is>
          <t>2023 Birmingham</t>
        </is>
      </c>
      <c r="D214" t="inlineStr">
        <is>
          <t>HYROX</t>
        </is>
      </c>
      <c r="E214" s="8" t="n">
        <v>0.002777777777777778</v>
      </c>
      <c r="F214" s="8" t="n">
        <v>0.0034375</v>
      </c>
      <c r="G214" s="8" t="n">
        <v>0.00375</v>
      </c>
      <c r="H214" s="8" t="n">
        <v>0.002407407407407408</v>
      </c>
      <c r="I214" s="8" t="n">
        <v>0.003958333333333334</v>
      </c>
      <c r="J214" s="8" t="n">
        <v>0.005034722222222223</v>
      </c>
      <c r="K214" s="8" t="n">
        <v>0.003958333333333334</v>
      </c>
      <c r="L214" s="8" t="n">
        <v>0.003935185185185185</v>
      </c>
      <c r="M214" s="8" t="n">
        <v>0.003993055555555555</v>
      </c>
      <c r="N214" s="8" t="n">
        <v>0.003506944444444444</v>
      </c>
      <c r="O214" s="8" t="n">
        <v>0.003969907407407407</v>
      </c>
      <c r="P214" s="8" t="n">
        <v>0.001736111111111111</v>
      </c>
      <c r="Q214" s="8" t="n">
        <v>0.004039351851851852</v>
      </c>
      <c r="R214" s="8" t="n">
        <v>0.003321759259259259</v>
      </c>
      <c r="S214" s="8" t="n">
        <v>0.004293981481481481</v>
      </c>
      <c r="T214" s="8" t="n">
        <v>0.004039351851851852</v>
      </c>
      <c r="U214" s="8" t="n">
        <v>0.00380787037037037</v>
      </c>
      <c r="V214" t="inlineStr">
        <is>
          <t>–</t>
        </is>
      </c>
      <c r="W214">
        <f>E214 + G214 + I214 + K214 + M214 + O214 + Q214 + S214</f>
        <v/>
      </c>
      <c r="X214" s="9">
        <f>W214 / 8</f>
        <v/>
      </c>
      <c r="Y214" s="9">
        <f>MAX(ABS(E214 - X214), ABS(G214 - X214), ABS(I214 - X214), ABS(K214 - X214), ABS(M214 - X214), ABS(O214 - X214), ABS(Q214 - X214), ABS(S214 - X214))</f>
        <v/>
      </c>
      <c r="Z214" s="8" t="n">
        <v>0.06189814814814815</v>
      </c>
    </row>
    <row r="215">
      <c r="A215" t="inlineStr">
        <is>
          <t>Alcock, John (GBR)</t>
        </is>
      </c>
      <c r="B215" t="inlineStr">
        <is>
          <t>30-34</t>
        </is>
      </c>
      <c r="C215" t="inlineStr">
        <is>
          <t>2023 Birmingham</t>
        </is>
      </c>
      <c r="D215" t="inlineStr">
        <is>
          <t>HYROX</t>
        </is>
      </c>
      <c r="E215" s="8" t="n">
        <v>0.002916666666666667</v>
      </c>
      <c r="F215" s="8" t="n">
        <v>0.003645833333333333</v>
      </c>
      <c r="G215" s="8" t="n">
        <v>0.003854166666666667</v>
      </c>
      <c r="H215" s="8" t="n">
        <v>0.001898148148148148</v>
      </c>
      <c r="I215" s="8" t="n">
        <v>0.003946759259259259</v>
      </c>
      <c r="J215" s="8" t="n">
        <v>0.005023148148148148</v>
      </c>
      <c r="K215" s="8" t="n">
        <v>0.003958333333333334</v>
      </c>
      <c r="L215" s="8" t="n">
        <v>0.004270833333333333</v>
      </c>
      <c r="M215" s="8" t="n">
        <v>0.003958333333333334</v>
      </c>
      <c r="N215" s="8" t="n">
        <v>0.003703703703703704</v>
      </c>
      <c r="O215" s="8" t="n">
        <v>0.003923611111111111</v>
      </c>
      <c r="P215" s="8" t="n">
        <v>0.001724537037037037</v>
      </c>
      <c r="Q215" s="8" t="n">
        <v>0.00375</v>
      </c>
      <c r="R215" s="8" t="n">
        <v>0.003298611111111111</v>
      </c>
      <c r="S215" s="8" t="n">
        <v>0.004120370370370371</v>
      </c>
      <c r="T215" s="8" t="n">
        <v>0.004386574074074074</v>
      </c>
      <c r="U215" s="8" t="n">
        <v>0.003634259259259259</v>
      </c>
      <c r="V215" t="inlineStr">
        <is>
          <t>–</t>
        </is>
      </c>
      <c r="W215">
        <f>E215 + G215 + I215 + K215 + M215 + O215 + Q215 + S215</f>
        <v/>
      </c>
      <c r="X215" s="9">
        <f>W215 / 8</f>
        <v/>
      </c>
      <c r="Y215" s="9">
        <f>MAX(ABS(E215 - X215), ABS(G215 - X215), ABS(I215 - X215), ABS(K215 - X215), ABS(M215 - X215), ABS(O215 - X215), ABS(Q215 - X215), ABS(S215 - X215))</f>
        <v/>
      </c>
      <c r="Z215" s="8" t="n">
        <v>0.06189814814814815</v>
      </c>
    </row>
    <row r="216">
      <c r="A216" t="inlineStr">
        <is>
          <t>Hall, Sarah (GBR)</t>
        </is>
      </c>
      <c r="B216" t="inlineStr">
        <is>
          <t>40-44</t>
        </is>
      </c>
      <c r="C216" t="inlineStr">
        <is>
          <t>2023 Birmingham</t>
        </is>
      </c>
      <c r="D216" t="inlineStr">
        <is>
          <t>HYROX</t>
        </is>
      </c>
      <c r="E216" s="8" t="n">
        <v>0.004699074074074074</v>
      </c>
      <c r="F216" s="8" t="n">
        <v>0.003368055555555556</v>
      </c>
      <c r="G216" s="8" t="n">
        <v>0.003645833333333333</v>
      </c>
      <c r="H216" s="8" t="n">
        <v>0.002685185185185185</v>
      </c>
      <c r="I216" s="8" t="n">
        <v>0.00375</v>
      </c>
      <c r="J216" s="8" t="n">
        <v>0.005127314814814815</v>
      </c>
      <c r="K216" s="8" t="n">
        <v>0.003703703703703704</v>
      </c>
      <c r="L216" s="8" t="n">
        <v>0.003356481481481482</v>
      </c>
      <c r="M216" s="8" t="n">
        <v>0.003738425925925926</v>
      </c>
      <c r="N216" s="8" t="n">
        <v>0.003622685185185185</v>
      </c>
      <c r="O216" s="8" t="n">
        <v>0.003726851851851852</v>
      </c>
      <c r="P216" s="8" t="n">
        <v>0.001678240740740741</v>
      </c>
      <c r="Q216" s="8" t="n">
        <v>0.003761574074074074</v>
      </c>
      <c r="R216" s="8" t="n">
        <v>0.003622685185185185</v>
      </c>
      <c r="S216" s="8" t="n">
        <v>0.003969907407407407</v>
      </c>
      <c r="T216" s="8" t="n">
        <v>0.003657407407407407</v>
      </c>
      <c r="U216" s="8" t="n">
        <v>0.003900462962962963</v>
      </c>
      <c r="V216" t="inlineStr">
        <is>
          <t>–</t>
        </is>
      </c>
      <c r="W216">
        <f>E216 + G216 + I216 + K216 + M216 + O216 + Q216 + S216</f>
        <v/>
      </c>
      <c r="X216" s="9">
        <f>W216 / 8</f>
        <v/>
      </c>
      <c r="Y216" s="9">
        <f>MAX(ABS(E216 - X216), ABS(G216 - X216), ABS(I216 - X216), ABS(K216 - X216), ABS(M216 - X216), ABS(O216 - X216), ABS(Q216 - X216), ABS(S216 - X216))</f>
        <v/>
      </c>
      <c r="Z216" s="8" t="n">
        <v>0.06190972222222222</v>
      </c>
    </row>
    <row r="217">
      <c r="A217" t="inlineStr">
        <is>
          <t>Barton, Natalie (GBR)</t>
        </is>
      </c>
      <c r="B217" t="inlineStr">
        <is>
          <t>35-39</t>
        </is>
      </c>
      <c r="C217" t="inlineStr">
        <is>
          <t>2023 Birmingham</t>
        </is>
      </c>
      <c r="D217" t="inlineStr">
        <is>
          <t>HYROX</t>
        </is>
      </c>
      <c r="E217" s="8" t="n">
        <v>0.002731481481481481</v>
      </c>
      <c r="F217" s="8" t="n">
        <v>0.003483796296296296</v>
      </c>
      <c r="G217" s="8" t="n">
        <v>0.0034375</v>
      </c>
      <c r="H217" s="8" t="n">
        <v>0.002280092592592593</v>
      </c>
      <c r="I217" s="8" t="n">
        <v>0.004027777777777778</v>
      </c>
      <c r="J217" s="8" t="n">
        <v>0.005173611111111111</v>
      </c>
      <c r="K217" s="8" t="n">
        <v>0.003923611111111111</v>
      </c>
      <c r="L217" s="8" t="n">
        <v>0.003206018518518519</v>
      </c>
      <c r="M217" s="8" t="n">
        <v>0.004201388888888889</v>
      </c>
      <c r="N217" s="8" t="n">
        <v>0.004097222222222223</v>
      </c>
      <c r="O217" s="8" t="n">
        <v>0.004270833333333333</v>
      </c>
      <c r="P217" s="8" t="n">
        <v>0.001909722222222222</v>
      </c>
      <c r="Q217" s="8" t="n">
        <v>0.004398148148148148</v>
      </c>
      <c r="R217" s="8" t="n">
        <v>0.002534722222222222</v>
      </c>
      <c r="S217" s="8" t="n">
        <v>0.00449074074074074</v>
      </c>
      <c r="T217" s="8" t="n">
        <v>0.0028125</v>
      </c>
      <c r="U217" s="8" t="n">
        <v>0.005023148148148148</v>
      </c>
      <c r="V217" t="inlineStr">
        <is>
          <t>–</t>
        </is>
      </c>
      <c r="W217">
        <f>E217 + G217 + I217 + K217 + M217 + O217 + Q217 + S217</f>
        <v/>
      </c>
      <c r="X217" s="9">
        <f>W217 / 8</f>
        <v/>
      </c>
      <c r="Y217" s="9">
        <f>MAX(ABS(E217 - X217), ABS(G217 - X217), ABS(I217 - X217), ABS(K217 - X217), ABS(M217 - X217), ABS(O217 - X217), ABS(Q217 - X217), ABS(S217 - X217))</f>
        <v/>
      </c>
      <c r="Z217" s="8" t="n">
        <v>0.06192129629629629</v>
      </c>
    </row>
    <row r="218">
      <c r="A218" t="inlineStr">
        <is>
          <t>Stoker, Kirsty (GBR)</t>
        </is>
      </c>
      <c r="B218" t="inlineStr">
        <is>
          <t>35-39</t>
        </is>
      </c>
      <c r="C218" t="inlineStr">
        <is>
          <t>2023 Birmingham</t>
        </is>
      </c>
      <c r="D218" t="inlineStr">
        <is>
          <t>HYROX</t>
        </is>
      </c>
      <c r="E218" s="8" t="n">
        <v>0.002939814814814815</v>
      </c>
      <c r="F218" s="8" t="n">
        <v>0.003425925925925926</v>
      </c>
      <c r="G218" s="8" t="n">
        <v>0.003958333333333334</v>
      </c>
      <c r="H218" s="8" t="n">
        <v>0.001840277777777778</v>
      </c>
      <c r="I218" s="8" t="n">
        <v>0.004398148148148148</v>
      </c>
      <c r="J218" s="8" t="n">
        <v>0.004722222222222222</v>
      </c>
      <c r="K218" s="8" t="n">
        <v>0.004409722222222222</v>
      </c>
      <c r="L218" s="8" t="n">
        <v>0.003958333333333334</v>
      </c>
      <c r="M218" s="8" t="n">
        <v>0.004444444444444444</v>
      </c>
      <c r="N218" s="8" t="n">
        <v>0.003668981481481481</v>
      </c>
      <c r="O218" s="8" t="n">
        <v>0.00443287037037037</v>
      </c>
      <c r="P218" s="8" t="n">
        <v>0.001412037037037037</v>
      </c>
      <c r="Q218" s="8" t="n">
        <v>0.00443287037037037</v>
      </c>
      <c r="R218" s="8" t="n">
        <v>0.002824074074074074</v>
      </c>
      <c r="S218" s="8" t="n">
        <v>0.004699074074074074</v>
      </c>
      <c r="T218" s="8" t="n">
        <v>0.002372685185185185</v>
      </c>
      <c r="U218" s="8" t="n">
        <v>0.004108796296296296</v>
      </c>
      <c r="V218" t="inlineStr">
        <is>
          <t>–</t>
        </is>
      </c>
      <c r="W218">
        <f>E218 + G218 + I218 + K218 + M218 + O218 + Q218 + S218</f>
        <v/>
      </c>
      <c r="X218" s="9">
        <f>W218 / 8</f>
        <v/>
      </c>
      <c r="Y218" s="9">
        <f>MAX(ABS(E218 - X218), ABS(G218 - X218), ABS(I218 - X218), ABS(K218 - X218), ABS(M218 - X218), ABS(O218 - X218), ABS(Q218 - X218), ABS(S218 - X218))</f>
        <v/>
      </c>
      <c r="Z218" s="8" t="n">
        <v>0.06193287037037037</v>
      </c>
    </row>
    <row r="219">
      <c r="A219" t="inlineStr">
        <is>
          <t>Ferrier, Kim (GBR)</t>
        </is>
      </c>
      <c r="B219" t="inlineStr">
        <is>
          <t>35-39</t>
        </is>
      </c>
      <c r="C219" t="inlineStr">
        <is>
          <t>2023 Birmingham</t>
        </is>
      </c>
      <c r="D219" t="inlineStr">
        <is>
          <t>HYROX</t>
        </is>
      </c>
      <c r="E219" s="8" t="n">
        <v>0.002893518518518518</v>
      </c>
      <c r="F219" s="8" t="n">
        <v>0.003703703703703704</v>
      </c>
      <c r="G219" s="8" t="n">
        <v>0.003958333333333334</v>
      </c>
      <c r="H219" s="8" t="n">
        <v>0.002465277777777778</v>
      </c>
      <c r="I219" s="8" t="n">
        <v>0.004085648148148148</v>
      </c>
      <c r="J219" s="8" t="n">
        <v>0.00425925925925926</v>
      </c>
      <c r="K219" s="8" t="n">
        <v>0.004131944444444444</v>
      </c>
      <c r="L219" s="8" t="n">
        <v>0.003645833333333333</v>
      </c>
      <c r="M219" s="8" t="n">
        <v>0.004155092592592592</v>
      </c>
      <c r="N219" s="8" t="n">
        <v>0.003715277777777778</v>
      </c>
      <c r="O219" s="8" t="n">
        <v>0.004143518518518519</v>
      </c>
      <c r="P219" s="8" t="n">
        <v>0.001770833333333333</v>
      </c>
      <c r="Q219" s="8" t="n">
        <v>0.004224537037037037</v>
      </c>
      <c r="R219" s="8" t="n">
        <v>0.003240740740740741</v>
      </c>
      <c r="S219" s="8" t="n">
        <v>0.004594907407407408</v>
      </c>
      <c r="T219" s="8" t="n">
        <v>0.002199074074074074</v>
      </c>
      <c r="U219" s="8" t="n">
        <v>0.004861111111111111</v>
      </c>
      <c r="V219" t="inlineStr">
        <is>
          <t>–</t>
        </is>
      </c>
      <c r="W219">
        <f>E219 + G219 + I219 + K219 + M219 + O219 + Q219 + S219</f>
        <v/>
      </c>
      <c r="X219" s="9">
        <f>W219 / 8</f>
        <v/>
      </c>
      <c r="Y219" s="9">
        <f>MAX(ABS(E219 - X219), ABS(G219 - X219), ABS(I219 - X219), ABS(K219 - X219), ABS(M219 - X219), ABS(O219 - X219), ABS(Q219 - X219), ABS(S219 - X219))</f>
        <v/>
      </c>
      <c r="Z219" s="8" t="n">
        <v>0.06194444444444445</v>
      </c>
    </row>
    <row r="220">
      <c r="A220" t="inlineStr">
        <is>
          <t>Buttar, Amy (GBR)</t>
        </is>
      </c>
      <c r="B220" t="inlineStr">
        <is>
          <t>40-44</t>
        </is>
      </c>
      <c r="C220" t="inlineStr">
        <is>
          <t>2023 Birmingham</t>
        </is>
      </c>
      <c r="D220" t="inlineStr">
        <is>
          <t>HYROX</t>
        </is>
      </c>
      <c r="E220" s="8" t="n">
        <v>0.002754629629629629</v>
      </c>
      <c r="F220" s="8" t="n">
        <v>0.003564814814814815</v>
      </c>
      <c r="G220" s="8" t="n">
        <v>0.003865740740740741</v>
      </c>
      <c r="H220" s="8" t="n">
        <v>0.00224537037037037</v>
      </c>
      <c r="I220" s="8" t="n">
        <v>0.003981481481481482</v>
      </c>
      <c r="J220" s="8" t="n">
        <v>0.004560185185185185</v>
      </c>
      <c r="K220" s="8" t="n">
        <v>0.004166666666666667</v>
      </c>
      <c r="L220" s="8" t="n">
        <v>0.00443287037037037</v>
      </c>
      <c r="M220" s="8" t="n">
        <v>0.0040625</v>
      </c>
      <c r="N220" s="8" t="n">
        <v>0.003680555555555555</v>
      </c>
      <c r="O220" s="8" t="n">
        <v>0.004074074074074074</v>
      </c>
      <c r="P220" s="8" t="n">
        <v>0.001898148148148148</v>
      </c>
      <c r="Q220" s="8" t="n">
        <v>0.004027777777777778</v>
      </c>
      <c r="R220" s="8" t="n">
        <v>0.003321759259259259</v>
      </c>
      <c r="S220" s="8" t="n">
        <v>0.004444444444444444</v>
      </c>
      <c r="T220" s="8" t="n">
        <v>0.002754629629629629</v>
      </c>
      <c r="U220" s="8" t="n">
        <v>0.004212962962962963</v>
      </c>
      <c r="V220" t="inlineStr">
        <is>
          <t>–</t>
        </is>
      </c>
      <c r="W220">
        <f>E220 + G220 + I220 + K220 + M220 + O220 + Q220 + S220</f>
        <v/>
      </c>
      <c r="X220" s="9">
        <f>W220 / 8</f>
        <v/>
      </c>
      <c r="Y220" s="9">
        <f>MAX(ABS(E220 - X220), ABS(G220 - X220), ABS(I220 - X220), ABS(K220 - X220), ABS(M220 - X220), ABS(O220 - X220), ABS(Q220 - X220), ABS(S220 - X220))</f>
        <v/>
      </c>
      <c r="Z220" s="8" t="n">
        <v>0.06195601851851852</v>
      </c>
    </row>
    <row r="221">
      <c r="A221" t="inlineStr">
        <is>
          <t>Kavanagh, Siobhan (GBR)</t>
        </is>
      </c>
      <c r="B221" t="inlineStr">
        <is>
          <t>35-39</t>
        </is>
      </c>
      <c r="C221" t="inlineStr">
        <is>
          <t>2023 Birmingham</t>
        </is>
      </c>
      <c r="D221" t="inlineStr">
        <is>
          <t>HYROX</t>
        </is>
      </c>
      <c r="E221" s="8" t="n">
        <v>0.002847222222222222</v>
      </c>
      <c r="F221" s="8" t="n">
        <v>0.00349537037037037</v>
      </c>
      <c r="G221" s="8" t="n">
        <v>0.003831018518518518</v>
      </c>
      <c r="H221" s="8" t="n">
        <v>0.00150462962962963</v>
      </c>
      <c r="I221" s="8" t="n">
        <v>0.004120370370370371</v>
      </c>
      <c r="J221" s="8" t="n">
        <v>0.004976851851851852</v>
      </c>
      <c r="K221" s="8" t="n">
        <v>0.004293981481481481</v>
      </c>
      <c r="L221" s="8" t="n">
        <v>0.004189814814814815</v>
      </c>
      <c r="M221" s="8" t="n">
        <v>0.004293981481481481</v>
      </c>
      <c r="N221" s="8" t="n">
        <v>0.003761574074074074</v>
      </c>
      <c r="O221" s="8" t="n">
        <v>0.004155092592592592</v>
      </c>
      <c r="P221" s="8" t="n">
        <v>0.001643518518518519</v>
      </c>
      <c r="Q221" s="8" t="n">
        <v>0.004097222222222223</v>
      </c>
      <c r="R221" s="8" t="n">
        <v>0.002881944444444444</v>
      </c>
      <c r="S221" s="8" t="n">
        <v>0.004247685185185185</v>
      </c>
      <c r="T221" s="8" t="n">
        <v>0.002939814814814815</v>
      </c>
      <c r="U221" s="8" t="n">
        <v>0.004780092592592593</v>
      </c>
      <c r="V221" t="inlineStr">
        <is>
          <t>–</t>
        </is>
      </c>
      <c r="W221">
        <f>E221 + G221 + I221 + K221 + M221 + O221 + Q221 + S221</f>
        <v/>
      </c>
      <c r="X221" s="9">
        <f>W221 / 8</f>
        <v/>
      </c>
      <c r="Y221" s="9">
        <f>MAX(ABS(E221 - X221), ABS(G221 - X221), ABS(I221 - X221), ABS(K221 - X221), ABS(M221 - X221), ABS(O221 - X221), ABS(Q221 - X221), ABS(S221 - X221))</f>
        <v/>
      </c>
      <c r="Z221" s="8" t="n">
        <v>0.06195601851851852</v>
      </c>
    </row>
    <row r="222">
      <c r="A222" t="inlineStr">
        <is>
          <t>Blonska, Katarzyna (GBR)</t>
        </is>
      </c>
      <c r="B222" t="inlineStr">
        <is>
          <t>30-34</t>
        </is>
      </c>
      <c r="C222" t="inlineStr">
        <is>
          <t>2023 Birmingham</t>
        </is>
      </c>
      <c r="D222" t="inlineStr">
        <is>
          <t>HYROX</t>
        </is>
      </c>
      <c r="E222" s="8" t="n">
        <v>0.00318287037037037</v>
      </c>
      <c r="F222" s="8" t="n">
        <v>0.00369212962962963</v>
      </c>
      <c r="G222" s="8" t="n">
        <v>0.004097222222222223</v>
      </c>
      <c r="H222" s="8" t="n">
        <v>0.002037037037037037</v>
      </c>
      <c r="I222" s="8" t="n">
        <v>0.004236111111111112</v>
      </c>
      <c r="J222" s="8" t="n">
        <v>0.004120370370370371</v>
      </c>
      <c r="K222" s="8" t="n">
        <v>0.004282407407407408</v>
      </c>
      <c r="L222" s="8" t="n">
        <v>0.00349537037037037</v>
      </c>
      <c r="M222" s="8" t="n">
        <v>0.004375</v>
      </c>
      <c r="N222" s="8" t="n">
        <v>0.003819444444444444</v>
      </c>
      <c r="O222" s="8" t="n">
        <v>0.004143518518518519</v>
      </c>
      <c r="P222" s="8" t="n">
        <v>0.001608796296296296</v>
      </c>
      <c r="Q222" s="8" t="n">
        <v>0.004305555555555556</v>
      </c>
      <c r="R222" s="8" t="n">
        <v>0.003576388888888889</v>
      </c>
      <c r="S222" s="8" t="n">
        <v>0.004513888888888888</v>
      </c>
      <c r="T222" s="8" t="n">
        <v>0.002789351851851852</v>
      </c>
      <c r="U222" s="8" t="n">
        <v>0.003773148148148148</v>
      </c>
      <c r="V222" t="inlineStr">
        <is>
          <t>–</t>
        </is>
      </c>
      <c r="W222">
        <f>E222 + G222 + I222 + K222 + M222 + O222 + Q222 + S222</f>
        <v/>
      </c>
      <c r="X222" s="9">
        <f>W222 / 8</f>
        <v/>
      </c>
      <c r="Y222" s="9">
        <f>MAX(ABS(E222 - X222), ABS(G222 - X222), ABS(I222 - X222), ABS(K222 - X222), ABS(M222 - X222), ABS(O222 - X222), ABS(Q222 - X222), ABS(S222 - X222))</f>
        <v/>
      </c>
      <c r="Z222" s="8" t="n">
        <v>0.06197916666666667</v>
      </c>
    </row>
    <row r="223">
      <c r="A223" t="inlineStr">
        <is>
          <t>Biagioni, Linda (GBR)</t>
        </is>
      </c>
      <c r="B223" t="inlineStr">
        <is>
          <t>60-64</t>
        </is>
      </c>
      <c r="C223" t="inlineStr">
        <is>
          <t>2023 Birmingham</t>
        </is>
      </c>
      <c r="D223" t="inlineStr">
        <is>
          <t>HYROX</t>
        </is>
      </c>
      <c r="E223" s="8" t="n">
        <v>0.002627314814814815</v>
      </c>
      <c r="F223" s="8" t="n">
        <v>0.003715277777777778</v>
      </c>
      <c r="G223" s="8" t="n">
        <v>0.003680555555555555</v>
      </c>
      <c r="H223" s="8" t="n">
        <v>0.002858796296296296</v>
      </c>
      <c r="I223" s="8" t="n">
        <v>0.003599537037037037</v>
      </c>
      <c r="J223" s="8" t="n">
        <v>0.005694444444444445</v>
      </c>
      <c r="K223" s="8" t="n">
        <v>0.003703703703703704</v>
      </c>
      <c r="L223" s="8" t="n">
        <v>0.004351851851851852</v>
      </c>
      <c r="M223" s="8" t="n">
        <v>0.003668981481481481</v>
      </c>
      <c r="N223" s="8" t="n">
        <v>0.003993055555555555</v>
      </c>
      <c r="O223" s="8" t="n">
        <v>0.003680555555555555</v>
      </c>
      <c r="P223" s="8" t="n">
        <v>0.001296296296296296</v>
      </c>
      <c r="Q223" s="8" t="n">
        <v>0.003726851851851852</v>
      </c>
      <c r="R223" s="8" t="n">
        <v>0.003634259259259259</v>
      </c>
      <c r="S223" s="8" t="n">
        <v>0.003969907407407407</v>
      </c>
      <c r="T223" s="8" t="n">
        <v>0.003402777777777778</v>
      </c>
      <c r="U223" s="8" t="n">
        <v>0.004710648148148148</v>
      </c>
      <c r="V223" t="inlineStr">
        <is>
          <t>–</t>
        </is>
      </c>
      <c r="W223">
        <f>E223 + G223 + I223 + K223 + M223 + O223 + Q223 + S223</f>
        <v/>
      </c>
      <c r="X223" s="9">
        <f>W223 / 8</f>
        <v/>
      </c>
      <c r="Y223" s="9">
        <f>MAX(ABS(E223 - X223), ABS(G223 - X223), ABS(I223 - X223), ABS(K223 - X223), ABS(M223 - X223), ABS(O223 - X223), ABS(Q223 - X223), ABS(S223 - X223))</f>
        <v/>
      </c>
      <c r="Z223" s="8" t="n">
        <v>0.06224537037037037</v>
      </c>
    </row>
    <row r="224">
      <c r="A224" t="inlineStr">
        <is>
          <t>Pugh, Jen (GBR)</t>
        </is>
      </c>
      <c r="B224" t="inlineStr">
        <is>
          <t>45-49</t>
        </is>
      </c>
      <c r="C224" t="inlineStr">
        <is>
          <t>2023 Birmingham</t>
        </is>
      </c>
      <c r="D224" t="inlineStr">
        <is>
          <t>HYROX</t>
        </is>
      </c>
      <c r="E224" s="8" t="n">
        <v>0.002546296296296297</v>
      </c>
      <c r="F224" s="8" t="n">
        <v>0.003726851851851852</v>
      </c>
      <c r="G224" s="8" t="n">
        <v>0.003449074074074074</v>
      </c>
      <c r="H224" s="8" t="n">
        <v>0.002384259259259259</v>
      </c>
      <c r="I224" s="8" t="n">
        <v>0.004328703703703704</v>
      </c>
      <c r="J224" s="8" t="n">
        <v>0.005856481481481482</v>
      </c>
      <c r="K224" s="8" t="n">
        <v>0.003541666666666666</v>
      </c>
      <c r="L224" s="8" t="n">
        <v>0.003819444444444444</v>
      </c>
      <c r="M224" s="8" t="n">
        <v>0.00375</v>
      </c>
      <c r="N224" s="8" t="n">
        <v>0.00380787037037037</v>
      </c>
      <c r="O224" s="8" t="n">
        <v>0.00349537037037037</v>
      </c>
      <c r="P224" s="8" t="n">
        <v>0.002256944444444444</v>
      </c>
      <c r="Q224" s="8" t="n">
        <v>0.0034375</v>
      </c>
      <c r="R224" s="8" t="n">
        <v>0.003842592592592593</v>
      </c>
      <c r="S224" s="8" t="n">
        <v>0.00375</v>
      </c>
      <c r="T224" s="8" t="n">
        <v>0.003900462962962963</v>
      </c>
      <c r="U224" s="8" t="n">
        <v>0.004467592592592592</v>
      </c>
      <c r="V224" t="inlineStr">
        <is>
          <t>1 Minute</t>
        </is>
      </c>
      <c r="W224">
        <f>E224 + G224 + I224 + K224 + M224 + O224 + Q224 + S224</f>
        <v/>
      </c>
      <c r="X224" s="9">
        <f>W224 / 8</f>
        <v/>
      </c>
      <c r="Y224" s="9">
        <f>MAX(ABS(E224 - X224), ABS(G224 - X224), ABS(I224 - X224), ABS(K224 - X224), ABS(M224 - X224), ABS(O224 - X224), ABS(Q224 - X224), ABS(S224 - X224))</f>
        <v/>
      </c>
      <c r="Z224" s="8" t="n">
        <v>0.06225694444444444</v>
      </c>
    </row>
    <row r="225">
      <c r="A225" t="inlineStr">
        <is>
          <t>Monks, Sarah (GBR)</t>
        </is>
      </c>
      <c r="B225" t="inlineStr">
        <is>
          <t>30-34</t>
        </is>
      </c>
      <c r="C225" t="inlineStr">
        <is>
          <t>2023 Birmingham</t>
        </is>
      </c>
      <c r="D225" t="inlineStr">
        <is>
          <t>HYROX</t>
        </is>
      </c>
      <c r="E225" s="8" t="n">
        <v>0.003101851851851852</v>
      </c>
      <c r="F225" s="8" t="n">
        <v>0.003541666666666666</v>
      </c>
      <c r="G225" s="8" t="n">
        <v>0.006122685185185185</v>
      </c>
      <c r="H225" s="8" t="n">
        <v>0.002002314814814815</v>
      </c>
      <c r="I225" s="8" t="n">
        <v>0.004282407407407408</v>
      </c>
      <c r="J225" s="8" t="n">
        <v>0.003842592592592593</v>
      </c>
      <c r="K225" s="8" t="n">
        <v>0.004247685185185185</v>
      </c>
      <c r="L225" s="8" t="n">
        <v>0.002939814814814815</v>
      </c>
      <c r="M225" s="8" t="n">
        <v>0.00425925925925926</v>
      </c>
      <c r="N225" s="8" t="n">
        <v>0.003530092592592592</v>
      </c>
      <c r="O225" s="8" t="n">
        <v>0.004224537037037037</v>
      </c>
      <c r="P225" s="8" t="n">
        <v>0.001793981481481481</v>
      </c>
      <c r="Q225" s="8" t="n">
        <v>0.004120370370370371</v>
      </c>
      <c r="R225" s="8" t="n">
        <v>0.003958333333333334</v>
      </c>
      <c r="S225" s="8" t="n">
        <v>0.004085648148148148</v>
      </c>
      <c r="T225" s="8" t="n">
        <v>0.002743055555555555</v>
      </c>
      <c r="U225" s="8" t="n">
        <v>0.003668981481481481</v>
      </c>
      <c r="V225" t="inlineStr">
        <is>
          <t>–</t>
        </is>
      </c>
      <c r="W225">
        <f>E225 + G225 + I225 + K225 + M225 + O225 + Q225 + S225</f>
        <v/>
      </c>
      <c r="X225" s="9">
        <f>W225 / 8</f>
        <v/>
      </c>
      <c r="Y225" s="9">
        <f>MAX(ABS(E225 - X225), ABS(G225 - X225), ABS(I225 - X225), ABS(K225 - X225), ABS(M225 - X225), ABS(O225 - X225), ABS(Q225 - X225), ABS(S225 - X225))</f>
        <v/>
      </c>
      <c r="Z225" s="8" t="n">
        <v>0.06238425925925926</v>
      </c>
    </row>
    <row r="226">
      <c r="A226" t="inlineStr">
        <is>
          <t>Beattie, Jennifer (GBR)</t>
        </is>
      </c>
      <c r="B226" t="inlineStr">
        <is>
          <t>40-44</t>
        </is>
      </c>
      <c r="C226" t="inlineStr">
        <is>
          <t>2023 Birmingham</t>
        </is>
      </c>
      <c r="D226" t="inlineStr">
        <is>
          <t>HYROX</t>
        </is>
      </c>
      <c r="E226" s="8" t="n">
        <v>0.002719907407407407</v>
      </c>
      <c r="F226" s="8" t="n">
        <v>0.003460648148148148</v>
      </c>
      <c r="G226" s="8" t="n">
        <v>0.003530092592592592</v>
      </c>
      <c r="H226" s="8" t="n">
        <v>0.002222222222222222</v>
      </c>
      <c r="I226" s="8" t="n">
        <v>0.003831018518518518</v>
      </c>
      <c r="J226" s="8" t="n">
        <v>0.006203703703703703</v>
      </c>
      <c r="K226" s="8" t="n">
        <v>0.003680555555555555</v>
      </c>
      <c r="L226" s="8" t="n">
        <v>0.005011574074074074</v>
      </c>
      <c r="M226" s="8" t="n">
        <v>0.003576388888888889</v>
      </c>
      <c r="N226" s="8" t="n">
        <v>0.00369212962962963</v>
      </c>
      <c r="O226" s="8" t="n">
        <v>0.003518518518518518</v>
      </c>
      <c r="P226" s="8" t="n">
        <v>0.001400462962962963</v>
      </c>
      <c r="Q226" s="8" t="n">
        <v>0.003472222222222222</v>
      </c>
      <c r="R226" s="8" t="n">
        <v>0.003217592592592593</v>
      </c>
      <c r="S226" s="8" t="n">
        <v>0.003993055555555555</v>
      </c>
      <c r="T226" s="8" t="n">
        <v>0.00443287037037037</v>
      </c>
      <c r="U226" s="8" t="n">
        <v>0.004560185185185185</v>
      </c>
      <c r="V226" t="inlineStr">
        <is>
          <t>–</t>
        </is>
      </c>
      <c r="W226">
        <f>E226 + G226 + I226 + K226 + M226 + O226 + Q226 + S226</f>
        <v/>
      </c>
      <c r="X226" s="9">
        <f>W226 / 8</f>
        <v/>
      </c>
      <c r="Y226" s="9">
        <f>MAX(ABS(E226 - X226), ABS(G226 - X226), ABS(I226 - X226), ABS(K226 - X226), ABS(M226 - X226), ABS(O226 - X226), ABS(Q226 - X226), ABS(S226 - X226))</f>
        <v/>
      </c>
      <c r="Z226" s="8" t="n">
        <v>0.0624074074074074</v>
      </c>
    </row>
    <row r="227">
      <c r="A227" t="inlineStr">
        <is>
          <t>Briggs, Abby (GBR)</t>
        </is>
      </c>
      <c r="B227" t="inlineStr">
        <is>
          <t>25-29</t>
        </is>
      </c>
      <c r="C227" t="inlineStr">
        <is>
          <t>2023 Birmingham</t>
        </is>
      </c>
      <c r="D227" t="inlineStr">
        <is>
          <t>HYROX</t>
        </is>
      </c>
      <c r="E227" s="8" t="n">
        <v>0.002881944444444444</v>
      </c>
      <c r="F227" s="8" t="n">
        <v>0.003553240740740741</v>
      </c>
      <c r="G227" s="8" t="n">
        <v>0.003888888888888889</v>
      </c>
      <c r="H227" s="8" t="n">
        <v>0.002106481481481481</v>
      </c>
      <c r="I227" s="8" t="n">
        <v>0.003969907407407407</v>
      </c>
      <c r="J227" s="8" t="n">
        <v>0.005613425925925926</v>
      </c>
      <c r="K227" s="8" t="n">
        <v>0.004108796296296296</v>
      </c>
      <c r="L227" s="8" t="n">
        <v>0.00375</v>
      </c>
      <c r="M227" s="8" t="n">
        <v>0.004189814814814815</v>
      </c>
      <c r="N227" s="8" t="n">
        <v>0.003657407407407407</v>
      </c>
      <c r="O227" s="8" t="n">
        <v>0.004016203703703704</v>
      </c>
      <c r="P227" s="8" t="n">
        <v>0.001979166666666667</v>
      </c>
      <c r="Q227" s="8" t="n">
        <v>0.003969907407407407</v>
      </c>
      <c r="R227" s="8" t="n">
        <v>0.002395833333333333</v>
      </c>
      <c r="S227" s="8" t="n">
        <v>0.004363425925925926</v>
      </c>
      <c r="T227" s="8" t="n">
        <v>0.004629629629629629</v>
      </c>
      <c r="U227" s="8" t="n">
        <v>0.003460648148148148</v>
      </c>
      <c r="V227" t="inlineStr">
        <is>
          <t>–</t>
        </is>
      </c>
      <c r="W227">
        <f>E227 + G227 + I227 + K227 + M227 + O227 + Q227 + S227</f>
        <v/>
      </c>
      <c r="X227" s="9">
        <f>W227 / 8</f>
        <v/>
      </c>
      <c r="Y227" s="9">
        <f>MAX(ABS(E227 - X227), ABS(G227 - X227), ABS(I227 - X227), ABS(K227 - X227), ABS(M227 - X227), ABS(O227 - X227), ABS(Q227 - X227), ABS(S227 - X227))</f>
        <v/>
      </c>
      <c r="Z227" s="8" t="n">
        <v>0.06244212962962963</v>
      </c>
    </row>
    <row r="228">
      <c r="A228" t="inlineStr">
        <is>
          <t>Mateita, Alexandra (GBR)</t>
        </is>
      </c>
      <c r="B228" t="inlineStr">
        <is>
          <t>25-29</t>
        </is>
      </c>
      <c r="C228" t="inlineStr">
        <is>
          <t>2023 Birmingham</t>
        </is>
      </c>
      <c r="D228" t="inlineStr">
        <is>
          <t>HYROX</t>
        </is>
      </c>
      <c r="E228" s="8" t="n">
        <v>0.002731481481481481</v>
      </c>
      <c r="F228" s="8" t="n">
        <v>0.003391203703703704</v>
      </c>
      <c r="G228" s="8" t="n">
        <v>0.003738425925925926</v>
      </c>
      <c r="H228" s="8" t="n">
        <v>0.00212962962962963</v>
      </c>
      <c r="I228" s="8" t="n">
        <v>0.003784722222222222</v>
      </c>
      <c r="J228" s="8" t="n">
        <v>0.004594907407407408</v>
      </c>
      <c r="K228" s="8" t="n">
        <v>0.003946759259259259</v>
      </c>
      <c r="L228" s="8" t="n">
        <v>0.004479166666666667</v>
      </c>
      <c r="M228" s="8" t="n">
        <v>0.004120370370370371</v>
      </c>
      <c r="N228" s="8" t="n">
        <v>0.003680555555555555</v>
      </c>
      <c r="O228" s="8" t="n">
        <v>0.004016203703703704</v>
      </c>
      <c r="P228" s="8" t="n">
        <v>0.001736111111111111</v>
      </c>
      <c r="Q228" s="8" t="n">
        <v>0.004097222222222223</v>
      </c>
      <c r="R228" s="8" t="n">
        <v>0.003472222222222222</v>
      </c>
      <c r="S228" s="8" t="n">
        <v>0.004826388888888889</v>
      </c>
      <c r="T228" s="8" t="n">
        <v>0.003564814814814815</v>
      </c>
      <c r="U228" s="8" t="n">
        <v>0.004305555555555556</v>
      </c>
      <c r="V228" t="inlineStr">
        <is>
          <t>–</t>
        </is>
      </c>
      <c r="W228">
        <f>E228 + G228 + I228 + K228 + M228 + O228 + Q228 + S228</f>
        <v/>
      </c>
      <c r="X228" s="9">
        <f>W228 / 8</f>
        <v/>
      </c>
      <c r="Y228" s="9">
        <f>MAX(ABS(E228 - X228), ABS(G228 - X228), ABS(I228 - X228), ABS(K228 - X228), ABS(M228 - X228), ABS(O228 - X228), ABS(Q228 - X228), ABS(S228 - X228))</f>
        <v/>
      </c>
      <c r="Z228" s="8" t="n">
        <v>0.0625</v>
      </c>
    </row>
    <row r="229">
      <c r="A229" t="inlineStr">
        <is>
          <t>Cookes, Kaz (GBR)</t>
        </is>
      </c>
      <c r="B229" t="inlineStr">
        <is>
          <t>50-54</t>
        </is>
      </c>
      <c r="C229" t="inlineStr">
        <is>
          <t>2023 Birmingham</t>
        </is>
      </c>
      <c r="D229" t="inlineStr">
        <is>
          <t>HYROX</t>
        </is>
      </c>
      <c r="E229" s="8" t="n">
        <v>0.002719907407407407</v>
      </c>
      <c r="F229" s="8" t="n">
        <v>0.003576388888888889</v>
      </c>
      <c r="G229" s="8" t="n">
        <v>0.003576388888888889</v>
      </c>
      <c r="H229" s="8" t="n">
        <v>0.002094907407407407</v>
      </c>
      <c r="I229" s="8" t="n">
        <v>0.003888888888888889</v>
      </c>
      <c r="J229" s="8" t="n">
        <v>0.0059375</v>
      </c>
      <c r="K229" s="8" t="n">
        <v>0.003981481481481482</v>
      </c>
      <c r="L229" s="8" t="n">
        <v>0.004016203703703704</v>
      </c>
      <c r="M229" s="8" t="n">
        <v>0.004178240740740741</v>
      </c>
      <c r="N229" s="8" t="n">
        <v>0.003796296296296296</v>
      </c>
      <c r="O229" s="8" t="n">
        <v>0.003865740740740741</v>
      </c>
      <c r="P229" s="8" t="n">
        <v>0.001863425925925926</v>
      </c>
      <c r="Q229" s="8" t="n">
        <v>0.003969907407407407</v>
      </c>
      <c r="R229" s="8" t="n">
        <v>0.003206018518518519</v>
      </c>
      <c r="S229" s="8" t="n">
        <v>0.004224537037037037</v>
      </c>
      <c r="T229" s="8" t="n">
        <v>0.00400462962962963</v>
      </c>
      <c r="U229" s="8" t="n">
        <v>0.003773148148148148</v>
      </c>
      <c r="V229" t="inlineStr">
        <is>
          <t>–</t>
        </is>
      </c>
      <c r="W229">
        <f>E229 + G229 + I229 + K229 + M229 + O229 + Q229 + S229</f>
        <v/>
      </c>
      <c r="X229" s="9">
        <f>W229 / 8</f>
        <v/>
      </c>
      <c r="Y229" s="9">
        <f>MAX(ABS(E229 - X229), ABS(G229 - X229), ABS(I229 - X229), ABS(K229 - X229), ABS(M229 - X229), ABS(O229 - X229), ABS(Q229 - X229), ABS(S229 - X229))</f>
        <v/>
      </c>
      <c r="Z229" s="8" t="n">
        <v>0.06256944444444444</v>
      </c>
    </row>
    <row r="230">
      <c r="A230" t="inlineStr">
        <is>
          <t>Butcher, Sue (GBR)</t>
        </is>
      </c>
      <c r="B230" t="inlineStr">
        <is>
          <t>50-54</t>
        </is>
      </c>
      <c r="C230" t="inlineStr">
        <is>
          <t>2023 Birmingham</t>
        </is>
      </c>
      <c r="D230" t="inlineStr">
        <is>
          <t>HYROX</t>
        </is>
      </c>
      <c r="E230" s="8" t="n">
        <v>0.00306712962962963</v>
      </c>
      <c r="F230" s="8" t="n">
        <v>0.00349537037037037</v>
      </c>
      <c r="G230" s="8" t="n">
        <v>0.00400462962962963</v>
      </c>
      <c r="H230" s="8" t="n">
        <v>0.001828703703703704</v>
      </c>
      <c r="I230" s="8" t="n">
        <v>0.004131944444444444</v>
      </c>
      <c r="J230" s="8" t="n">
        <v>0.005451388888888889</v>
      </c>
      <c r="K230" s="8" t="n">
        <v>0.004178240740740741</v>
      </c>
      <c r="L230" s="8" t="n">
        <v>0.00380787037037037</v>
      </c>
      <c r="M230" s="8" t="n">
        <v>0.004224537037037037</v>
      </c>
      <c r="N230" s="8" t="n">
        <v>0.003877314814814815</v>
      </c>
      <c r="O230" s="8" t="n">
        <v>0.004085648148148148</v>
      </c>
      <c r="P230" s="8" t="n">
        <v>0.001875</v>
      </c>
      <c r="Q230" s="8" t="n">
        <v>0.0040625</v>
      </c>
      <c r="R230" s="8" t="n">
        <v>0.002581018518518519</v>
      </c>
      <c r="S230" s="8" t="n">
        <v>0.004363425925925926</v>
      </c>
      <c r="T230" s="8" t="n">
        <v>0.002951388888888889</v>
      </c>
      <c r="U230" s="8" t="n">
        <v>0.0046875</v>
      </c>
      <c r="V230" t="inlineStr">
        <is>
          <t>–</t>
        </is>
      </c>
      <c r="W230">
        <f>E230 + G230 + I230 + K230 + M230 + O230 + Q230 + S230</f>
        <v/>
      </c>
      <c r="X230" s="9">
        <f>W230 / 8</f>
        <v/>
      </c>
      <c r="Y230" s="9">
        <f>MAX(ABS(E230 - X230), ABS(G230 - X230), ABS(I230 - X230), ABS(K230 - X230), ABS(M230 - X230), ABS(O230 - X230), ABS(Q230 - X230), ABS(S230 - X230))</f>
        <v/>
      </c>
      <c r="Z230" s="8" t="n">
        <v>0.06259259259259259</v>
      </c>
    </row>
    <row r="231">
      <c r="A231" t="inlineStr">
        <is>
          <t>Ward, Laura (GBR)</t>
        </is>
      </c>
      <c r="B231" t="inlineStr">
        <is>
          <t>35-39</t>
        </is>
      </c>
      <c r="C231" t="inlineStr">
        <is>
          <t>2023 Birmingham</t>
        </is>
      </c>
      <c r="D231" t="inlineStr">
        <is>
          <t>HYROX</t>
        </is>
      </c>
      <c r="E231" s="8" t="n">
        <v>0.002847222222222222</v>
      </c>
      <c r="F231" s="8" t="n">
        <v>0.003460648148148148</v>
      </c>
      <c r="G231" s="8" t="n">
        <v>0.003888888888888889</v>
      </c>
      <c r="H231" s="8" t="n">
        <v>0.002349537037037037</v>
      </c>
      <c r="I231" s="8" t="n">
        <v>0.004143518518518519</v>
      </c>
      <c r="J231" s="8" t="n">
        <v>0.004768518518518518</v>
      </c>
      <c r="K231" s="8" t="n">
        <v>0.004270833333333333</v>
      </c>
      <c r="L231" s="8" t="n">
        <v>0.003206018518518519</v>
      </c>
      <c r="M231" s="8" t="n">
        <v>0.004363425925925926</v>
      </c>
      <c r="N231" s="8" t="n">
        <v>0.003587962962962963</v>
      </c>
      <c r="O231" s="8" t="n">
        <v>0.004351851851851852</v>
      </c>
      <c r="P231" s="8" t="n">
        <v>0.002152777777777778</v>
      </c>
      <c r="Q231" s="8" t="n">
        <v>0.004467592592592592</v>
      </c>
      <c r="R231" s="8" t="n">
        <v>0.003622685185185185</v>
      </c>
      <c r="S231" s="8" t="n">
        <v>0.004699074074074074</v>
      </c>
      <c r="T231" s="8" t="n">
        <v>0.002928240740740741</v>
      </c>
      <c r="U231" s="8" t="n">
        <v>0.003587962962962963</v>
      </c>
      <c r="V231" t="inlineStr">
        <is>
          <t>–</t>
        </is>
      </c>
      <c r="W231">
        <f>E231 + G231 + I231 + K231 + M231 + O231 + Q231 + S231</f>
        <v/>
      </c>
      <c r="X231" s="9">
        <f>W231 / 8</f>
        <v/>
      </c>
      <c r="Y231" s="9">
        <f>MAX(ABS(E231 - X231), ABS(G231 - X231), ABS(I231 - X231), ABS(K231 - X231), ABS(M231 - X231), ABS(O231 - X231), ABS(Q231 - X231), ABS(S231 - X231))</f>
        <v/>
      </c>
      <c r="Z231" s="8" t="n">
        <v>0.06259259259259259</v>
      </c>
    </row>
    <row r="232">
      <c r="A232" t="inlineStr">
        <is>
          <t>Pearson, Gemma (GBR)</t>
        </is>
      </c>
      <c r="B232" t="inlineStr">
        <is>
          <t>40-44</t>
        </is>
      </c>
      <c r="C232" t="inlineStr">
        <is>
          <t>2023 Birmingham</t>
        </is>
      </c>
      <c r="D232" t="inlineStr">
        <is>
          <t>HYROX</t>
        </is>
      </c>
      <c r="E232" s="8" t="n">
        <v>0.002893518518518518</v>
      </c>
      <c r="F232" s="8" t="n">
        <v>0.003472222222222222</v>
      </c>
      <c r="G232" s="8" t="n">
        <v>0.003842592592592593</v>
      </c>
      <c r="H232" s="8" t="n">
        <v>0.002210648148148148</v>
      </c>
      <c r="I232" s="8" t="n">
        <v>0.004108796296296296</v>
      </c>
      <c r="J232" s="8" t="n">
        <v>0.004629629629629629</v>
      </c>
      <c r="K232" s="8" t="n">
        <v>0.004270833333333333</v>
      </c>
      <c r="L232" s="8" t="n">
        <v>0.003368055555555556</v>
      </c>
      <c r="M232" s="8" t="n">
        <v>0.004583333333333333</v>
      </c>
      <c r="N232" s="8" t="n">
        <v>0.003796296296296296</v>
      </c>
      <c r="O232" s="8" t="n">
        <v>0.004351851851851852</v>
      </c>
      <c r="P232" s="8" t="n">
        <v>0.001412037037037037</v>
      </c>
      <c r="Q232" s="8" t="n">
        <v>0.004571759259259259</v>
      </c>
      <c r="R232" s="8" t="n">
        <v>0.003344907407407408</v>
      </c>
      <c r="S232" s="8" t="n">
        <v>0.004861111111111111</v>
      </c>
      <c r="T232" s="8" t="n">
        <v>0.003171296296296296</v>
      </c>
      <c r="U232" s="8" t="n">
        <v>0.003784722222222222</v>
      </c>
      <c r="V232" t="inlineStr">
        <is>
          <t>–</t>
        </is>
      </c>
      <c r="W232">
        <f>E232 + G232 + I232 + K232 + M232 + O232 + Q232 + S232</f>
        <v/>
      </c>
      <c r="X232" s="9">
        <f>W232 / 8</f>
        <v/>
      </c>
      <c r="Y232" s="9">
        <f>MAX(ABS(E232 - X232), ABS(G232 - X232), ABS(I232 - X232), ABS(K232 - X232), ABS(M232 - X232), ABS(O232 - X232), ABS(Q232 - X232), ABS(S232 - X232))</f>
        <v/>
      </c>
      <c r="Z232" s="8" t="n">
        <v>0.06260416666666667</v>
      </c>
    </row>
    <row r="233">
      <c r="A233" t="inlineStr">
        <is>
          <t>Dinsdale, Maddy (GBR)</t>
        </is>
      </c>
      <c r="B233" t="inlineStr">
        <is>
          <t>U24</t>
        </is>
      </c>
      <c r="C233" t="inlineStr">
        <is>
          <t>2023 Birmingham</t>
        </is>
      </c>
      <c r="D233" t="inlineStr">
        <is>
          <t>HYROX</t>
        </is>
      </c>
      <c r="E233" s="8" t="n">
        <v>0.002928240740740741</v>
      </c>
      <c r="F233" s="8" t="n">
        <v>0.00349537037037037</v>
      </c>
      <c r="G233" s="8" t="n">
        <v>0.003831018518518518</v>
      </c>
      <c r="H233" s="8" t="n">
        <v>0.0021875</v>
      </c>
      <c r="I233" s="8" t="n">
        <v>0.004212962962962963</v>
      </c>
      <c r="J233" s="8" t="n">
        <v>0.005509259259259259</v>
      </c>
      <c r="K233" s="8" t="n">
        <v>0.004340277777777778</v>
      </c>
      <c r="L233" s="8" t="n">
        <v>0.003865740740740741</v>
      </c>
      <c r="M233" s="8" t="n">
        <v>0.004525462962962963</v>
      </c>
      <c r="N233" s="8" t="n">
        <v>0.003460648148148148</v>
      </c>
      <c r="O233" s="8" t="n">
        <v>0.004421296296296296</v>
      </c>
      <c r="P233" s="8" t="n">
        <v>0.001747685185185185</v>
      </c>
      <c r="Q233" s="8" t="n">
        <v>0.00431712962962963</v>
      </c>
      <c r="R233" s="8" t="n">
        <v>0.002534722222222222</v>
      </c>
      <c r="S233" s="8" t="n">
        <v>0.004351851851851852</v>
      </c>
      <c r="T233" s="8" t="n">
        <v>0.002569444444444445</v>
      </c>
      <c r="U233" s="8" t="n">
        <v>0.004444444444444444</v>
      </c>
      <c r="V233" t="inlineStr">
        <is>
          <t>–</t>
        </is>
      </c>
      <c r="W233">
        <f>E233 + G233 + I233 + K233 + M233 + O233 + Q233 + S233</f>
        <v/>
      </c>
      <c r="X233" s="9">
        <f>W233 / 8</f>
        <v/>
      </c>
      <c r="Y233" s="9">
        <f>MAX(ABS(E233 - X233), ABS(G233 - X233), ABS(I233 - X233), ABS(K233 - X233), ABS(M233 - X233), ABS(O233 - X233), ABS(Q233 - X233), ABS(S233 - X233))</f>
        <v/>
      </c>
      <c r="Z233" s="8" t="n">
        <v>0.06262731481481482</v>
      </c>
    </row>
    <row r="234">
      <c r="A234" t="inlineStr">
        <is>
          <t>Rees, Emma (GBR)</t>
        </is>
      </c>
      <c r="B234" t="inlineStr">
        <is>
          <t>45-49</t>
        </is>
      </c>
      <c r="C234" t="inlineStr">
        <is>
          <t>2023 Birmingham</t>
        </is>
      </c>
      <c r="D234" t="inlineStr">
        <is>
          <t>HYROX</t>
        </is>
      </c>
      <c r="E234" s="8" t="n">
        <v>0.003344907407407408</v>
      </c>
      <c r="F234" s="8" t="n">
        <v>0.003634259259259259</v>
      </c>
      <c r="G234" s="8" t="n">
        <v>0.004027777777777778</v>
      </c>
      <c r="H234" s="8" t="n">
        <v>0.001944444444444444</v>
      </c>
      <c r="I234" s="8" t="n">
        <v>0.004097222222222223</v>
      </c>
      <c r="J234" s="8" t="n">
        <v>0.004282407407407408</v>
      </c>
      <c r="K234" s="8" t="n">
        <v>0.004074074074074074</v>
      </c>
      <c r="L234" s="8" t="n">
        <v>0.003657407407407407</v>
      </c>
      <c r="M234" s="8" t="n">
        <v>0.004201388888888889</v>
      </c>
      <c r="N234" s="8" t="n">
        <v>0.0040625</v>
      </c>
      <c r="O234" s="8" t="n">
        <v>0.004282407407407408</v>
      </c>
      <c r="P234" s="8" t="n">
        <v>0.001539351851851852</v>
      </c>
      <c r="Q234" s="8" t="n">
        <v>0.004282407407407408</v>
      </c>
      <c r="R234" s="8" t="n">
        <v>0.002951388888888889</v>
      </c>
      <c r="S234" s="8" t="n">
        <v>0.005150462962962963</v>
      </c>
      <c r="T234" s="8" t="n">
        <v>0.00337962962962963</v>
      </c>
      <c r="U234" s="8" t="n">
        <v>0.004143518518518519</v>
      </c>
      <c r="V234" t="inlineStr">
        <is>
          <t>–</t>
        </is>
      </c>
      <c r="W234">
        <f>E234 + G234 + I234 + K234 + M234 + O234 + Q234 + S234</f>
        <v/>
      </c>
      <c r="X234" s="9">
        <f>W234 / 8</f>
        <v/>
      </c>
      <c r="Y234" s="9">
        <f>MAX(ABS(E234 - X234), ABS(G234 - X234), ABS(I234 - X234), ABS(K234 - X234), ABS(M234 - X234), ABS(O234 - X234), ABS(Q234 - X234), ABS(S234 - X234))</f>
        <v/>
      </c>
      <c r="Z234" s="8" t="n">
        <v>0.06295138888888889</v>
      </c>
    </row>
    <row r="235">
      <c r="A235" t="inlineStr">
        <is>
          <t>Rae, Emily (GBR)</t>
        </is>
      </c>
      <c r="B235" t="inlineStr">
        <is>
          <t>25-29</t>
        </is>
      </c>
      <c r="C235" t="inlineStr">
        <is>
          <t>2023 Birmingham</t>
        </is>
      </c>
      <c r="D235" t="inlineStr">
        <is>
          <t>HYROX</t>
        </is>
      </c>
      <c r="E235" s="8" t="n">
        <v>0.002951388888888889</v>
      </c>
      <c r="F235" s="8" t="n">
        <v>0.003506944444444444</v>
      </c>
      <c r="G235" s="8" t="n">
        <v>0.004039351851851852</v>
      </c>
      <c r="H235" s="8" t="n">
        <v>0.002175925925925926</v>
      </c>
      <c r="I235" s="8" t="n">
        <v>0.00425925925925926</v>
      </c>
      <c r="J235" s="8" t="n">
        <v>0.006331018518518519</v>
      </c>
      <c r="K235" s="8" t="n">
        <v>0.004166666666666667</v>
      </c>
      <c r="L235" s="8" t="n">
        <v>0.004305555555555556</v>
      </c>
      <c r="M235" s="8" t="n">
        <v>0.00425925925925926</v>
      </c>
      <c r="N235" s="8" t="n">
        <v>0.003541666666666666</v>
      </c>
      <c r="O235" s="8" t="n">
        <v>0.004120370370370371</v>
      </c>
      <c r="P235" s="8" t="n">
        <v>0.00119212962962963</v>
      </c>
      <c r="Q235" s="8" t="n">
        <v>0.004108796296296296</v>
      </c>
      <c r="R235" s="8" t="n">
        <v>0.002789351851851852</v>
      </c>
      <c r="S235" s="8" t="n">
        <v>0.004247685185185185</v>
      </c>
      <c r="T235" s="8" t="n">
        <v>0.002638888888888889</v>
      </c>
      <c r="U235" s="8" t="n">
        <v>0.004409722222222222</v>
      </c>
      <c r="V235" t="inlineStr">
        <is>
          <t>–</t>
        </is>
      </c>
      <c r="W235">
        <f>E235 + G235 + I235 + K235 + M235 + O235 + Q235 + S235</f>
        <v/>
      </c>
      <c r="X235" s="9">
        <f>W235 / 8</f>
        <v/>
      </c>
      <c r="Y235" s="9">
        <f>MAX(ABS(E235 - X235), ABS(G235 - X235), ABS(I235 - X235), ABS(K235 - X235), ABS(M235 - X235), ABS(O235 - X235), ABS(Q235 - X235), ABS(S235 - X235))</f>
        <v/>
      </c>
      <c r="Z235" s="8" t="n">
        <v>0.06296296296296296</v>
      </c>
    </row>
    <row r="236">
      <c r="A236" t="inlineStr">
        <is>
          <t>Parnell, Agnes (GBR)</t>
        </is>
      </c>
      <c r="B236" t="inlineStr">
        <is>
          <t>25-29</t>
        </is>
      </c>
      <c r="C236" t="inlineStr">
        <is>
          <t>2023 Birmingham</t>
        </is>
      </c>
      <c r="D236" t="inlineStr">
        <is>
          <t>HYROX</t>
        </is>
      </c>
      <c r="E236" s="8" t="n">
        <v>0.002916666666666667</v>
      </c>
      <c r="F236" s="8" t="n">
        <v>0.003275462962962963</v>
      </c>
      <c r="G236" s="8" t="n">
        <v>0.004525462962962963</v>
      </c>
      <c r="H236" s="8" t="n">
        <v>0.001886574074074074</v>
      </c>
      <c r="I236" s="8" t="n">
        <v>0.004398148148148148</v>
      </c>
      <c r="J236" s="8" t="n">
        <v>0.003599537037037037</v>
      </c>
      <c r="K236" s="8" t="n">
        <v>0.004513888888888888</v>
      </c>
      <c r="L236" s="8" t="n">
        <v>0.005173611111111111</v>
      </c>
      <c r="M236" s="8" t="n">
        <v>0.0046875</v>
      </c>
      <c r="N236" s="8" t="n">
        <v>0.003622685185185185</v>
      </c>
      <c r="O236" s="8" t="n">
        <v>0.004120370370370371</v>
      </c>
      <c r="P236" s="8" t="n">
        <v>0.001076388888888889</v>
      </c>
      <c r="Q236" s="8" t="n">
        <v>0.004120370370370371</v>
      </c>
      <c r="R236" s="8" t="n">
        <v>0.003194444444444445</v>
      </c>
      <c r="S236" s="8" t="n">
        <v>0.004791666666666666</v>
      </c>
      <c r="T236" s="8" t="n">
        <v>0.002604166666666667</v>
      </c>
      <c r="U236" s="8" t="n">
        <v>0.004629629629629629</v>
      </c>
      <c r="V236" t="inlineStr">
        <is>
          <t>–</t>
        </is>
      </c>
      <c r="W236">
        <f>E236 + G236 + I236 + K236 + M236 + O236 + Q236 + S236</f>
        <v/>
      </c>
      <c r="X236" s="9">
        <f>W236 / 8</f>
        <v/>
      </c>
      <c r="Y236" s="9">
        <f>MAX(ABS(E236 - X236), ABS(G236 - X236), ABS(I236 - X236), ABS(K236 - X236), ABS(M236 - X236), ABS(O236 - X236), ABS(Q236 - X236), ABS(S236 - X236))</f>
        <v/>
      </c>
      <c r="Z236" s="8" t="n">
        <v>0.06305555555555556</v>
      </c>
    </row>
    <row r="237">
      <c r="A237" t="inlineStr">
        <is>
          <t>Milne, Tracey (GBR)</t>
        </is>
      </c>
      <c r="B237" t="inlineStr">
        <is>
          <t>40-44</t>
        </is>
      </c>
      <c r="C237" t="inlineStr">
        <is>
          <t>2023 Birmingham</t>
        </is>
      </c>
      <c r="D237" t="inlineStr">
        <is>
          <t>HYROX</t>
        </is>
      </c>
      <c r="E237" s="8" t="n">
        <v>0.002997685185185185</v>
      </c>
      <c r="F237" s="8" t="n">
        <v>0.003449074074074074</v>
      </c>
      <c r="G237" s="8" t="n">
        <v>0.003888888888888889</v>
      </c>
      <c r="H237" s="8" t="n">
        <v>0.001990740740740741</v>
      </c>
      <c r="I237" s="8" t="n">
        <v>0.004050925925925926</v>
      </c>
      <c r="J237" s="8" t="n">
        <v>0.004363425925925926</v>
      </c>
      <c r="K237" s="8" t="n">
        <v>0.00400462962962963</v>
      </c>
      <c r="L237" s="8" t="n">
        <v>0.004895833333333334</v>
      </c>
      <c r="M237" s="8" t="n">
        <v>0.004097222222222223</v>
      </c>
      <c r="N237" s="8" t="n">
        <v>0.00375</v>
      </c>
      <c r="O237" s="8" t="n">
        <v>0.003900462962962963</v>
      </c>
      <c r="P237" s="8" t="n">
        <v>0.001956018518518518</v>
      </c>
      <c r="Q237" s="8" t="n">
        <v>0.003900462962962963</v>
      </c>
      <c r="R237" s="8" t="n">
        <v>0.003599537037037037</v>
      </c>
      <c r="S237" s="8" t="n">
        <v>0.004282407407407408</v>
      </c>
      <c r="T237" s="8" t="n">
        <v>0.00369212962962963</v>
      </c>
      <c r="U237" s="8" t="n">
        <v>0.004513888888888888</v>
      </c>
      <c r="V237" t="inlineStr">
        <is>
          <t>–</t>
        </is>
      </c>
      <c r="W237">
        <f>E237 + G237 + I237 + K237 + M237 + O237 + Q237 + S237</f>
        <v/>
      </c>
      <c r="X237" s="9">
        <f>W237 / 8</f>
        <v/>
      </c>
      <c r="Y237" s="9">
        <f>MAX(ABS(E237 - X237), ABS(G237 - X237), ABS(I237 - X237), ABS(K237 - X237), ABS(M237 - X237), ABS(O237 - X237), ABS(Q237 - X237), ABS(S237 - X237))</f>
        <v/>
      </c>
      <c r="Z237" s="8" t="n">
        <v>0.06324074074074074</v>
      </c>
    </row>
    <row r="238">
      <c r="A238" t="inlineStr">
        <is>
          <t>Ledger, Katie (GBR)</t>
        </is>
      </c>
      <c r="B238" t="inlineStr">
        <is>
          <t>45-49</t>
        </is>
      </c>
      <c r="C238" t="inlineStr">
        <is>
          <t>2023 Birmingham</t>
        </is>
      </c>
      <c r="D238" t="inlineStr">
        <is>
          <t>HYROX</t>
        </is>
      </c>
      <c r="E238" s="8" t="n">
        <v>0.003194444444444445</v>
      </c>
      <c r="F238" s="8" t="n">
        <v>0.003715277777777778</v>
      </c>
      <c r="G238" s="8" t="n">
        <v>0.004074074074074074</v>
      </c>
      <c r="H238" s="8" t="n">
        <v>0.002430555555555556</v>
      </c>
      <c r="I238" s="8" t="n">
        <v>0.004108796296296296</v>
      </c>
      <c r="J238" s="8" t="n">
        <v>0.003680555555555555</v>
      </c>
      <c r="K238" s="8" t="n">
        <v>0.00425925925925926</v>
      </c>
      <c r="L238" s="8" t="n">
        <v>0.004027777777777778</v>
      </c>
      <c r="M238" s="8" t="n">
        <v>0.004525462962962963</v>
      </c>
      <c r="N238" s="8" t="n">
        <v>0.003726851851851852</v>
      </c>
      <c r="O238" s="8" t="n">
        <v>0.004201388888888889</v>
      </c>
      <c r="P238" s="8" t="n">
        <v>0.001701388888888889</v>
      </c>
      <c r="Q238" s="8" t="n">
        <v>0.00443287037037037</v>
      </c>
      <c r="R238" s="8" t="n">
        <v>0.00306712962962963</v>
      </c>
      <c r="S238" s="8" t="n">
        <v>0.004525462962962963</v>
      </c>
      <c r="T238" s="8" t="n">
        <v>0.002604166666666667</v>
      </c>
      <c r="U238" s="8" t="n">
        <v>0.005138888888888889</v>
      </c>
      <c r="V238" t="inlineStr">
        <is>
          <t>–</t>
        </is>
      </c>
      <c r="W238">
        <f>E238 + G238 + I238 + K238 + M238 + O238 + Q238 + S238</f>
        <v/>
      </c>
      <c r="X238" s="9">
        <f>W238 / 8</f>
        <v/>
      </c>
      <c r="Y238" s="9">
        <f>MAX(ABS(E238 - X238), ABS(G238 - X238), ABS(I238 - X238), ABS(K238 - X238), ABS(M238 - X238), ABS(O238 - X238), ABS(Q238 - X238), ABS(S238 - X238))</f>
        <v/>
      </c>
      <c r="Z238" s="8" t="n">
        <v>0.06333333333333334</v>
      </c>
    </row>
    <row r="239">
      <c r="A239" t="inlineStr">
        <is>
          <t>Musgrove, Jasmin (GBR)</t>
        </is>
      </c>
      <c r="B239" t="inlineStr">
        <is>
          <t>25-29</t>
        </is>
      </c>
      <c r="C239" t="inlineStr">
        <is>
          <t>2023 Birmingham</t>
        </is>
      </c>
      <c r="D239" t="inlineStr">
        <is>
          <t>HYROX</t>
        </is>
      </c>
      <c r="E239" s="8" t="n">
        <v>0.003009259259259259</v>
      </c>
      <c r="F239" s="8" t="n">
        <v>0.003784722222222222</v>
      </c>
      <c r="G239" s="8" t="n">
        <v>0.003877314814814815</v>
      </c>
      <c r="H239" s="8" t="n">
        <v>0.002534722222222222</v>
      </c>
      <c r="I239" s="8" t="n">
        <v>0.004039351851851852</v>
      </c>
      <c r="J239" s="8" t="n">
        <v>0.00443287037037037</v>
      </c>
      <c r="K239" s="8" t="n">
        <v>0.004247685185185185</v>
      </c>
      <c r="L239" s="8" t="n">
        <v>0.004803240740740741</v>
      </c>
      <c r="M239" s="8" t="n">
        <v>0.004293981481481481</v>
      </c>
      <c r="N239" s="8" t="n">
        <v>0.003680555555555555</v>
      </c>
      <c r="O239" s="8" t="n">
        <v>0.004131944444444444</v>
      </c>
      <c r="P239" s="8" t="n">
        <v>0.001782407407407407</v>
      </c>
      <c r="Q239" s="8" t="n">
        <v>0.004189814814814815</v>
      </c>
      <c r="R239" s="8" t="n">
        <v>0.003425925925925926</v>
      </c>
      <c r="S239" s="8" t="n">
        <v>0.004247685185185185</v>
      </c>
      <c r="T239" s="8" t="n">
        <v>0.0028125</v>
      </c>
      <c r="U239" s="8" t="n">
        <v>0.004131944444444444</v>
      </c>
      <c r="V239" t="inlineStr">
        <is>
          <t>–</t>
        </is>
      </c>
      <c r="W239">
        <f>E239 + G239 + I239 + K239 + M239 + O239 + Q239 + S239</f>
        <v/>
      </c>
      <c r="X239" s="9">
        <f>W239 / 8</f>
        <v/>
      </c>
      <c r="Y239" s="9">
        <f>MAX(ABS(E239 - X239), ABS(G239 - X239), ABS(I239 - X239), ABS(K239 - X239), ABS(M239 - X239), ABS(O239 - X239), ABS(Q239 - X239), ABS(S239 - X239))</f>
        <v/>
      </c>
      <c r="Z239" s="8" t="n">
        <v>0.06335648148148149</v>
      </c>
    </row>
    <row r="240">
      <c r="A240" t="inlineStr">
        <is>
          <t>Hartnell, Suzanne (GBR)</t>
        </is>
      </c>
      <c r="B240" t="inlineStr">
        <is>
          <t>35-39</t>
        </is>
      </c>
      <c r="C240" t="inlineStr">
        <is>
          <t>2023 Birmingham</t>
        </is>
      </c>
      <c r="D240" t="inlineStr">
        <is>
          <t>HYROX</t>
        </is>
      </c>
      <c r="E240" s="8" t="n">
        <v>0.003449074074074074</v>
      </c>
      <c r="F240" s="8" t="n">
        <v>0.003530092592592592</v>
      </c>
      <c r="G240" s="8" t="n">
        <v>0.004120370370370371</v>
      </c>
      <c r="H240" s="8" t="n">
        <v>0.002141203703703704</v>
      </c>
      <c r="I240" s="8" t="n">
        <v>0.004108796296296296</v>
      </c>
      <c r="J240" s="8" t="n">
        <v>0.005081018518518519</v>
      </c>
      <c r="K240" s="8" t="n">
        <v>0.004247685185185185</v>
      </c>
      <c r="L240" s="8" t="n">
        <v>0.004826388888888889</v>
      </c>
      <c r="M240" s="8" t="n">
        <v>0.004201388888888889</v>
      </c>
      <c r="N240" s="8" t="n">
        <v>0.003599537037037037</v>
      </c>
      <c r="O240" s="8" t="n">
        <v>0.004166666666666667</v>
      </c>
      <c r="P240" s="8" t="n">
        <v>0.001284722222222222</v>
      </c>
      <c r="Q240" s="8" t="n">
        <v>0.004120370370370371</v>
      </c>
      <c r="R240" s="8" t="n">
        <v>0.003148148148148148</v>
      </c>
      <c r="S240" s="8" t="n">
        <v>0.004398148148148148</v>
      </c>
      <c r="T240" s="8" t="n">
        <v>0.003240740740740741</v>
      </c>
      <c r="U240" s="8" t="n">
        <v>0.003819444444444444</v>
      </c>
      <c r="V240" t="inlineStr">
        <is>
          <t>–</t>
        </is>
      </c>
      <c r="W240">
        <f>E240 + G240 + I240 + K240 + M240 + O240 + Q240 + S240</f>
        <v/>
      </c>
      <c r="X240" s="9">
        <f>W240 / 8</f>
        <v/>
      </c>
      <c r="Y240" s="9">
        <f>MAX(ABS(E240 - X240), ABS(G240 - X240), ABS(I240 - X240), ABS(K240 - X240), ABS(M240 - X240), ABS(O240 - X240), ABS(Q240 - X240), ABS(S240 - X240))</f>
        <v/>
      </c>
      <c r="Z240" s="8" t="n">
        <v>0.0633912037037037</v>
      </c>
    </row>
    <row r="241">
      <c r="A241" t="inlineStr">
        <is>
          <t>Jordan, Katy (GBR)</t>
        </is>
      </c>
      <c r="B241" t="inlineStr">
        <is>
          <t>40-44</t>
        </is>
      </c>
      <c r="C241" t="inlineStr">
        <is>
          <t>2023 Birmingham</t>
        </is>
      </c>
      <c r="D241" t="inlineStr">
        <is>
          <t>HYROX</t>
        </is>
      </c>
      <c r="E241" s="8" t="n">
        <v>0.002974537037037037</v>
      </c>
      <c r="F241" s="8" t="n">
        <v>0.003518518518518518</v>
      </c>
      <c r="G241" s="8" t="n">
        <v>0.003923611111111111</v>
      </c>
      <c r="H241" s="8" t="n">
        <v>0.002523148148148148</v>
      </c>
      <c r="I241" s="8" t="n">
        <v>0.003935185185185185</v>
      </c>
      <c r="J241" s="8" t="n">
        <v>0.00494212962962963</v>
      </c>
      <c r="K241" s="8" t="n">
        <v>0.003935185185185185</v>
      </c>
      <c r="L241" s="8" t="n">
        <v>0.004212962962962963</v>
      </c>
      <c r="M241" s="8" t="n">
        <v>0.003993055555555555</v>
      </c>
      <c r="N241" s="8" t="n">
        <v>0.00375</v>
      </c>
      <c r="O241" s="8" t="n">
        <v>0.004050925925925926</v>
      </c>
      <c r="P241" s="8" t="n">
        <v>0.002303240740740741</v>
      </c>
      <c r="Q241" s="8" t="n">
        <v>0.004016203703703704</v>
      </c>
      <c r="R241" s="8" t="n">
        <v>0.003425925925925926</v>
      </c>
      <c r="S241" s="8" t="n">
        <v>0.00449074074074074</v>
      </c>
      <c r="T241" s="8" t="n">
        <v>0.003321759259259259</v>
      </c>
      <c r="U241" s="8" t="n">
        <v>0.004236111111111112</v>
      </c>
      <c r="V241" t="inlineStr">
        <is>
          <t>–</t>
        </is>
      </c>
      <c r="W241">
        <f>E241 + G241 + I241 + K241 + M241 + O241 + Q241 + S241</f>
        <v/>
      </c>
      <c r="X241" s="9">
        <f>W241 / 8</f>
        <v/>
      </c>
      <c r="Y241" s="9">
        <f>MAX(ABS(E241 - X241), ABS(G241 - X241), ABS(I241 - X241), ABS(K241 - X241), ABS(M241 - X241), ABS(O241 - X241), ABS(Q241 - X241), ABS(S241 - X241))</f>
        <v/>
      </c>
      <c r="Z241" s="8" t="n">
        <v>0.06344907407407407</v>
      </c>
    </row>
    <row r="242">
      <c r="A242" t="inlineStr">
        <is>
          <t>Thickett, Ellie (GBR)</t>
        </is>
      </c>
      <c r="B242" t="inlineStr">
        <is>
          <t>25-29</t>
        </is>
      </c>
      <c r="C242" t="inlineStr">
        <is>
          <t>2023 Birmingham</t>
        </is>
      </c>
      <c r="D242" t="inlineStr">
        <is>
          <t>HYROX</t>
        </is>
      </c>
      <c r="E242" s="8" t="n">
        <v>0.002939814814814815</v>
      </c>
      <c r="F242" s="8" t="n">
        <v>0.003506944444444444</v>
      </c>
      <c r="G242" s="8" t="n">
        <v>0.003796296296296296</v>
      </c>
      <c r="H242" s="8" t="n">
        <v>0.001967592592592592</v>
      </c>
      <c r="I242" s="8" t="n">
        <v>0.004027777777777778</v>
      </c>
      <c r="J242" s="8" t="n">
        <v>0.004872685185185185</v>
      </c>
      <c r="K242" s="8" t="n">
        <v>0.004108796296296296</v>
      </c>
      <c r="L242" s="8" t="n">
        <v>0.004409722222222222</v>
      </c>
      <c r="M242" s="8" t="n">
        <v>0.004143518518518519</v>
      </c>
      <c r="N242" s="8" t="n">
        <v>0.003611111111111111</v>
      </c>
      <c r="O242" s="8" t="n">
        <v>0.004722222222222222</v>
      </c>
      <c r="P242" s="8" t="n">
        <v>0.001782407407407407</v>
      </c>
      <c r="Q242" s="8" t="n">
        <v>0.004224537037037037</v>
      </c>
      <c r="R242" s="8" t="n">
        <v>0.00369212962962963</v>
      </c>
      <c r="S242" s="8" t="n">
        <v>0.004467592592592592</v>
      </c>
      <c r="T242" s="8" t="n">
        <v>0.002777777777777778</v>
      </c>
      <c r="U242" s="8" t="n">
        <v>0.004583333333333333</v>
      </c>
      <c r="V242" t="inlineStr">
        <is>
          <t>–</t>
        </is>
      </c>
      <c r="W242">
        <f>E242 + G242 + I242 + K242 + M242 + O242 + Q242 + S242</f>
        <v/>
      </c>
      <c r="X242" s="9">
        <f>W242 / 8</f>
        <v/>
      </c>
      <c r="Y242" s="9">
        <f>MAX(ABS(E242 - X242), ABS(G242 - X242), ABS(I242 - X242), ABS(K242 - X242), ABS(M242 - X242), ABS(O242 - X242), ABS(Q242 - X242), ABS(S242 - X242))</f>
        <v/>
      </c>
      <c r="Z242" s="8" t="n">
        <v>0.0635300925925926</v>
      </c>
    </row>
    <row r="243">
      <c r="A243" t="inlineStr">
        <is>
          <t>Webb, Zoe (GBR)</t>
        </is>
      </c>
      <c r="B243" t="inlineStr">
        <is>
          <t>30-34</t>
        </is>
      </c>
      <c r="C243" t="inlineStr">
        <is>
          <t>2023 Birmingham</t>
        </is>
      </c>
      <c r="D243" t="inlineStr">
        <is>
          <t>HYROX</t>
        </is>
      </c>
      <c r="E243" s="8" t="n">
        <v>0.003252314814814815</v>
      </c>
      <c r="F243" s="8" t="n">
        <v>0.003460648148148148</v>
      </c>
      <c r="G243" s="8" t="n">
        <v>0.003993055555555555</v>
      </c>
      <c r="H243" s="8" t="n">
        <v>0.002199074074074074</v>
      </c>
      <c r="I243" s="8" t="n">
        <v>0.004212962962962963</v>
      </c>
      <c r="J243" s="8" t="n">
        <v>0.004803240740740741</v>
      </c>
      <c r="K243" s="8" t="n">
        <v>0.004236111111111112</v>
      </c>
      <c r="L243" s="8" t="n">
        <v>0.003888888888888889</v>
      </c>
      <c r="M243" s="8" t="n">
        <v>0.004340277777777778</v>
      </c>
      <c r="N243" s="8" t="n">
        <v>0.003726851851851852</v>
      </c>
      <c r="O243" s="8" t="n">
        <v>0.004340277777777778</v>
      </c>
      <c r="P243" s="8" t="n">
        <v>0.001354166666666667</v>
      </c>
      <c r="Q243" s="8" t="n">
        <v>0.004386574074074074</v>
      </c>
      <c r="R243" s="8" t="n">
        <v>0.003171296296296296</v>
      </c>
      <c r="S243" s="8" t="n">
        <v>0.004699074074074074</v>
      </c>
      <c r="T243" s="8" t="n">
        <v>0.003634259259259259</v>
      </c>
      <c r="U243" s="8" t="n">
        <v>0.004131944444444444</v>
      </c>
      <c r="V243" t="inlineStr">
        <is>
          <t>–</t>
        </is>
      </c>
      <c r="W243">
        <f>E243 + G243 + I243 + K243 + M243 + O243 + Q243 + S243</f>
        <v/>
      </c>
      <c r="X243" s="9">
        <f>W243 / 8</f>
        <v/>
      </c>
      <c r="Y243" s="9">
        <f>MAX(ABS(E243 - X243), ABS(G243 - X243), ABS(I243 - X243), ABS(K243 - X243), ABS(M243 - X243), ABS(O243 - X243), ABS(Q243 - X243), ABS(S243 - X243))</f>
        <v/>
      </c>
      <c r="Z243" s="8" t="n">
        <v>0.06373842592592592</v>
      </c>
    </row>
    <row r="244">
      <c r="A244" t="inlineStr">
        <is>
          <t>Bates, Annalesa (GBR)</t>
        </is>
      </c>
      <c r="B244" t="inlineStr">
        <is>
          <t>40-44</t>
        </is>
      </c>
      <c r="C244" t="inlineStr">
        <is>
          <t>2023 Birmingham</t>
        </is>
      </c>
      <c r="D244" t="inlineStr">
        <is>
          <t>HYROX</t>
        </is>
      </c>
      <c r="E244" s="8" t="n">
        <v>0.003043981481481481</v>
      </c>
      <c r="F244" s="8" t="n">
        <v>0.003356481481481482</v>
      </c>
      <c r="G244" s="8" t="n">
        <v>0.003935185185185185</v>
      </c>
      <c r="H244" s="8" t="n">
        <v>0.001990740740740741</v>
      </c>
      <c r="I244" s="8" t="n">
        <v>0.003969907407407407</v>
      </c>
      <c r="J244" s="8" t="n">
        <v>0.005127314814814815</v>
      </c>
      <c r="K244" s="8" t="n">
        <v>0.004155092592592592</v>
      </c>
      <c r="L244" s="8" t="n">
        <v>0.004988425925925926</v>
      </c>
      <c r="M244" s="8" t="n">
        <v>0.004027777777777778</v>
      </c>
      <c r="N244" s="8" t="n">
        <v>0.003761574074074074</v>
      </c>
      <c r="O244" s="8" t="n">
        <v>0.00400462962962963</v>
      </c>
      <c r="P244" s="8" t="n">
        <v>0.001354166666666667</v>
      </c>
      <c r="Q244" s="8" t="n">
        <v>0.004050925925925926</v>
      </c>
      <c r="R244" s="8" t="n">
        <v>0.003634259259259259</v>
      </c>
      <c r="S244" s="8" t="n">
        <v>0.004328703703703704</v>
      </c>
      <c r="T244" s="8" t="n">
        <v>0.003148148148148148</v>
      </c>
      <c r="U244" s="8" t="n">
        <v>0.004976851851851852</v>
      </c>
      <c r="V244" t="inlineStr">
        <is>
          <t>–</t>
        </is>
      </c>
      <c r="W244">
        <f>E244 + G244 + I244 + K244 + M244 + O244 + Q244 + S244</f>
        <v/>
      </c>
      <c r="X244" s="9">
        <f>W244 / 8</f>
        <v/>
      </c>
      <c r="Y244" s="9">
        <f>MAX(ABS(E244 - X244), ABS(G244 - X244), ABS(I244 - X244), ABS(K244 - X244), ABS(M244 - X244), ABS(O244 - X244), ABS(Q244 - X244), ABS(S244 - X244))</f>
        <v/>
      </c>
      <c r="Z244" s="8" t="n">
        <v>0.06377314814814815</v>
      </c>
    </row>
    <row r="245">
      <c r="A245" t="inlineStr">
        <is>
          <t>Solly, Blair (GBR)</t>
        </is>
      </c>
      <c r="B245" t="inlineStr">
        <is>
          <t>35-39</t>
        </is>
      </c>
      <c r="C245" t="inlineStr">
        <is>
          <t>2023 Birmingham</t>
        </is>
      </c>
      <c r="D245" t="inlineStr">
        <is>
          <t>HYROX</t>
        </is>
      </c>
      <c r="E245" s="8" t="n">
        <v>0.0028125</v>
      </c>
      <c r="F245" s="8" t="n">
        <v>0.003333333333333334</v>
      </c>
      <c r="G245" s="8" t="n">
        <v>0.00380787037037037</v>
      </c>
      <c r="H245" s="8" t="n">
        <v>0.001805555555555555</v>
      </c>
      <c r="I245" s="8" t="n">
        <v>0.004189814814814815</v>
      </c>
      <c r="J245" s="8" t="n">
        <v>0.004224537037037037</v>
      </c>
      <c r="K245" s="8" t="n">
        <v>0.004340277777777778</v>
      </c>
      <c r="L245" s="8" t="n">
        <v>0.004791666666666666</v>
      </c>
      <c r="M245" s="8" t="n">
        <v>0.004375</v>
      </c>
      <c r="N245" s="8" t="n">
        <v>0.003611111111111111</v>
      </c>
      <c r="O245" s="8" t="n">
        <v>0.004421296296296296</v>
      </c>
      <c r="P245" s="8" t="n">
        <v>0.001793981481481481</v>
      </c>
      <c r="Q245" s="8" t="n">
        <v>0.004375</v>
      </c>
      <c r="R245" s="8" t="n">
        <v>0.003229166666666667</v>
      </c>
      <c r="S245" s="8" t="n">
        <v>0.004768518518518518</v>
      </c>
      <c r="T245" s="8" t="n">
        <v>0.004664351851851852</v>
      </c>
      <c r="U245" s="8" t="n">
        <v>0.003402777777777778</v>
      </c>
      <c r="V245" t="inlineStr">
        <is>
          <t>–</t>
        </is>
      </c>
      <c r="W245">
        <f>E245 + G245 + I245 + K245 + M245 + O245 + Q245 + S245</f>
        <v/>
      </c>
      <c r="X245" s="9">
        <f>W245 / 8</f>
        <v/>
      </c>
      <c r="Y245" s="9">
        <f>MAX(ABS(E245 - X245), ABS(G245 - X245), ABS(I245 - X245), ABS(K245 - X245), ABS(M245 - X245), ABS(O245 - X245), ABS(Q245 - X245), ABS(S245 - X245))</f>
        <v/>
      </c>
      <c r="Z245" s="8" t="n">
        <v>0.06387731481481482</v>
      </c>
    </row>
    <row r="246">
      <c r="A246" t="inlineStr">
        <is>
          <t>Fisher, Sarah (GBR)</t>
        </is>
      </c>
      <c r="B246" t="inlineStr">
        <is>
          <t>40-44</t>
        </is>
      </c>
      <c r="C246" t="inlineStr">
        <is>
          <t>2023 Birmingham</t>
        </is>
      </c>
      <c r="D246" t="inlineStr">
        <is>
          <t>HYROX</t>
        </is>
      </c>
      <c r="E246" s="8" t="n">
        <v>0.003078703703703704</v>
      </c>
      <c r="F246" s="8" t="n">
        <v>0.003414351851851852</v>
      </c>
      <c r="G246" s="8" t="n">
        <v>0.003993055555555555</v>
      </c>
      <c r="H246" s="8" t="n">
        <v>0.001886574074074074</v>
      </c>
      <c r="I246" s="8" t="n">
        <v>0.004039351851851852</v>
      </c>
      <c r="J246" s="8" t="n">
        <v>0.004768518518518518</v>
      </c>
      <c r="K246" s="8" t="n">
        <v>0.004039351851851852</v>
      </c>
      <c r="L246" s="8" t="n">
        <v>0.005486111111111111</v>
      </c>
      <c r="M246" s="8" t="n">
        <v>0.004016203703703704</v>
      </c>
      <c r="N246" s="8" t="n">
        <v>0.003784722222222222</v>
      </c>
      <c r="O246" s="8" t="n">
        <v>0.004085648148148148</v>
      </c>
      <c r="P246" s="8" t="n">
        <v>0.002152777777777778</v>
      </c>
      <c r="Q246" s="8" t="n">
        <v>0.00400462962962963</v>
      </c>
      <c r="R246" s="8" t="n">
        <v>0.00380787037037037</v>
      </c>
      <c r="S246" s="8" t="n">
        <v>0.004282407407407408</v>
      </c>
      <c r="T246" s="8" t="n">
        <v>0.003344907407407408</v>
      </c>
      <c r="U246" s="8" t="n">
        <v>0.003819444444444444</v>
      </c>
      <c r="V246" t="inlineStr">
        <is>
          <t>–</t>
        </is>
      </c>
      <c r="W246">
        <f>E246 + G246 + I246 + K246 + M246 + O246 + Q246 + S246</f>
        <v/>
      </c>
      <c r="X246" s="9">
        <f>W246 / 8</f>
        <v/>
      </c>
      <c r="Y246" s="9">
        <f>MAX(ABS(E246 - X246), ABS(G246 - X246), ABS(I246 - X246), ABS(K246 - X246), ABS(M246 - X246), ABS(O246 - X246), ABS(Q246 - X246), ABS(S246 - X246))</f>
        <v/>
      </c>
      <c r="Z246" s="8" t="n">
        <v>0.06392361111111111</v>
      </c>
    </row>
    <row r="247">
      <c r="A247" t="inlineStr">
        <is>
          <t>Mellors, Julia (GBR)</t>
        </is>
      </c>
      <c r="B247" t="inlineStr">
        <is>
          <t>50-54</t>
        </is>
      </c>
      <c r="C247" t="inlineStr">
        <is>
          <t>2023 Birmingham</t>
        </is>
      </c>
      <c r="D247" t="inlineStr">
        <is>
          <t>HYROX</t>
        </is>
      </c>
      <c r="E247" s="8" t="n">
        <v>0.003194444444444445</v>
      </c>
      <c r="F247" s="8" t="n">
        <v>0.003368055555555556</v>
      </c>
      <c r="G247" s="8" t="n">
        <v>0.004108796296296296</v>
      </c>
      <c r="H247" s="8" t="n">
        <v>0.002152777777777778</v>
      </c>
      <c r="I247" s="8" t="n">
        <v>0.004224537037037037</v>
      </c>
      <c r="J247" s="8" t="n">
        <v>0.004050925925925926</v>
      </c>
      <c r="K247" s="8" t="n">
        <v>0.004178240740740741</v>
      </c>
      <c r="L247" s="8" t="n">
        <v>0.005127314814814815</v>
      </c>
      <c r="M247" s="8" t="n">
        <v>0.004293981481481481</v>
      </c>
      <c r="N247" s="8" t="n">
        <v>0.00349537037037037</v>
      </c>
      <c r="O247" s="8" t="n">
        <v>0.004247685185185185</v>
      </c>
      <c r="P247" s="8" t="n">
        <v>0.001782407407407407</v>
      </c>
      <c r="Q247" s="8" t="n">
        <v>0.004236111111111112</v>
      </c>
      <c r="R247" s="8" t="n">
        <v>0.003206018518518519</v>
      </c>
      <c r="S247" s="8" t="n">
        <v>0.004502314814814815</v>
      </c>
      <c r="T247" s="8" t="n">
        <v>0.003020833333333333</v>
      </c>
      <c r="U247" s="8" t="n">
        <v>0.004826388888888889</v>
      </c>
      <c r="V247" t="inlineStr">
        <is>
          <t>–</t>
        </is>
      </c>
      <c r="W247">
        <f>E247 + G247 + I247 + K247 + M247 + O247 + Q247 + S247</f>
        <v/>
      </c>
      <c r="X247" s="9">
        <f>W247 / 8</f>
        <v/>
      </c>
      <c r="Y247" s="9">
        <f>MAX(ABS(E247 - X247), ABS(G247 - X247), ABS(I247 - X247), ABS(K247 - X247), ABS(M247 - X247), ABS(O247 - X247), ABS(Q247 - X247), ABS(S247 - X247))</f>
        <v/>
      </c>
      <c r="Z247" s="8" t="n">
        <v>0.06394675925925926</v>
      </c>
    </row>
    <row r="248">
      <c r="A248" t="inlineStr">
        <is>
          <t>Osborne, Kelly (GBR)</t>
        </is>
      </c>
      <c r="B248" t="inlineStr">
        <is>
          <t>25-29</t>
        </is>
      </c>
      <c r="C248" t="inlineStr">
        <is>
          <t>2023 Birmingham</t>
        </is>
      </c>
      <c r="D248" t="inlineStr">
        <is>
          <t>HYROX</t>
        </is>
      </c>
      <c r="E248" s="8" t="n">
        <v>0.003159722222222222</v>
      </c>
      <c r="F248" s="8" t="n">
        <v>0.003298611111111111</v>
      </c>
      <c r="G248" s="8" t="n">
        <v>0.003888888888888889</v>
      </c>
      <c r="H248" s="8" t="n">
        <v>0.001782407407407407</v>
      </c>
      <c r="I248" s="8" t="n">
        <v>0.004039351851851852</v>
      </c>
      <c r="J248" s="8" t="n">
        <v>0.004780092592592593</v>
      </c>
      <c r="K248" s="8" t="n">
        <v>0.004178240740740741</v>
      </c>
      <c r="L248" s="8" t="n">
        <v>0.00449074074074074</v>
      </c>
      <c r="M248" s="8" t="n">
        <v>0.004247685185185185</v>
      </c>
      <c r="N248" s="8" t="n">
        <v>0.003530092592592592</v>
      </c>
      <c r="O248" s="8" t="n">
        <v>0.004293981481481481</v>
      </c>
      <c r="P248" s="8" t="n">
        <v>0.0015625</v>
      </c>
      <c r="Q248" s="8" t="n">
        <v>0.004131944444444444</v>
      </c>
      <c r="R248" s="8" t="n">
        <v>0.003194444444444445</v>
      </c>
      <c r="S248" s="8" t="n">
        <v>0.004583333333333333</v>
      </c>
      <c r="T248" s="8" t="n">
        <v>0.004085648148148148</v>
      </c>
      <c r="U248" s="8" t="n">
        <v>0.004826388888888889</v>
      </c>
      <c r="V248" t="inlineStr">
        <is>
          <t>–</t>
        </is>
      </c>
      <c r="W248">
        <f>E248 + G248 + I248 + K248 + M248 + O248 + Q248 + S248</f>
        <v/>
      </c>
      <c r="X248" s="9">
        <f>W248 / 8</f>
        <v/>
      </c>
      <c r="Y248" s="9">
        <f>MAX(ABS(E248 - X248), ABS(G248 - X248), ABS(I248 - X248), ABS(K248 - X248), ABS(M248 - X248), ABS(O248 - X248), ABS(Q248 - X248), ABS(S248 - X248))</f>
        <v/>
      </c>
      <c r="Z248" s="8" t="n">
        <v>0.06395833333333334</v>
      </c>
    </row>
    <row r="249">
      <c r="A249" t="inlineStr">
        <is>
          <t>Thompson, Rose (GBR)</t>
        </is>
      </c>
      <c r="B249" t="inlineStr">
        <is>
          <t>30-34</t>
        </is>
      </c>
      <c r="C249" t="inlineStr">
        <is>
          <t>2023 Birmingham</t>
        </is>
      </c>
      <c r="D249" t="inlineStr">
        <is>
          <t>HYROX</t>
        </is>
      </c>
      <c r="E249" s="8" t="n">
        <v>0.003310185185185185</v>
      </c>
      <c r="F249" s="8" t="n">
        <v>0.003541666666666666</v>
      </c>
      <c r="G249" s="8" t="n">
        <v>0.003946759259259259</v>
      </c>
      <c r="H249" s="8" t="n">
        <v>0.00212962962962963</v>
      </c>
      <c r="I249" s="8" t="n">
        <v>0.004363425925925926</v>
      </c>
      <c r="J249" s="8" t="n">
        <v>0.005173611111111111</v>
      </c>
      <c r="K249" s="8" t="n">
        <v>0.004247685185185185</v>
      </c>
      <c r="L249" s="8" t="n">
        <v>0.003402777777777778</v>
      </c>
      <c r="M249" s="8" t="n">
        <v>0.004212962962962963</v>
      </c>
      <c r="N249" s="8" t="n">
        <v>0.003784722222222222</v>
      </c>
      <c r="O249" s="8" t="n">
        <v>0.00431712962962963</v>
      </c>
      <c r="P249" s="8" t="n">
        <v>0.001400462962962963</v>
      </c>
      <c r="Q249" s="8" t="n">
        <v>0.004212962962962963</v>
      </c>
      <c r="R249" s="8" t="n">
        <v>0.003298611111111111</v>
      </c>
      <c r="S249" s="8" t="n">
        <v>0.004756944444444445</v>
      </c>
      <c r="T249" s="8" t="n">
        <v>0.003287037037037037</v>
      </c>
      <c r="U249" s="8" t="n">
        <v>0.004664351851851852</v>
      </c>
      <c r="V249" t="inlineStr">
        <is>
          <t>–</t>
        </is>
      </c>
      <c r="W249">
        <f>E249 + G249 + I249 + K249 + M249 + O249 + Q249 + S249</f>
        <v/>
      </c>
      <c r="X249" s="9">
        <f>W249 / 8</f>
        <v/>
      </c>
      <c r="Y249" s="9">
        <f>MAX(ABS(E249 - X249), ABS(G249 - X249), ABS(I249 - X249), ABS(K249 - X249), ABS(M249 - X249), ABS(O249 - X249), ABS(Q249 - X249), ABS(S249 - X249))</f>
        <v/>
      </c>
      <c r="Z249" s="8" t="n">
        <v>0.06396990740740741</v>
      </c>
    </row>
    <row r="250">
      <c r="A250" t="inlineStr">
        <is>
          <t>James, Anna (GBR)</t>
        </is>
      </c>
      <c r="B250" t="inlineStr">
        <is>
          <t>30-34</t>
        </is>
      </c>
      <c r="C250" t="inlineStr">
        <is>
          <t>2023 Birmingham</t>
        </is>
      </c>
      <c r="D250" t="inlineStr">
        <is>
          <t>HYROX</t>
        </is>
      </c>
      <c r="E250" s="8" t="n">
        <v>0.003055555555555556</v>
      </c>
      <c r="F250" s="8" t="n">
        <v>0.003518518518518518</v>
      </c>
      <c r="G250" s="8" t="n">
        <v>0.00375</v>
      </c>
      <c r="H250" s="8" t="n">
        <v>0.002534722222222222</v>
      </c>
      <c r="I250" s="8" t="n">
        <v>0.003854166666666667</v>
      </c>
      <c r="J250" s="8" t="n">
        <v>0.004710648148148148</v>
      </c>
      <c r="K250" s="8" t="n">
        <v>0.004027777777777778</v>
      </c>
      <c r="L250" s="8" t="n">
        <v>0.005</v>
      </c>
      <c r="M250" s="8" t="n">
        <v>0.004074074074074074</v>
      </c>
      <c r="N250" s="8" t="n">
        <v>0.003738425925925926</v>
      </c>
      <c r="O250" s="8" t="n">
        <v>0.004085648148148148</v>
      </c>
      <c r="P250" s="8" t="n">
        <v>0.001759259259259259</v>
      </c>
      <c r="Q250" s="8" t="n">
        <v>0.003958333333333334</v>
      </c>
      <c r="R250" s="8" t="n">
        <v>0.00375</v>
      </c>
      <c r="S250" s="8" t="n">
        <v>0.004375</v>
      </c>
      <c r="T250" s="8" t="n">
        <v>0.003923611111111111</v>
      </c>
      <c r="U250" s="8" t="n">
        <v>0.003981481481481482</v>
      </c>
      <c r="V250" t="inlineStr">
        <is>
          <t>–</t>
        </is>
      </c>
      <c r="W250">
        <f>E250 + G250 + I250 + K250 + M250 + O250 + Q250 + S250</f>
        <v/>
      </c>
      <c r="X250" s="9">
        <f>W250 / 8</f>
        <v/>
      </c>
      <c r="Y250" s="9">
        <f>MAX(ABS(E250 - X250), ABS(G250 - X250), ABS(I250 - X250), ABS(K250 - X250), ABS(M250 - X250), ABS(O250 - X250), ABS(Q250 - X250), ABS(S250 - X250))</f>
        <v/>
      </c>
      <c r="Z250" s="8" t="n">
        <v>0.06400462962962963</v>
      </c>
    </row>
    <row r="251">
      <c r="A251" t="inlineStr">
        <is>
          <t>Carter, Michelle (GBR)</t>
        </is>
      </c>
      <c r="B251" t="inlineStr">
        <is>
          <t>45-49</t>
        </is>
      </c>
      <c r="C251" t="inlineStr">
        <is>
          <t>2023 Birmingham</t>
        </is>
      </c>
      <c r="D251" t="inlineStr">
        <is>
          <t>HYROX</t>
        </is>
      </c>
      <c r="E251" s="8" t="n">
        <v>0.003113425925925926</v>
      </c>
      <c r="F251" s="8" t="n">
        <v>0.00375</v>
      </c>
      <c r="G251" s="8" t="n">
        <v>0.003900462962962963</v>
      </c>
      <c r="H251" s="8" t="n">
        <v>0.001724537037037037</v>
      </c>
      <c r="I251" s="8" t="n">
        <v>0.00400462962962963</v>
      </c>
      <c r="J251" s="8" t="n">
        <v>0.004594907407407408</v>
      </c>
      <c r="K251" s="8" t="n">
        <v>0.004074074074074074</v>
      </c>
      <c r="L251" s="8" t="n">
        <v>0.004837962962962963</v>
      </c>
      <c r="M251" s="8" t="n">
        <v>0.004189814814814815</v>
      </c>
      <c r="N251" s="8" t="n">
        <v>0.004027777777777778</v>
      </c>
      <c r="O251" s="8" t="n">
        <v>0.004178240740740741</v>
      </c>
      <c r="P251" s="8" t="n">
        <v>0.001701388888888889</v>
      </c>
      <c r="Q251" s="8" t="n">
        <v>0.004178240740740741</v>
      </c>
      <c r="R251" s="8" t="n">
        <v>0.003368055555555556</v>
      </c>
      <c r="S251" s="8" t="n">
        <v>0.004386574074074074</v>
      </c>
      <c r="T251" s="8" t="n">
        <v>0.004189814814814815</v>
      </c>
      <c r="U251" s="8" t="n">
        <v>0.003888888888888889</v>
      </c>
      <c r="V251" t="inlineStr">
        <is>
          <t>–</t>
        </is>
      </c>
      <c r="W251">
        <f>E251 + G251 + I251 + K251 + M251 + O251 + Q251 + S251</f>
        <v/>
      </c>
      <c r="X251" s="9">
        <f>W251 / 8</f>
        <v/>
      </c>
      <c r="Y251" s="9">
        <f>MAX(ABS(E251 - X251), ABS(G251 - X251), ABS(I251 - X251), ABS(K251 - X251), ABS(M251 - X251), ABS(O251 - X251), ABS(Q251 - X251), ABS(S251 - X251))</f>
        <v/>
      </c>
      <c r="Z251" s="8" t="n">
        <v>0.0640162037037037</v>
      </c>
    </row>
    <row r="252">
      <c r="A252" t="inlineStr">
        <is>
          <t>Pitt, Danielle (GBR)</t>
        </is>
      </c>
      <c r="B252" t="inlineStr">
        <is>
          <t>40-44</t>
        </is>
      </c>
      <c r="C252" t="inlineStr">
        <is>
          <t>2023 Birmingham</t>
        </is>
      </c>
      <c r="D252" t="inlineStr">
        <is>
          <t>HYROX</t>
        </is>
      </c>
      <c r="E252" s="8" t="n">
        <v>0.003020833333333333</v>
      </c>
      <c r="F252" s="8" t="n">
        <v>0.003854166666666667</v>
      </c>
      <c r="G252" s="8" t="n">
        <v>0.003854166666666667</v>
      </c>
      <c r="H252" s="8" t="n">
        <v>0.002569444444444445</v>
      </c>
      <c r="I252" s="8" t="n">
        <v>0.004097222222222223</v>
      </c>
      <c r="J252" s="8" t="n">
        <v>0.004305555555555556</v>
      </c>
      <c r="K252" s="8" t="n">
        <v>0.004178240740740741</v>
      </c>
      <c r="L252" s="8" t="n">
        <v>0.00375</v>
      </c>
      <c r="M252" s="8" t="n">
        <v>0.004398148148148148</v>
      </c>
      <c r="N252" s="8" t="n">
        <v>0.004293981481481481</v>
      </c>
      <c r="O252" s="8" t="n">
        <v>0.004236111111111112</v>
      </c>
      <c r="P252" s="8" t="n">
        <v>0.002037037037037037</v>
      </c>
      <c r="Q252" s="8" t="n">
        <v>0.00425925925925926</v>
      </c>
      <c r="R252" s="8" t="n">
        <v>0.003541666666666666</v>
      </c>
      <c r="S252" s="8" t="n">
        <v>0.004814814814814815</v>
      </c>
      <c r="T252" s="8" t="n">
        <v>0.002905092592592593</v>
      </c>
      <c r="U252" s="8" t="n">
        <v>0.00400462962962963</v>
      </c>
      <c r="V252" t="inlineStr">
        <is>
          <t>–</t>
        </is>
      </c>
      <c r="W252">
        <f>E252 + G252 + I252 + K252 + M252 + O252 + Q252 + S252</f>
        <v/>
      </c>
      <c r="X252" s="9">
        <f>W252 / 8</f>
        <v/>
      </c>
      <c r="Y252" s="9">
        <f>MAX(ABS(E252 - X252), ABS(G252 - X252), ABS(I252 - X252), ABS(K252 - X252), ABS(M252 - X252), ABS(O252 - X252), ABS(Q252 - X252), ABS(S252 - X252))</f>
        <v/>
      </c>
      <c r="Z252" s="8" t="n">
        <v>0.06403935185185185</v>
      </c>
    </row>
    <row r="253">
      <c r="A253" t="inlineStr">
        <is>
          <t>Hankins, Kathryn (GBR)</t>
        </is>
      </c>
      <c r="B253" t="inlineStr">
        <is>
          <t>45-49</t>
        </is>
      </c>
      <c r="C253" t="inlineStr">
        <is>
          <t>2023 Birmingham</t>
        </is>
      </c>
      <c r="D253" t="inlineStr">
        <is>
          <t>HYROX</t>
        </is>
      </c>
      <c r="E253" s="8" t="n">
        <v>0.003055555555555556</v>
      </c>
      <c r="F253" s="8" t="n">
        <v>0.003622685185185185</v>
      </c>
      <c r="G253" s="8" t="n">
        <v>0.003796296296296296</v>
      </c>
      <c r="H253" s="8" t="n">
        <v>0.002800925925925926</v>
      </c>
      <c r="I253" s="8" t="n">
        <v>0.003900462962962963</v>
      </c>
      <c r="J253" s="8" t="n">
        <v>0.005833333333333334</v>
      </c>
      <c r="K253" s="8" t="n">
        <v>0.003842592592592593</v>
      </c>
      <c r="L253" s="8" t="n">
        <v>0.00494212962962963</v>
      </c>
      <c r="M253" s="8" t="n">
        <v>0.00380787037037037</v>
      </c>
      <c r="N253" s="8" t="n">
        <v>0.003912037037037037</v>
      </c>
      <c r="O253" s="8" t="n">
        <v>0.003784722222222222</v>
      </c>
      <c r="P253" s="8" t="n">
        <v>0.001956018518518518</v>
      </c>
      <c r="Q253" s="8" t="n">
        <v>0.003831018518518518</v>
      </c>
      <c r="R253" s="8" t="n">
        <v>0.003425925925925926</v>
      </c>
      <c r="S253" s="8" t="n">
        <v>0.004212962962962963</v>
      </c>
      <c r="T253" s="8" t="n">
        <v>0.003101851851851852</v>
      </c>
      <c r="U253" s="8" t="n">
        <v>0.00431712962962963</v>
      </c>
      <c r="V253" t="inlineStr">
        <is>
          <t>–</t>
        </is>
      </c>
      <c r="W253">
        <f>E253 + G253 + I253 + K253 + M253 + O253 + Q253 + S253</f>
        <v/>
      </c>
      <c r="X253" s="9">
        <f>W253 / 8</f>
        <v/>
      </c>
      <c r="Y253" s="9">
        <f>MAX(ABS(E253 - X253), ABS(G253 - X253), ABS(I253 - X253), ABS(K253 - X253), ABS(M253 - X253), ABS(O253 - X253), ABS(Q253 - X253), ABS(S253 - X253))</f>
        <v/>
      </c>
      <c r="Z253" s="8" t="n">
        <v>0.06405092592592593</v>
      </c>
    </row>
    <row r="254">
      <c r="A254" t="inlineStr">
        <is>
          <t>Rimmer, Kirsty (GBR)</t>
        </is>
      </c>
      <c r="B254" t="inlineStr">
        <is>
          <t>U24</t>
        </is>
      </c>
      <c r="C254" t="inlineStr">
        <is>
          <t>2023 Birmingham</t>
        </is>
      </c>
      <c r="D254" t="inlineStr">
        <is>
          <t>HYROX</t>
        </is>
      </c>
      <c r="E254" s="8" t="n">
        <v>0.002974537037037037</v>
      </c>
      <c r="F254" s="8" t="n">
        <v>0.003240740740740741</v>
      </c>
      <c r="G254" s="8" t="n">
        <v>0.004178240740740741</v>
      </c>
      <c r="H254" s="8" t="n">
        <v>0.001400462962962963</v>
      </c>
      <c r="I254" s="8" t="n">
        <v>0.00431712962962963</v>
      </c>
      <c r="J254" s="8" t="n">
        <v>0.003483796296296296</v>
      </c>
      <c r="K254" s="8" t="n">
        <v>0.004641203703703704</v>
      </c>
      <c r="L254" s="8" t="n">
        <v>0.004537037037037037</v>
      </c>
      <c r="M254" s="8" t="n">
        <v>0.004664351851851852</v>
      </c>
      <c r="N254" s="8" t="n">
        <v>0.003622685185185185</v>
      </c>
      <c r="O254" s="8" t="n">
        <v>0.004479166666666667</v>
      </c>
      <c r="P254" s="8" t="n">
        <v>0.001550925925925926</v>
      </c>
      <c r="Q254" s="8" t="n">
        <v>0.004421296296296296</v>
      </c>
      <c r="R254" s="8" t="n">
        <v>0.003680555555555555</v>
      </c>
      <c r="S254" s="8" t="n">
        <v>0.004930555555555555</v>
      </c>
      <c r="T254" s="8" t="n">
        <v>0.003090277777777778</v>
      </c>
      <c r="U254" s="8" t="n">
        <v>0.004953703703703704</v>
      </c>
      <c r="V254" t="inlineStr">
        <is>
          <t>–</t>
        </is>
      </c>
      <c r="W254">
        <f>E254 + G254 + I254 + K254 + M254 + O254 + Q254 + S254</f>
        <v/>
      </c>
      <c r="X254" s="9">
        <f>W254 / 8</f>
        <v/>
      </c>
      <c r="Y254" s="9">
        <f>MAX(ABS(E254 - X254), ABS(G254 - X254), ABS(I254 - X254), ABS(K254 - X254), ABS(M254 - X254), ABS(O254 - X254), ABS(Q254 - X254), ABS(S254 - X254))</f>
        <v/>
      </c>
      <c r="Z254" s="8" t="n">
        <v>0.06405092592592593</v>
      </c>
    </row>
    <row r="255">
      <c r="A255" t="inlineStr">
        <is>
          <t>Wilson, Rebecca (GBR)</t>
        </is>
      </c>
      <c r="B255" t="inlineStr">
        <is>
          <t>35-39</t>
        </is>
      </c>
      <c r="C255" t="inlineStr">
        <is>
          <t>2023 Birmingham</t>
        </is>
      </c>
      <c r="D255" t="inlineStr">
        <is>
          <t>HYROX</t>
        </is>
      </c>
      <c r="E255" s="8" t="n">
        <v>0.003402777777777778</v>
      </c>
      <c r="F255" s="8" t="n">
        <v>0.003518518518518518</v>
      </c>
      <c r="G255" s="8" t="n">
        <v>0.004120370370370371</v>
      </c>
      <c r="H255" s="8" t="n">
        <v>0.001828703703703704</v>
      </c>
      <c r="I255" s="8" t="n">
        <v>0.004131944444444444</v>
      </c>
      <c r="J255" s="8" t="n">
        <v>0.003553240740740741</v>
      </c>
      <c r="K255" s="8" t="n">
        <v>0.004189814814814815</v>
      </c>
      <c r="L255" s="8" t="n">
        <v>0.005115740740740741</v>
      </c>
      <c r="M255" s="8" t="n">
        <v>0.004606481481481481</v>
      </c>
      <c r="N255" s="8" t="n">
        <v>0.004050925925925926</v>
      </c>
      <c r="O255" s="8" t="n">
        <v>0.004120370370370371</v>
      </c>
      <c r="P255" s="8" t="n">
        <v>0.001284722222222222</v>
      </c>
      <c r="Q255" s="8" t="n">
        <v>0.004212962962962963</v>
      </c>
      <c r="R255" s="8" t="n">
        <v>0.0034375</v>
      </c>
      <c r="S255" s="8" t="n">
        <v>0.004502314814814815</v>
      </c>
      <c r="T255" s="8" t="n">
        <v>0.003368055555555556</v>
      </c>
      <c r="U255" s="8" t="n">
        <v>0.004733796296296297</v>
      </c>
      <c r="V255" t="inlineStr">
        <is>
          <t>–</t>
        </is>
      </c>
      <c r="W255">
        <f>E255 + G255 + I255 + K255 + M255 + O255 + Q255 + S255</f>
        <v/>
      </c>
      <c r="X255" s="9">
        <f>W255 / 8</f>
        <v/>
      </c>
      <c r="Y255" s="9">
        <f>MAX(ABS(E255 - X255), ABS(G255 - X255), ABS(I255 - X255), ABS(K255 - X255), ABS(M255 - X255), ABS(O255 - X255), ABS(Q255 - X255), ABS(S255 - X255))</f>
        <v/>
      </c>
      <c r="Z255" s="8" t="n">
        <v>0.06405092592592593</v>
      </c>
    </row>
    <row r="256">
      <c r="A256" t="inlineStr">
        <is>
          <t>Gerrard, Beki (GBR)</t>
        </is>
      </c>
      <c r="B256" t="inlineStr">
        <is>
          <t>35-39</t>
        </is>
      </c>
      <c r="C256" t="inlineStr">
        <is>
          <t>2023 Birmingham</t>
        </is>
      </c>
      <c r="D256" t="inlineStr">
        <is>
          <t>HYROX</t>
        </is>
      </c>
      <c r="E256" s="8" t="n">
        <v>0.002893518518518518</v>
      </c>
      <c r="F256" s="8" t="n">
        <v>0.003506944444444444</v>
      </c>
      <c r="G256" s="8" t="n">
        <v>0.006828703703703704</v>
      </c>
      <c r="H256" s="8" t="n">
        <v>0.00181712962962963</v>
      </c>
      <c r="I256" s="8" t="n">
        <v>0.004085648148148148</v>
      </c>
      <c r="J256" s="8" t="n">
        <v>0.003923611111111111</v>
      </c>
      <c r="K256" s="8" t="n">
        <v>0.004351851851851852</v>
      </c>
      <c r="L256" s="8" t="n">
        <v>0.0046875</v>
      </c>
      <c r="M256" s="8" t="n">
        <v>0.004583333333333333</v>
      </c>
      <c r="N256" s="8" t="n">
        <v>0.003634259259259259</v>
      </c>
      <c r="O256" s="8" t="n">
        <v>0.004270833333333333</v>
      </c>
      <c r="P256" s="8" t="n">
        <v>0.001516203703703704</v>
      </c>
      <c r="Q256" s="8" t="n">
        <v>0.004236111111111112</v>
      </c>
      <c r="R256" s="8" t="n">
        <v>0.002951388888888889</v>
      </c>
      <c r="S256" s="8" t="n">
        <v>0.004502314814814815</v>
      </c>
      <c r="T256" s="8" t="n">
        <v>0.002152777777777778</v>
      </c>
      <c r="U256" s="8" t="n">
        <v>0.004247685185185185</v>
      </c>
      <c r="V256" t="inlineStr">
        <is>
          <t>7 Minutes</t>
        </is>
      </c>
      <c r="W256">
        <f>E256 + G256 + I256 + K256 + M256 + O256 + Q256 + S256</f>
        <v/>
      </c>
      <c r="X256" s="9">
        <f>W256 / 8</f>
        <v/>
      </c>
      <c r="Y256" s="9">
        <f>MAX(ABS(E256 - X256), ABS(G256 - X256), ABS(I256 - X256), ABS(K256 - X256), ABS(M256 - X256), ABS(O256 - X256), ABS(Q256 - X256), ABS(S256 - X256))</f>
        <v/>
      </c>
      <c r="Z256" s="8" t="n">
        <v>0.0641087962962963</v>
      </c>
    </row>
    <row r="257">
      <c r="A257" t="inlineStr">
        <is>
          <t>Harris, Julie (GBR)</t>
        </is>
      </c>
      <c r="B257" t="inlineStr">
        <is>
          <t>40-44</t>
        </is>
      </c>
      <c r="C257" t="inlineStr">
        <is>
          <t>2023 Birmingham</t>
        </is>
      </c>
      <c r="D257" t="inlineStr">
        <is>
          <t>HYROX</t>
        </is>
      </c>
      <c r="E257" s="8" t="n">
        <v>0.002881944444444444</v>
      </c>
      <c r="F257" s="8" t="n">
        <v>0.00375</v>
      </c>
      <c r="G257" s="8" t="n">
        <v>0.003564814814814815</v>
      </c>
      <c r="H257" s="8" t="n">
        <v>0.002476851851851852</v>
      </c>
      <c r="I257" s="8" t="n">
        <v>0.004166666666666667</v>
      </c>
      <c r="J257" s="8" t="n">
        <v>0.006782407407407407</v>
      </c>
      <c r="K257" s="8" t="n">
        <v>0.00431712962962963</v>
      </c>
      <c r="L257" s="8" t="n">
        <v>0.003680555555555555</v>
      </c>
      <c r="M257" s="8" t="n">
        <v>0.004085648148148148</v>
      </c>
      <c r="N257" s="8" t="n">
        <v>0.004085648148148148</v>
      </c>
      <c r="O257" s="8" t="n">
        <v>0.003900462962962963</v>
      </c>
      <c r="P257" s="8" t="n">
        <v>0.001655092592592593</v>
      </c>
      <c r="Q257" s="8" t="n">
        <v>0.003993055555555555</v>
      </c>
      <c r="R257" s="8" t="n">
        <v>0.003252314814814815</v>
      </c>
      <c r="S257" s="8" t="n">
        <v>0.004236111111111112</v>
      </c>
      <c r="T257" s="8" t="n">
        <v>0.003645833333333333</v>
      </c>
      <c r="U257" s="8" t="n">
        <v>0.003738425925925926</v>
      </c>
      <c r="V257" t="inlineStr">
        <is>
          <t>–</t>
        </is>
      </c>
      <c r="W257">
        <f>E257 + G257 + I257 + K257 + M257 + O257 + Q257 + S257</f>
        <v/>
      </c>
      <c r="X257" s="9">
        <f>W257 / 8</f>
        <v/>
      </c>
      <c r="Y257" s="9">
        <f>MAX(ABS(E257 - X257), ABS(G257 - X257), ABS(I257 - X257), ABS(K257 - X257), ABS(M257 - X257), ABS(O257 - X257), ABS(Q257 - X257), ABS(S257 - X257))</f>
        <v/>
      </c>
      <c r="Z257" s="8" t="n">
        <v>0.06412037037037037</v>
      </c>
    </row>
    <row r="258">
      <c r="A258" t="inlineStr">
        <is>
          <t>Hollands, Emily (GBR)</t>
        </is>
      </c>
      <c r="B258" t="inlineStr">
        <is>
          <t>40-44</t>
        </is>
      </c>
      <c r="C258" t="inlineStr">
        <is>
          <t>2023 Birmingham</t>
        </is>
      </c>
      <c r="D258" t="inlineStr">
        <is>
          <t>HYROX</t>
        </is>
      </c>
      <c r="E258" s="8" t="n">
        <v>0.003055555555555556</v>
      </c>
      <c r="F258" s="8" t="n">
        <v>0.003541666666666666</v>
      </c>
      <c r="G258" s="8" t="n">
        <v>0.004155092592592592</v>
      </c>
      <c r="H258" s="8" t="n">
        <v>0.001631944444444445</v>
      </c>
      <c r="I258" s="8" t="n">
        <v>0.004571759259259259</v>
      </c>
      <c r="J258" s="8" t="n">
        <v>0.003657407407407407</v>
      </c>
      <c r="K258" s="8" t="n">
        <v>0.004513888888888888</v>
      </c>
      <c r="L258" s="8" t="n">
        <v>0.005891203703703704</v>
      </c>
      <c r="M258" s="8" t="n">
        <v>0.004583333333333333</v>
      </c>
      <c r="N258" s="8" t="n">
        <v>0.003738425925925926</v>
      </c>
      <c r="O258" s="8" t="n">
        <v>0.004479166666666667</v>
      </c>
      <c r="P258" s="8" t="n">
        <v>0.001342592592592592</v>
      </c>
      <c r="Q258" s="8" t="n">
        <v>0.004444444444444444</v>
      </c>
      <c r="R258" s="8" t="n">
        <v>0.002673611111111111</v>
      </c>
      <c r="S258" s="8" t="n">
        <v>0.005011574074074074</v>
      </c>
      <c r="T258" s="8" t="n">
        <v>0.002939814814814815</v>
      </c>
      <c r="U258" s="8" t="n">
        <v>0.00400462962962963</v>
      </c>
      <c r="V258" t="inlineStr">
        <is>
          <t>–</t>
        </is>
      </c>
      <c r="W258">
        <f>E258 + G258 + I258 + K258 + M258 + O258 + Q258 + S258</f>
        <v/>
      </c>
      <c r="X258" s="9">
        <f>W258 / 8</f>
        <v/>
      </c>
      <c r="Y258" s="9">
        <f>MAX(ABS(E258 - X258), ABS(G258 - X258), ABS(I258 - X258), ABS(K258 - X258), ABS(M258 - X258), ABS(O258 - X258), ABS(Q258 - X258), ABS(S258 - X258))</f>
        <v/>
      </c>
      <c r="Z258" s="8" t="n">
        <v>0.06414351851851852</v>
      </c>
    </row>
    <row r="259">
      <c r="A259" t="inlineStr">
        <is>
          <t>Westoby, Becky (GBR)</t>
        </is>
      </c>
      <c r="B259" t="inlineStr">
        <is>
          <t>35-39</t>
        </is>
      </c>
      <c r="C259" t="inlineStr">
        <is>
          <t>2023 Birmingham</t>
        </is>
      </c>
      <c r="D259" t="inlineStr">
        <is>
          <t>HYROX</t>
        </is>
      </c>
      <c r="E259" s="8" t="n">
        <v>0.003101851851851852</v>
      </c>
      <c r="F259" s="8" t="n">
        <v>0.003333333333333334</v>
      </c>
      <c r="G259" s="8" t="n">
        <v>0.004131944444444444</v>
      </c>
      <c r="H259" s="8" t="n">
        <v>0.002048611111111111</v>
      </c>
      <c r="I259" s="8" t="n">
        <v>0.004131944444444444</v>
      </c>
      <c r="J259" s="8" t="n">
        <v>0.004155092592592592</v>
      </c>
      <c r="K259" s="8" t="n">
        <v>0.004224537037037037</v>
      </c>
      <c r="L259" s="8" t="n">
        <v>0.005196759259259259</v>
      </c>
      <c r="M259" s="8" t="n">
        <v>0.004201388888888889</v>
      </c>
      <c r="N259" s="8" t="n">
        <v>0.003923611111111111</v>
      </c>
      <c r="O259" s="8" t="n">
        <v>0.004305555555555556</v>
      </c>
      <c r="P259" s="8" t="n">
        <v>0.002071759259259259</v>
      </c>
      <c r="Q259" s="8" t="n">
        <v>0.004363425925925926</v>
      </c>
      <c r="R259" s="8" t="n">
        <v>0.003483796296296296</v>
      </c>
      <c r="S259" s="8" t="n">
        <v>0.004548611111111111</v>
      </c>
      <c r="T259" s="8" t="n">
        <v>0.003206018518518519</v>
      </c>
      <c r="U259" s="8" t="n">
        <v>0.003842592592592593</v>
      </c>
      <c r="V259" t="inlineStr">
        <is>
          <t>–</t>
        </is>
      </c>
      <c r="W259">
        <f>E259 + G259 + I259 + K259 + M259 + O259 + Q259 + S259</f>
        <v/>
      </c>
      <c r="X259" s="9">
        <f>W259 / 8</f>
        <v/>
      </c>
      <c r="Y259" s="9">
        <f>MAX(ABS(E259 - X259), ABS(G259 - X259), ABS(I259 - X259), ABS(K259 - X259), ABS(M259 - X259), ABS(O259 - X259), ABS(Q259 - X259), ABS(S259 - X259))</f>
        <v/>
      </c>
      <c r="Z259" s="8" t="n">
        <v>0.06417824074074074</v>
      </c>
    </row>
    <row r="260">
      <c r="A260" t="inlineStr">
        <is>
          <t>Ruddell, Abigail (GBR)</t>
        </is>
      </c>
      <c r="B260" t="inlineStr">
        <is>
          <t>30-34</t>
        </is>
      </c>
      <c r="C260" t="inlineStr">
        <is>
          <t>2023 Birmingham</t>
        </is>
      </c>
      <c r="D260" t="inlineStr">
        <is>
          <t>HYROX</t>
        </is>
      </c>
      <c r="E260" s="8" t="n">
        <v>0.002881944444444444</v>
      </c>
      <c r="F260" s="8" t="n">
        <v>0.003414351851851852</v>
      </c>
      <c r="G260" s="8" t="n">
        <v>0.003900462962962963</v>
      </c>
      <c r="H260" s="8" t="n">
        <v>0.001666666666666667</v>
      </c>
      <c r="I260" s="8" t="n">
        <v>0.004328703703703704</v>
      </c>
      <c r="J260" s="8" t="n">
        <v>0.005057870370370371</v>
      </c>
      <c r="K260" s="8" t="n">
        <v>0.004444444444444444</v>
      </c>
      <c r="L260" s="8" t="n">
        <v>0.003842592592592593</v>
      </c>
      <c r="M260" s="8" t="n">
        <v>0.004513888888888888</v>
      </c>
      <c r="N260" s="8" t="n">
        <v>0.003680555555555555</v>
      </c>
      <c r="O260" s="8" t="n">
        <v>0.00443287037037037</v>
      </c>
      <c r="P260" s="8" t="n">
        <v>0.001747685185185185</v>
      </c>
      <c r="Q260" s="8" t="n">
        <v>0.004375</v>
      </c>
      <c r="R260" s="8" t="n">
        <v>0.003657407407407407</v>
      </c>
      <c r="S260" s="8" t="n">
        <v>0.004814814814814815</v>
      </c>
      <c r="T260" s="8" t="n">
        <v>0.003009259259259259</v>
      </c>
      <c r="U260" s="8" t="n">
        <v>0.004571759259259259</v>
      </c>
      <c r="V260" t="inlineStr">
        <is>
          <t>–</t>
        </is>
      </c>
      <c r="W260">
        <f>E260 + G260 + I260 + K260 + M260 + O260 + Q260 + S260</f>
        <v/>
      </c>
      <c r="X260" s="9">
        <f>W260 / 8</f>
        <v/>
      </c>
      <c r="Y260" s="9">
        <f>MAX(ABS(E260 - X260), ABS(G260 - X260), ABS(I260 - X260), ABS(K260 - X260), ABS(M260 - X260), ABS(O260 - X260), ABS(Q260 - X260), ABS(S260 - X260))</f>
        <v/>
      </c>
      <c r="Z260" s="8" t="n">
        <v>0.06424768518518519</v>
      </c>
    </row>
    <row r="261">
      <c r="A261" t="inlineStr">
        <is>
          <t>Lewis, Alexandra (GBR)</t>
        </is>
      </c>
      <c r="B261" t="inlineStr">
        <is>
          <t>35-39</t>
        </is>
      </c>
      <c r="C261" t="inlineStr">
        <is>
          <t>2023 Birmingham</t>
        </is>
      </c>
      <c r="D261" t="inlineStr">
        <is>
          <t>HYROX</t>
        </is>
      </c>
      <c r="E261" s="8" t="n">
        <v>0.002974537037037037</v>
      </c>
      <c r="F261" s="8" t="n">
        <v>0.003703703703703704</v>
      </c>
      <c r="G261" s="8" t="n">
        <v>0.004131944444444444</v>
      </c>
      <c r="H261" s="8" t="n">
        <v>0.00193287037037037</v>
      </c>
      <c r="I261" s="8" t="n">
        <v>0.004270833333333333</v>
      </c>
      <c r="J261" s="8" t="n">
        <v>0.004988425925925926</v>
      </c>
      <c r="K261" s="8" t="n">
        <v>0.004398148148148148</v>
      </c>
      <c r="L261" s="8" t="n">
        <v>0.004178240740740741</v>
      </c>
      <c r="M261" s="8" t="n">
        <v>0.004594907407407408</v>
      </c>
      <c r="N261" s="8" t="n">
        <v>0.003773148148148148</v>
      </c>
      <c r="O261" s="8" t="n">
        <v>0.004421296296296296</v>
      </c>
      <c r="P261" s="8" t="n">
        <v>0.001481481481481481</v>
      </c>
      <c r="Q261" s="8" t="n">
        <v>0.00443287037037037</v>
      </c>
      <c r="R261" s="8" t="n">
        <v>0.003043981481481481</v>
      </c>
      <c r="S261" s="8" t="n">
        <v>0.0046875</v>
      </c>
      <c r="T261" s="8" t="n">
        <v>0.003032407407407407</v>
      </c>
      <c r="U261" s="8" t="n">
        <v>0.004340277777777778</v>
      </c>
      <c r="V261" t="inlineStr">
        <is>
          <t>–</t>
        </is>
      </c>
      <c r="W261">
        <f>E261 + G261 + I261 + K261 + M261 + O261 + Q261 + S261</f>
        <v/>
      </c>
      <c r="X261" s="9">
        <f>W261 / 8</f>
        <v/>
      </c>
      <c r="Y261" s="9">
        <f>MAX(ABS(E261 - X261), ABS(G261 - X261), ABS(I261 - X261), ABS(K261 - X261), ABS(M261 - X261), ABS(O261 - X261), ABS(Q261 - X261), ABS(S261 - X261))</f>
        <v/>
      </c>
      <c r="Z261" s="8" t="n">
        <v>0.06429398148148148</v>
      </c>
    </row>
    <row r="262">
      <c r="A262" t="inlineStr">
        <is>
          <t>Dixon, Victoria (GBR)</t>
        </is>
      </c>
      <c r="B262" t="inlineStr">
        <is>
          <t>40-44</t>
        </is>
      </c>
      <c r="C262" t="inlineStr">
        <is>
          <t>2023 Birmingham</t>
        </is>
      </c>
      <c r="D262" t="inlineStr">
        <is>
          <t>HYROX</t>
        </is>
      </c>
      <c r="E262" s="8" t="n">
        <v>0.003217592592592593</v>
      </c>
      <c r="F262" s="8" t="n">
        <v>0.003668981481481481</v>
      </c>
      <c r="G262" s="8" t="n">
        <v>0.004016203703703704</v>
      </c>
      <c r="H262" s="8" t="n">
        <v>0.001840277777777778</v>
      </c>
      <c r="I262" s="8" t="n">
        <v>0.004166666666666667</v>
      </c>
      <c r="J262" s="8" t="n">
        <v>0.00400462962962963</v>
      </c>
      <c r="K262" s="8" t="n">
        <v>0.004178240740740741</v>
      </c>
      <c r="L262" s="8" t="n">
        <v>0.004849537037037037</v>
      </c>
      <c r="M262" s="8" t="n">
        <v>0.004270833333333333</v>
      </c>
      <c r="N262" s="8" t="n">
        <v>0.003958333333333334</v>
      </c>
      <c r="O262" s="8" t="n">
        <v>0.004178240740740741</v>
      </c>
      <c r="P262" s="8" t="n">
        <v>0.001574074074074074</v>
      </c>
      <c r="Q262" s="8" t="n">
        <v>0.004293981481481481</v>
      </c>
      <c r="R262" s="8" t="n">
        <v>0.003460648148148148</v>
      </c>
      <c r="S262" s="8" t="n">
        <v>0.004502314814814815</v>
      </c>
      <c r="T262" s="8" t="n">
        <v>0.003854166666666667</v>
      </c>
      <c r="U262" s="8" t="n">
        <v>0.004421296296296296</v>
      </c>
      <c r="V262" t="inlineStr">
        <is>
          <t>–</t>
        </is>
      </c>
      <c r="W262">
        <f>E262 + G262 + I262 + K262 + M262 + O262 + Q262 + S262</f>
        <v/>
      </c>
      <c r="X262" s="9">
        <f>W262 / 8</f>
        <v/>
      </c>
      <c r="Y262" s="9">
        <f>MAX(ABS(E262 - X262), ABS(G262 - X262), ABS(I262 - X262), ABS(K262 - X262), ABS(M262 - X262), ABS(O262 - X262), ABS(Q262 - X262), ABS(S262 - X262))</f>
        <v/>
      </c>
      <c r="Z262" s="8" t="n">
        <v>0.06435185185185185</v>
      </c>
    </row>
    <row r="263">
      <c r="A263" t="inlineStr">
        <is>
          <t>Haydock, Charlotte (GBR)</t>
        </is>
      </c>
      <c r="B263" t="inlineStr">
        <is>
          <t>35-39</t>
        </is>
      </c>
      <c r="C263" t="inlineStr">
        <is>
          <t>2023 Birmingham</t>
        </is>
      </c>
      <c r="D263" t="inlineStr">
        <is>
          <t>HYROX</t>
        </is>
      </c>
      <c r="E263" s="8" t="n">
        <v>0.003055555555555556</v>
      </c>
      <c r="F263" s="8" t="n">
        <v>0.003206018518518519</v>
      </c>
      <c r="G263" s="8" t="n">
        <v>0.004131944444444444</v>
      </c>
      <c r="H263" s="8" t="n">
        <v>0.001701388888888889</v>
      </c>
      <c r="I263" s="8" t="n">
        <v>0.004780092592592593</v>
      </c>
      <c r="J263" s="8" t="n">
        <v>0.004629629629629629</v>
      </c>
      <c r="K263" s="8" t="n">
        <v>0.00494212962962963</v>
      </c>
      <c r="L263" s="8" t="n">
        <v>0.0040625</v>
      </c>
      <c r="M263" s="8" t="n">
        <v>0.005</v>
      </c>
      <c r="N263" s="8" t="n">
        <v>0.003819444444444444</v>
      </c>
      <c r="O263" s="8" t="n">
        <v>0.004618055555555556</v>
      </c>
      <c r="P263" s="8" t="n">
        <v>0.001446759259259259</v>
      </c>
      <c r="Q263" s="8" t="n">
        <v>0.004618055555555556</v>
      </c>
      <c r="R263" s="8" t="n">
        <v>0.002476851851851852</v>
      </c>
      <c r="S263" s="8" t="n">
        <v>0.005023148148148148</v>
      </c>
      <c r="T263" s="8" t="n">
        <v>0.002337962962962963</v>
      </c>
      <c r="U263" s="8" t="n">
        <v>0.004629629629629629</v>
      </c>
      <c r="V263" t="inlineStr">
        <is>
          <t>–</t>
        </is>
      </c>
      <c r="W263">
        <f>E263 + G263 + I263 + K263 + M263 + O263 + Q263 + S263</f>
        <v/>
      </c>
      <c r="X263" s="9">
        <f>W263 / 8</f>
        <v/>
      </c>
      <c r="Y263" s="9">
        <f>MAX(ABS(E263 - X263), ABS(G263 - X263), ABS(I263 - X263), ABS(K263 - X263), ABS(M263 - X263), ABS(O263 - X263), ABS(Q263 - X263), ABS(S263 - X263))</f>
        <v/>
      </c>
      <c r="Z263" s="8" t="n">
        <v>0.06439814814814815</v>
      </c>
    </row>
    <row r="264">
      <c r="A264" t="inlineStr">
        <is>
          <t>Moffat, Ellie (GBR)</t>
        </is>
      </c>
      <c r="B264" t="inlineStr">
        <is>
          <t>25-29</t>
        </is>
      </c>
      <c r="C264" t="inlineStr">
        <is>
          <t>2023 Birmingham</t>
        </is>
      </c>
      <c r="D264" t="inlineStr">
        <is>
          <t>HYROX</t>
        </is>
      </c>
      <c r="E264" s="8" t="n">
        <v>0.002986111111111111</v>
      </c>
      <c r="F264" s="8" t="n">
        <v>0.003541666666666666</v>
      </c>
      <c r="G264" s="8" t="n">
        <v>0.003796296296296296</v>
      </c>
      <c r="H264" s="8" t="n">
        <v>0.001643518518518519</v>
      </c>
      <c r="I264" s="8" t="n">
        <v>0.004108796296296296</v>
      </c>
      <c r="J264" s="8" t="n">
        <v>0.004421296296296296</v>
      </c>
      <c r="K264" s="8" t="n">
        <v>0.004479166666666667</v>
      </c>
      <c r="L264" s="8" t="n">
        <v>0.004594907407407408</v>
      </c>
      <c r="M264" s="8" t="n">
        <v>0.004351851851851852</v>
      </c>
      <c r="N264" s="8" t="n">
        <v>0.00400462962962963</v>
      </c>
      <c r="O264" s="8" t="n">
        <v>0.004027777777777778</v>
      </c>
      <c r="P264" s="8" t="n">
        <v>0.00193287037037037</v>
      </c>
      <c r="Q264" s="8" t="n">
        <v>0.004247685185185185</v>
      </c>
      <c r="R264" s="8" t="n">
        <v>0.003402777777777778</v>
      </c>
      <c r="S264" s="8" t="n">
        <v>0.005069444444444444</v>
      </c>
      <c r="T264" s="8" t="n">
        <v>0.002731481481481481</v>
      </c>
      <c r="U264" s="8" t="n">
        <v>0.0053125</v>
      </c>
      <c r="V264" t="inlineStr">
        <is>
          <t>–</t>
        </is>
      </c>
      <c r="W264">
        <f>E264 + G264 + I264 + K264 + M264 + O264 + Q264 + S264</f>
        <v/>
      </c>
      <c r="X264" s="9">
        <f>W264 / 8</f>
        <v/>
      </c>
      <c r="Y264" s="9">
        <f>MAX(ABS(E264 - X264), ABS(G264 - X264), ABS(I264 - X264), ABS(K264 - X264), ABS(M264 - X264), ABS(O264 - X264), ABS(Q264 - X264), ABS(S264 - X264))</f>
        <v/>
      </c>
      <c r="Z264" s="8" t="n">
        <v>0.06457175925925926</v>
      </c>
    </row>
    <row r="265">
      <c r="A265" t="inlineStr">
        <is>
          <t>Mckay, Laura (GBR)</t>
        </is>
      </c>
      <c r="B265" t="inlineStr">
        <is>
          <t>40-44</t>
        </is>
      </c>
      <c r="C265" t="inlineStr">
        <is>
          <t>2023 Birmingham</t>
        </is>
      </c>
      <c r="D265" t="inlineStr">
        <is>
          <t>HYROX</t>
        </is>
      </c>
      <c r="E265" s="8" t="n">
        <v>0.003368055555555556</v>
      </c>
      <c r="F265" s="8" t="n">
        <v>0.003923611111111111</v>
      </c>
      <c r="G265" s="8" t="n">
        <v>0.004224537037037037</v>
      </c>
      <c r="H265" s="8" t="n">
        <v>0.001793981481481481</v>
      </c>
      <c r="I265" s="8" t="n">
        <v>0.004305555555555556</v>
      </c>
      <c r="J265" s="8" t="n">
        <v>0.004467592592592592</v>
      </c>
      <c r="K265" s="8" t="n">
        <v>0.004293981481481481</v>
      </c>
      <c r="L265" s="8" t="n">
        <v>0.003553240740740741</v>
      </c>
      <c r="M265" s="8" t="n">
        <v>0.004363425925925926</v>
      </c>
      <c r="N265" s="8" t="n">
        <v>0.00375</v>
      </c>
      <c r="O265" s="8" t="n">
        <v>0.004386574074074074</v>
      </c>
      <c r="P265" s="8" t="n">
        <v>0.001840277777777778</v>
      </c>
      <c r="Q265" s="8" t="n">
        <v>0.00443287037037037</v>
      </c>
      <c r="R265" s="8" t="n">
        <v>0.003819444444444444</v>
      </c>
      <c r="S265" s="8" t="n">
        <v>0.005023148148148148</v>
      </c>
      <c r="T265" s="8" t="n">
        <v>0.002962962962962963</v>
      </c>
      <c r="U265" s="8" t="n">
        <v>0.004178240740740741</v>
      </c>
      <c r="V265" t="inlineStr">
        <is>
          <t>–</t>
        </is>
      </c>
      <c r="W265">
        <f>E265 + G265 + I265 + K265 + M265 + O265 + Q265 + S265</f>
        <v/>
      </c>
      <c r="X265" s="9">
        <f>W265 / 8</f>
        <v/>
      </c>
      <c r="Y265" s="9">
        <f>MAX(ABS(E265 - X265), ABS(G265 - X265), ABS(I265 - X265), ABS(K265 - X265), ABS(M265 - X265), ABS(O265 - X265), ABS(Q265 - X265), ABS(S265 - X265))</f>
        <v/>
      </c>
      <c r="Z265" s="8" t="n">
        <v>0.06461805555555555</v>
      </c>
    </row>
    <row r="266">
      <c r="A266" t="inlineStr">
        <is>
          <t>Flynn, Juliet (GBR)</t>
        </is>
      </c>
      <c r="B266" t="inlineStr">
        <is>
          <t>40-44</t>
        </is>
      </c>
      <c r="C266" t="inlineStr">
        <is>
          <t>2023 Birmingham</t>
        </is>
      </c>
      <c r="D266" t="inlineStr">
        <is>
          <t>HYROX</t>
        </is>
      </c>
      <c r="E266" s="8" t="n">
        <v>0.003090277777777778</v>
      </c>
      <c r="F266" s="8" t="n">
        <v>0.003449074074074074</v>
      </c>
      <c r="G266" s="8" t="n">
        <v>0.004039351851851852</v>
      </c>
      <c r="H266" s="8" t="n">
        <v>0.001631944444444445</v>
      </c>
      <c r="I266" s="8" t="n">
        <v>0.004282407407407408</v>
      </c>
      <c r="J266" s="8" t="n">
        <v>0.003634259259259259</v>
      </c>
      <c r="K266" s="8" t="n">
        <v>0.004409722222222222</v>
      </c>
      <c r="L266" s="8" t="n">
        <v>0.004016203703703704</v>
      </c>
      <c r="M266" s="8" t="n">
        <v>0.004618055555555556</v>
      </c>
      <c r="N266" s="8" t="n">
        <v>0.003842592592592593</v>
      </c>
      <c r="O266" s="8" t="n">
        <v>0.004560185185185185</v>
      </c>
      <c r="P266" s="8" t="n">
        <v>0.001643518518518519</v>
      </c>
      <c r="Q266" s="8" t="n">
        <v>0.004675925925925926</v>
      </c>
      <c r="R266" s="8" t="n">
        <v>0.003773148148148148</v>
      </c>
      <c r="S266" s="8" t="n">
        <v>0.005381944444444444</v>
      </c>
      <c r="T266" s="8" t="n">
        <v>0.003391203703703704</v>
      </c>
      <c r="U266" s="8" t="n">
        <v>0.004270833333333333</v>
      </c>
      <c r="V266" t="inlineStr">
        <is>
          <t>–</t>
        </is>
      </c>
      <c r="W266">
        <f>E266 + G266 + I266 + K266 + M266 + O266 + Q266 + S266</f>
        <v/>
      </c>
      <c r="X266" s="9">
        <f>W266 / 8</f>
        <v/>
      </c>
      <c r="Y266" s="9">
        <f>MAX(ABS(E266 - X266), ABS(G266 - X266), ABS(I266 - X266), ABS(K266 - X266), ABS(M266 - X266), ABS(O266 - X266), ABS(Q266 - X266), ABS(S266 - X266))</f>
        <v/>
      </c>
      <c r="Z266" s="8" t="n">
        <v>0.06462962962962963</v>
      </c>
    </row>
    <row r="267">
      <c r="A267" t="inlineStr">
        <is>
          <t>Rigby, Lucy (GBR)</t>
        </is>
      </c>
      <c r="B267" t="inlineStr">
        <is>
          <t>25-29</t>
        </is>
      </c>
      <c r="C267" t="inlineStr">
        <is>
          <t>2023 Birmingham</t>
        </is>
      </c>
      <c r="D267" t="inlineStr">
        <is>
          <t>HYROX</t>
        </is>
      </c>
      <c r="E267" s="8" t="n">
        <v>0.002881944444444444</v>
      </c>
      <c r="F267" s="8" t="n">
        <v>0.003194444444444445</v>
      </c>
      <c r="G267" s="8" t="n">
        <v>0.004236111111111112</v>
      </c>
      <c r="H267" s="8" t="n">
        <v>0.002013888888888889</v>
      </c>
      <c r="I267" s="8" t="n">
        <v>0.004074074074074074</v>
      </c>
      <c r="J267" s="8" t="n">
        <v>0.00380787037037037</v>
      </c>
      <c r="K267" s="8" t="n">
        <v>0.004351851851851852</v>
      </c>
      <c r="L267" s="8" t="n">
        <v>0.003993055555555555</v>
      </c>
      <c r="M267" s="8" t="n">
        <v>0.004560185185185185</v>
      </c>
      <c r="N267" s="8" t="n">
        <v>0.004131944444444444</v>
      </c>
      <c r="O267" s="8" t="n">
        <v>0.004409722222222222</v>
      </c>
      <c r="P267" s="8" t="n">
        <v>0.001828703703703704</v>
      </c>
      <c r="Q267" s="8" t="n">
        <v>0.004236111111111112</v>
      </c>
      <c r="R267" s="8" t="n">
        <v>0.003506944444444444</v>
      </c>
      <c r="S267" s="8" t="n">
        <v>0.004814814814814815</v>
      </c>
      <c r="T267" s="8" t="n">
        <v>0.002916666666666667</v>
      </c>
      <c r="U267" s="8" t="n">
        <v>0.005787037037037037</v>
      </c>
      <c r="V267" t="inlineStr">
        <is>
          <t>–</t>
        </is>
      </c>
      <c r="W267">
        <f>E267 + G267 + I267 + K267 + M267 + O267 + Q267 + S267</f>
        <v/>
      </c>
      <c r="X267" s="9">
        <f>W267 / 8</f>
        <v/>
      </c>
      <c r="Y267" s="9">
        <f>MAX(ABS(E267 - X267), ABS(G267 - X267), ABS(I267 - X267), ABS(K267 - X267), ABS(M267 - X267), ABS(O267 - X267), ABS(Q267 - X267), ABS(S267 - X267))</f>
        <v/>
      </c>
      <c r="Z267" s="8" t="n">
        <v>0.0646412037037037</v>
      </c>
    </row>
    <row r="268">
      <c r="A268" t="inlineStr">
        <is>
          <t>Locking, Sally (GBR)</t>
        </is>
      </c>
      <c r="B268" t="inlineStr">
        <is>
          <t>35-39</t>
        </is>
      </c>
      <c r="C268" t="inlineStr">
        <is>
          <t>2023 Birmingham</t>
        </is>
      </c>
      <c r="D268" t="inlineStr">
        <is>
          <t>HYROX</t>
        </is>
      </c>
      <c r="E268" s="8" t="n">
        <v>0.002928240740740741</v>
      </c>
      <c r="F268" s="8" t="n">
        <v>0.003599537037037037</v>
      </c>
      <c r="G268" s="8" t="n">
        <v>0.00431712962962963</v>
      </c>
      <c r="H268" s="8" t="n">
        <v>0.00224537037037037</v>
      </c>
      <c r="I268" s="8" t="n">
        <v>0.004224537037037037</v>
      </c>
      <c r="J268" s="8" t="n">
        <v>0.004050925925925926</v>
      </c>
      <c r="K268" s="8" t="n">
        <v>0.004120370370370371</v>
      </c>
      <c r="L268" s="8" t="n">
        <v>0.004988425925925926</v>
      </c>
      <c r="M268" s="8" t="n">
        <v>0.004201388888888889</v>
      </c>
      <c r="N268" s="8" t="n">
        <v>0.003506944444444444</v>
      </c>
      <c r="O268" s="8" t="n">
        <v>0.004375</v>
      </c>
      <c r="P268" s="8" t="n">
        <v>0.001539351851851852</v>
      </c>
      <c r="Q268" s="8" t="n">
        <v>0.004236111111111112</v>
      </c>
      <c r="R268" s="8" t="n">
        <v>0.003460648148148148</v>
      </c>
      <c r="S268" s="8" t="n">
        <v>0.004710648148148148</v>
      </c>
      <c r="T268" s="8" t="n">
        <v>0.002638888888888889</v>
      </c>
      <c r="U268" s="8" t="n">
        <v>0.005706018518518518</v>
      </c>
      <c r="V268" t="inlineStr">
        <is>
          <t>–</t>
        </is>
      </c>
      <c r="W268">
        <f>E268 + G268 + I268 + K268 + M268 + O268 + Q268 + S268</f>
        <v/>
      </c>
      <c r="X268" s="9">
        <f>W268 / 8</f>
        <v/>
      </c>
      <c r="Y268" s="9">
        <f>MAX(ABS(E268 - X268), ABS(G268 - X268), ABS(I268 - X268), ABS(K268 - X268), ABS(M268 - X268), ABS(O268 - X268), ABS(Q268 - X268), ABS(S268 - X268))</f>
        <v/>
      </c>
      <c r="Z268" s="8" t="n">
        <v>0.06476851851851852</v>
      </c>
    </row>
    <row r="269">
      <c r="A269" t="inlineStr">
        <is>
          <t>Shillingford, Jo (GBR)</t>
        </is>
      </c>
      <c r="B269" t="inlineStr">
        <is>
          <t>45-49</t>
        </is>
      </c>
      <c r="C269" t="inlineStr">
        <is>
          <t>2023 Birmingham</t>
        </is>
      </c>
      <c r="D269" t="inlineStr">
        <is>
          <t>HYROX</t>
        </is>
      </c>
      <c r="E269" s="8" t="n">
        <v>0.002916666666666667</v>
      </c>
      <c r="F269" s="8" t="n">
        <v>0.003854166666666667</v>
      </c>
      <c r="G269" s="8" t="n">
        <v>0.003784722222222222</v>
      </c>
      <c r="H269" s="8" t="n">
        <v>0.002604166666666667</v>
      </c>
      <c r="I269" s="8" t="n">
        <v>0.003935185185185185</v>
      </c>
      <c r="J269" s="8" t="n">
        <v>0.004375</v>
      </c>
      <c r="K269" s="8" t="n">
        <v>0.003888888888888889</v>
      </c>
      <c r="L269" s="8" t="n">
        <v>0.004212962962962963</v>
      </c>
      <c r="M269" s="8" t="n">
        <v>0.004016203703703704</v>
      </c>
      <c r="N269" s="8" t="n">
        <v>0.004143518518518519</v>
      </c>
      <c r="O269" s="8" t="n">
        <v>0.003981481481481482</v>
      </c>
      <c r="P269" s="8" t="n">
        <v>0.002291666666666667</v>
      </c>
      <c r="Q269" s="8" t="n">
        <v>0.003969907407407407</v>
      </c>
      <c r="R269" s="8" t="n">
        <v>0.003599537037037037</v>
      </c>
      <c r="S269" s="8" t="n">
        <v>0.004305555555555556</v>
      </c>
      <c r="T269" s="8" t="n">
        <v>0.004340277777777778</v>
      </c>
      <c r="U269" s="8" t="n">
        <v>0.004629629629629629</v>
      </c>
      <c r="V269" t="inlineStr">
        <is>
          <t>–</t>
        </is>
      </c>
      <c r="W269">
        <f>E269 + G269 + I269 + K269 + M269 + O269 + Q269 + S269</f>
        <v/>
      </c>
      <c r="X269" s="9">
        <f>W269 / 8</f>
        <v/>
      </c>
      <c r="Y269" s="9">
        <f>MAX(ABS(E269 - X269), ABS(G269 - X269), ABS(I269 - X269), ABS(K269 - X269), ABS(M269 - X269), ABS(O269 - X269), ABS(Q269 - X269), ABS(S269 - X269))</f>
        <v/>
      </c>
      <c r="Z269" s="8" t="n">
        <v>0.06476851851851852</v>
      </c>
    </row>
    <row r="270">
      <c r="A270" t="inlineStr">
        <is>
          <t>Teall, Charlotte (GBR)</t>
        </is>
      </c>
      <c r="B270" t="inlineStr">
        <is>
          <t>40-44</t>
        </is>
      </c>
      <c r="C270" t="inlineStr">
        <is>
          <t>2023 Birmingham</t>
        </is>
      </c>
      <c r="D270" t="inlineStr">
        <is>
          <t>HYROX</t>
        </is>
      </c>
      <c r="E270" s="8" t="n">
        <v>0.002905092592592593</v>
      </c>
      <c r="F270" s="8" t="n">
        <v>0.003402777777777778</v>
      </c>
      <c r="G270" s="8" t="n">
        <v>0.003993055555555555</v>
      </c>
      <c r="H270" s="8" t="n">
        <v>0.002268518518518519</v>
      </c>
      <c r="I270" s="8" t="n">
        <v>0.00425925925925926</v>
      </c>
      <c r="J270" s="8" t="n">
        <v>0.003877314814814815</v>
      </c>
      <c r="K270" s="8" t="n">
        <v>0.004224537037037037</v>
      </c>
      <c r="L270" s="8" t="n">
        <v>0.006261574074074074</v>
      </c>
      <c r="M270" s="8" t="n">
        <v>0.004456018518518519</v>
      </c>
      <c r="N270" s="8" t="n">
        <v>0.003634259259259259</v>
      </c>
      <c r="O270" s="8" t="n">
        <v>0.004247685185185185</v>
      </c>
      <c r="P270" s="8" t="n">
        <v>0.001215277777777778</v>
      </c>
      <c r="Q270" s="8" t="n">
        <v>0.00425925925925926</v>
      </c>
      <c r="R270" s="8" t="n">
        <v>0.0034375</v>
      </c>
      <c r="S270" s="8" t="n">
        <v>0.004803240740740741</v>
      </c>
      <c r="T270" s="8" t="n">
        <v>0.003275462962962963</v>
      </c>
      <c r="U270" s="8" t="n">
        <v>0.004363425925925926</v>
      </c>
      <c r="V270" t="inlineStr">
        <is>
          <t>–</t>
        </is>
      </c>
      <c r="W270">
        <f>E270 + G270 + I270 + K270 + M270 + O270 + Q270 + S270</f>
        <v/>
      </c>
      <c r="X270" s="9">
        <f>W270 / 8</f>
        <v/>
      </c>
      <c r="Y270" s="9">
        <f>MAX(ABS(E270 - X270), ABS(G270 - X270), ABS(I270 - X270), ABS(K270 - X270), ABS(M270 - X270), ABS(O270 - X270), ABS(Q270 - X270), ABS(S270 - X270))</f>
        <v/>
      </c>
      <c r="Z270" s="8" t="n">
        <v>0.06481481481481481</v>
      </c>
    </row>
    <row r="271">
      <c r="A271" t="inlineStr">
        <is>
          <t>Maughan, Julie (GBR)</t>
        </is>
      </c>
      <c r="B271" t="inlineStr">
        <is>
          <t>55-59</t>
        </is>
      </c>
      <c r="C271" t="inlineStr">
        <is>
          <t>2023 Birmingham</t>
        </is>
      </c>
      <c r="D271" t="inlineStr">
        <is>
          <t>HYROX</t>
        </is>
      </c>
      <c r="E271" s="8" t="n">
        <v>0.002916666666666667</v>
      </c>
      <c r="F271" s="8" t="n">
        <v>0.003587962962962963</v>
      </c>
      <c r="G271" s="8" t="n">
        <v>0.003935185185185185</v>
      </c>
      <c r="H271" s="8" t="n">
        <v>0.002314814814814815</v>
      </c>
      <c r="I271" s="8" t="n">
        <v>0.004224537037037037</v>
      </c>
      <c r="J271" s="8" t="n">
        <v>0.005173611111111111</v>
      </c>
      <c r="K271" s="8" t="n">
        <v>0.004282407407407408</v>
      </c>
      <c r="L271" s="8" t="n">
        <v>0.004456018518518519</v>
      </c>
      <c r="M271" s="8" t="n">
        <v>0.004108796296296296</v>
      </c>
      <c r="N271" s="8" t="n">
        <v>0.003715277777777778</v>
      </c>
      <c r="O271" s="8" t="n">
        <v>0.00425925925925926</v>
      </c>
      <c r="P271" s="8" t="n">
        <v>0.002013888888888889</v>
      </c>
      <c r="Q271" s="8" t="n">
        <v>0.004201388888888889</v>
      </c>
      <c r="R271" s="8" t="n">
        <v>0.003541666666666666</v>
      </c>
      <c r="S271" s="8" t="n">
        <v>0.004502314814814815</v>
      </c>
      <c r="T271" s="8" t="n">
        <v>0.003657407407407407</v>
      </c>
      <c r="U271" s="8" t="n">
        <v>0.004120370370370371</v>
      </c>
      <c r="V271" t="inlineStr">
        <is>
          <t>–</t>
        </is>
      </c>
      <c r="W271">
        <f>E271 + G271 + I271 + K271 + M271 + O271 + Q271 + S271</f>
        <v/>
      </c>
      <c r="X271" s="9">
        <f>W271 / 8</f>
        <v/>
      </c>
      <c r="Y271" s="9">
        <f>MAX(ABS(E271 - X271), ABS(G271 - X271), ABS(I271 - X271), ABS(K271 - X271), ABS(M271 - X271), ABS(O271 - X271), ABS(Q271 - X271), ABS(S271 - X271))</f>
        <v/>
      </c>
      <c r="Z271" s="8" t="n">
        <v>0.06493055555555556</v>
      </c>
    </row>
    <row r="272">
      <c r="A272" t="inlineStr">
        <is>
          <t>Cook, Caitlin (GBR)</t>
        </is>
      </c>
      <c r="B272" t="inlineStr">
        <is>
          <t>U24</t>
        </is>
      </c>
      <c r="C272" t="inlineStr">
        <is>
          <t>2023 Birmingham</t>
        </is>
      </c>
      <c r="D272" t="inlineStr">
        <is>
          <t>HYROX</t>
        </is>
      </c>
      <c r="E272" s="8" t="n">
        <v>0.0025</v>
      </c>
      <c r="F272" s="8" t="n">
        <v>0.003645833333333333</v>
      </c>
      <c r="G272" s="8" t="n">
        <v>0.00369212962962963</v>
      </c>
      <c r="H272" s="8" t="n">
        <v>0.002060185185185185</v>
      </c>
      <c r="I272" s="8" t="n">
        <v>0.00474537037037037</v>
      </c>
      <c r="J272" s="8" t="n">
        <v>0.007268518518518519</v>
      </c>
      <c r="K272" s="8" t="n">
        <v>0.004513888888888888</v>
      </c>
      <c r="L272" s="8" t="n">
        <v>0.003275462962962963</v>
      </c>
      <c r="M272" s="8" t="n">
        <v>0.004027777777777778</v>
      </c>
      <c r="N272" s="8" t="n">
        <v>0.003831018518518518</v>
      </c>
      <c r="O272" s="8" t="n">
        <v>0.003958333333333334</v>
      </c>
      <c r="P272" s="8" t="n">
        <v>0.001550925925925926</v>
      </c>
      <c r="Q272" s="8" t="n">
        <v>0.003946759259259259</v>
      </c>
      <c r="R272" s="8" t="n">
        <v>0.003298611111111111</v>
      </c>
      <c r="S272" s="8" t="n">
        <v>0.004282407407407408</v>
      </c>
      <c r="T272" s="8" t="n">
        <v>0.003194444444444445</v>
      </c>
      <c r="U272" s="8" t="n">
        <v>0.005266203703703703</v>
      </c>
      <c r="V272" t="inlineStr">
        <is>
          <t>–</t>
        </is>
      </c>
      <c r="W272">
        <f>E272 + G272 + I272 + K272 + M272 + O272 + Q272 + S272</f>
        <v/>
      </c>
      <c r="X272" s="9">
        <f>W272 / 8</f>
        <v/>
      </c>
      <c r="Y272" s="9">
        <f>MAX(ABS(E272 - X272), ABS(G272 - X272), ABS(I272 - X272), ABS(K272 - X272), ABS(M272 - X272), ABS(O272 - X272), ABS(Q272 - X272), ABS(S272 - X272))</f>
        <v/>
      </c>
      <c r="Z272" s="8" t="n">
        <v>0.06496527777777777</v>
      </c>
    </row>
    <row r="273">
      <c r="A273" t="inlineStr">
        <is>
          <t>Firth-Bernard, Bryony (GBR)</t>
        </is>
      </c>
      <c r="B273" t="inlineStr">
        <is>
          <t>25-29</t>
        </is>
      </c>
      <c r="C273" t="inlineStr">
        <is>
          <t>2023 Birmingham</t>
        </is>
      </c>
      <c r="D273" t="inlineStr">
        <is>
          <t>HYROX</t>
        </is>
      </c>
      <c r="E273" s="8" t="n">
        <v>0.003148148148148148</v>
      </c>
      <c r="F273" s="8" t="n">
        <v>0.00369212962962963</v>
      </c>
      <c r="G273" s="8" t="n">
        <v>0.004097222222222223</v>
      </c>
      <c r="H273" s="8" t="n">
        <v>0.002592592592592593</v>
      </c>
      <c r="I273" s="8" t="n">
        <v>0.004236111111111112</v>
      </c>
      <c r="J273" s="8" t="n">
        <v>0.004826388888888889</v>
      </c>
      <c r="K273" s="8" t="n">
        <v>0.004282407407407408</v>
      </c>
      <c r="L273" s="8" t="n">
        <v>0.003993055555555555</v>
      </c>
      <c r="M273" s="8" t="n">
        <v>0.004456018518518519</v>
      </c>
      <c r="N273" s="8" t="n">
        <v>0.003900462962962963</v>
      </c>
      <c r="O273" s="8" t="n">
        <v>0.004282407407407408</v>
      </c>
      <c r="P273" s="8" t="n">
        <v>0.001851851851851852</v>
      </c>
      <c r="Q273" s="8" t="n">
        <v>0.004224537037037037</v>
      </c>
      <c r="R273" s="8" t="n">
        <v>0.003668981481481481</v>
      </c>
      <c r="S273" s="8" t="n">
        <v>0.004270833333333333</v>
      </c>
      <c r="T273" s="8" t="n">
        <v>0.002662037037037037</v>
      </c>
      <c r="U273" s="8" t="n">
        <v>0.004988425925925926</v>
      </c>
      <c r="V273" t="inlineStr">
        <is>
          <t>–</t>
        </is>
      </c>
      <c r="W273">
        <f>E273 + G273 + I273 + K273 + M273 + O273 + Q273 + S273</f>
        <v/>
      </c>
      <c r="X273" s="9">
        <f>W273 / 8</f>
        <v/>
      </c>
      <c r="Y273" s="9">
        <f>MAX(ABS(E273 - X273), ABS(G273 - X273), ABS(I273 - X273), ABS(K273 - X273), ABS(M273 - X273), ABS(O273 - X273), ABS(Q273 - X273), ABS(S273 - X273))</f>
        <v/>
      </c>
      <c r="Z273" s="8" t="n">
        <v>0.06508101851851852</v>
      </c>
    </row>
    <row r="274">
      <c r="A274" t="inlineStr">
        <is>
          <t>Lester, Ali (GBR)</t>
        </is>
      </c>
      <c r="B274" t="inlineStr">
        <is>
          <t>45-49</t>
        </is>
      </c>
      <c r="C274" t="inlineStr">
        <is>
          <t>2023 Birmingham</t>
        </is>
      </c>
      <c r="D274" t="inlineStr">
        <is>
          <t>HYROX</t>
        </is>
      </c>
      <c r="E274" s="8" t="n">
        <v>0.003159722222222222</v>
      </c>
      <c r="F274" s="8" t="n">
        <v>0.003564814814814815</v>
      </c>
      <c r="G274" s="8" t="n">
        <v>0.003888888888888889</v>
      </c>
      <c r="H274" s="8" t="n">
        <v>0.002210648148148148</v>
      </c>
      <c r="I274" s="8" t="n">
        <v>0.004108796296296296</v>
      </c>
      <c r="J274" s="8" t="n">
        <v>0.006168981481481482</v>
      </c>
      <c r="K274" s="8" t="n">
        <v>0.004131944444444444</v>
      </c>
      <c r="L274" s="8" t="n">
        <v>0.0046875</v>
      </c>
      <c r="M274" s="8" t="n">
        <v>0.004236111111111112</v>
      </c>
      <c r="N274" s="8" t="n">
        <v>0.00375</v>
      </c>
      <c r="O274" s="8" t="n">
        <v>0.004166666666666667</v>
      </c>
      <c r="P274" s="8" t="n">
        <v>0.002141203703703704</v>
      </c>
      <c r="Q274" s="8" t="n">
        <v>0.00425925925925926</v>
      </c>
      <c r="R274" s="8" t="n">
        <v>0.003854166666666667</v>
      </c>
      <c r="S274" s="8" t="n">
        <v>0.004594907407407408</v>
      </c>
      <c r="T274" s="8" t="n">
        <v>0.002835648148148148</v>
      </c>
      <c r="U274" s="8" t="n">
        <v>0.00349537037037037</v>
      </c>
      <c r="V274" t="inlineStr">
        <is>
          <t>–</t>
        </is>
      </c>
      <c r="W274">
        <f>E274 + G274 + I274 + K274 + M274 + O274 + Q274 + S274</f>
        <v/>
      </c>
      <c r="X274" s="9">
        <f>W274 / 8</f>
        <v/>
      </c>
      <c r="Y274" s="9">
        <f>MAX(ABS(E274 - X274), ABS(G274 - X274), ABS(I274 - X274), ABS(K274 - X274), ABS(M274 - X274), ABS(O274 - X274), ABS(Q274 - X274), ABS(S274 - X274))</f>
        <v/>
      </c>
      <c r="Z274" s="8" t="n">
        <v>0.06513888888888889</v>
      </c>
    </row>
    <row r="275">
      <c r="A275" t="inlineStr">
        <is>
          <t>Pritchard, Mary (GBR)</t>
        </is>
      </c>
      <c r="B275" t="inlineStr">
        <is>
          <t>35-39</t>
        </is>
      </c>
      <c r="C275" t="inlineStr">
        <is>
          <t>2023 Birmingham</t>
        </is>
      </c>
      <c r="D275" t="inlineStr">
        <is>
          <t>HYROX</t>
        </is>
      </c>
      <c r="E275" s="8" t="n">
        <v>0.002986111111111111</v>
      </c>
      <c r="F275" s="8" t="n">
        <v>0.003402777777777778</v>
      </c>
      <c r="G275" s="8" t="n">
        <v>0.003900462962962963</v>
      </c>
      <c r="H275" s="8" t="n">
        <v>0.001840277777777778</v>
      </c>
      <c r="I275" s="8" t="n">
        <v>0.003877314814814815</v>
      </c>
      <c r="J275" s="8" t="n">
        <v>0.004444444444444444</v>
      </c>
      <c r="K275" s="8" t="n">
        <v>0.003935185185185185</v>
      </c>
      <c r="L275" s="8" t="n">
        <v>0.005960648148148148</v>
      </c>
      <c r="M275" s="8" t="n">
        <v>0.004097222222222223</v>
      </c>
      <c r="N275" s="8" t="n">
        <v>0.003773148148148148</v>
      </c>
      <c r="O275" s="8" t="n">
        <v>0.00425925925925926</v>
      </c>
      <c r="P275" s="8" t="n">
        <v>0.001805555555555555</v>
      </c>
      <c r="Q275" s="8" t="n">
        <v>0.004178240740740741</v>
      </c>
      <c r="R275" s="8" t="n">
        <v>0.004108796296296296</v>
      </c>
      <c r="S275" s="8" t="n">
        <v>0.00431712962962963</v>
      </c>
      <c r="T275" s="8" t="n">
        <v>0.003217592592592593</v>
      </c>
      <c r="U275" s="8" t="n">
        <v>0.005173611111111111</v>
      </c>
      <c r="V275" t="inlineStr">
        <is>
          <t>–</t>
        </is>
      </c>
      <c r="W275">
        <f>E275 + G275 + I275 + K275 + M275 + O275 + Q275 + S275</f>
        <v/>
      </c>
      <c r="X275" s="9">
        <f>W275 / 8</f>
        <v/>
      </c>
      <c r="Y275" s="9">
        <f>MAX(ABS(E275 - X275), ABS(G275 - X275), ABS(I275 - X275), ABS(K275 - X275), ABS(M275 - X275), ABS(O275 - X275), ABS(Q275 - X275), ABS(S275 - X275))</f>
        <v/>
      </c>
      <c r="Z275" s="8" t="n">
        <v>0.06516203703703703</v>
      </c>
    </row>
    <row r="276">
      <c r="A276" t="inlineStr">
        <is>
          <t>Walton, Bonnie (GBR)</t>
        </is>
      </c>
      <c r="B276" t="inlineStr">
        <is>
          <t>50-54</t>
        </is>
      </c>
      <c r="C276" t="inlineStr">
        <is>
          <t>2023 Birmingham</t>
        </is>
      </c>
      <c r="D276" t="inlineStr">
        <is>
          <t>HYROX</t>
        </is>
      </c>
      <c r="E276" s="8" t="n">
        <v>0.003148148148148148</v>
      </c>
      <c r="F276" s="8" t="n">
        <v>0.003541666666666666</v>
      </c>
      <c r="G276" s="8" t="n">
        <v>0.003912037037037037</v>
      </c>
      <c r="H276" s="8" t="n">
        <v>0.001944444444444444</v>
      </c>
      <c r="I276" s="8" t="n">
        <v>0.003969907407407407</v>
      </c>
      <c r="J276" s="8" t="n">
        <v>0.004710648148148148</v>
      </c>
      <c r="K276" s="8" t="n">
        <v>0.004108796296296296</v>
      </c>
      <c r="L276" s="8" t="n">
        <v>0.005694444444444445</v>
      </c>
      <c r="M276" s="8" t="n">
        <v>0.004386574074074074</v>
      </c>
      <c r="N276" s="8" t="n">
        <v>0.003726851851851852</v>
      </c>
      <c r="O276" s="8" t="n">
        <v>0.004328703703703704</v>
      </c>
      <c r="P276" s="8" t="n">
        <v>0.002175925925925926</v>
      </c>
      <c r="Q276" s="8" t="n">
        <v>0.004212962962962963</v>
      </c>
      <c r="R276" s="8" t="n">
        <v>0.003541666666666666</v>
      </c>
      <c r="S276" s="8" t="n">
        <v>0.004444444444444444</v>
      </c>
      <c r="T276" s="8" t="n">
        <v>0.003564814814814815</v>
      </c>
      <c r="U276" s="8" t="n">
        <v>0.003854166666666667</v>
      </c>
      <c r="V276" t="inlineStr">
        <is>
          <t>–</t>
        </is>
      </c>
      <c r="W276">
        <f>E276 + G276 + I276 + K276 + M276 + O276 + Q276 + S276</f>
        <v/>
      </c>
      <c r="X276" s="9">
        <f>W276 / 8</f>
        <v/>
      </c>
      <c r="Y276" s="9">
        <f>MAX(ABS(E276 - X276), ABS(G276 - X276), ABS(I276 - X276), ABS(K276 - X276), ABS(M276 - X276), ABS(O276 - X276), ABS(Q276 - X276), ABS(S276 - X276))</f>
        <v/>
      </c>
      <c r="Z276" s="8" t="n">
        <v>0.06517361111111111</v>
      </c>
    </row>
    <row r="277">
      <c r="A277" t="inlineStr">
        <is>
          <t>Wood, Nicola (GBR)</t>
        </is>
      </c>
      <c r="B277" t="inlineStr">
        <is>
          <t>45-49</t>
        </is>
      </c>
      <c r="C277" t="inlineStr">
        <is>
          <t>2023 Birmingham</t>
        </is>
      </c>
      <c r="D277" t="inlineStr">
        <is>
          <t>HYROX</t>
        </is>
      </c>
      <c r="E277" s="8" t="n">
        <v>0.003159722222222222</v>
      </c>
      <c r="F277" s="8" t="n">
        <v>0.003425925925925926</v>
      </c>
      <c r="G277" s="8" t="n">
        <v>0.004097222222222223</v>
      </c>
      <c r="H277" s="8" t="n">
        <v>0.003287037037037037</v>
      </c>
      <c r="I277" s="8" t="n">
        <v>0.004328703703703704</v>
      </c>
      <c r="J277" s="8" t="n">
        <v>0.004861111111111111</v>
      </c>
      <c r="K277" s="8" t="n">
        <v>0.004467592592592592</v>
      </c>
      <c r="L277" s="8" t="n">
        <v>0.003356481481481482</v>
      </c>
      <c r="M277" s="8" t="n">
        <v>0.004375</v>
      </c>
      <c r="N277" s="8" t="n">
        <v>0.003703703703703704</v>
      </c>
      <c r="O277" s="8" t="n">
        <v>0.00431712962962963</v>
      </c>
      <c r="P277" s="8" t="n">
        <v>0.002083333333333333</v>
      </c>
      <c r="Q277" s="8" t="n">
        <v>0.004444444444444444</v>
      </c>
      <c r="R277" s="8" t="n">
        <v>0.002743055555555555</v>
      </c>
      <c r="S277" s="8" t="n">
        <v>0.005011574074074074</v>
      </c>
      <c r="T277" s="8" t="n">
        <v>0.003287037037037037</v>
      </c>
      <c r="U277" s="8" t="n">
        <v>0.004375</v>
      </c>
      <c r="V277" t="inlineStr">
        <is>
          <t>–</t>
        </is>
      </c>
      <c r="W277">
        <f>E277 + G277 + I277 + K277 + M277 + O277 + Q277 + S277</f>
        <v/>
      </c>
      <c r="X277" s="9">
        <f>W277 / 8</f>
        <v/>
      </c>
      <c r="Y277" s="9">
        <f>MAX(ABS(E277 - X277), ABS(G277 - X277), ABS(I277 - X277), ABS(K277 - X277), ABS(M277 - X277), ABS(O277 - X277), ABS(Q277 - X277), ABS(S277 - X277))</f>
        <v/>
      </c>
      <c r="Z277" s="8" t="n">
        <v>0.06521990740740741</v>
      </c>
    </row>
    <row r="278">
      <c r="A278" t="inlineStr">
        <is>
          <t>Clarkson, Gemma (GBR)</t>
        </is>
      </c>
      <c r="B278" t="inlineStr">
        <is>
          <t>40-44</t>
        </is>
      </c>
      <c r="C278" t="inlineStr">
        <is>
          <t>2023 Birmingham</t>
        </is>
      </c>
      <c r="D278" t="inlineStr">
        <is>
          <t>HYROX</t>
        </is>
      </c>
      <c r="E278" s="8" t="n">
        <v>0.003194444444444445</v>
      </c>
      <c r="F278" s="8" t="n">
        <v>0.004050925925925926</v>
      </c>
      <c r="G278" s="8" t="n">
        <v>0.004131944444444444</v>
      </c>
      <c r="H278" s="8" t="n">
        <v>0.002557870370370371</v>
      </c>
      <c r="I278" s="8" t="n">
        <v>0.004247685185185185</v>
      </c>
      <c r="J278" s="8" t="n">
        <v>0.004305555555555556</v>
      </c>
      <c r="K278" s="8" t="n">
        <v>0.00425925925925926</v>
      </c>
      <c r="L278" s="8" t="n">
        <v>0.004606481481481481</v>
      </c>
      <c r="M278" s="8" t="n">
        <v>0.004155092592592592</v>
      </c>
      <c r="N278" s="8" t="n">
        <v>0.00380787037037037</v>
      </c>
      <c r="O278" s="8" t="n">
        <v>0.004189814814814815</v>
      </c>
      <c r="P278" s="8" t="n">
        <v>0.001388888888888889</v>
      </c>
      <c r="Q278" s="8" t="n">
        <v>0.004074074074074074</v>
      </c>
      <c r="R278" s="8" t="n">
        <v>0.003287037037037037</v>
      </c>
      <c r="S278" s="8" t="n">
        <v>0.004629629629629629</v>
      </c>
      <c r="T278" s="8" t="n">
        <v>0.003321759259259259</v>
      </c>
      <c r="U278" s="8" t="n">
        <v>0.005081018518518519</v>
      </c>
      <c r="V278" t="inlineStr">
        <is>
          <t>–</t>
        </is>
      </c>
      <c r="W278">
        <f>E278 + G278 + I278 + K278 + M278 + O278 + Q278 + S278</f>
        <v/>
      </c>
      <c r="X278" s="9">
        <f>W278 / 8</f>
        <v/>
      </c>
      <c r="Y278" s="9">
        <f>MAX(ABS(E278 - X278), ABS(G278 - X278), ABS(I278 - X278), ABS(K278 - X278), ABS(M278 - X278), ABS(O278 - X278), ABS(Q278 - X278), ABS(S278 - X278))</f>
        <v/>
      </c>
      <c r="Z278" s="8" t="n">
        <v>0.06521990740740741</v>
      </c>
    </row>
    <row r="279">
      <c r="A279" t="inlineStr">
        <is>
          <t>Clarke, Samantha (GBR)</t>
        </is>
      </c>
      <c r="B279" t="inlineStr">
        <is>
          <t>35-39</t>
        </is>
      </c>
      <c r="C279" t="inlineStr">
        <is>
          <t>2023 Birmingham</t>
        </is>
      </c>
      <c r="D279" t="inlineStr">
        <is>
          <t>HYROX</t>
        </is>
      </c>
      <c r="E279" s="8" t="n">
        <v>0.003078703703703704</v>
      </c>
      <c r="F279" s="8" t="n">
        <v>0.003761574074074074</v>
      </c>
      <c r="G279" s="8" t="n">
        <v>0.004155092592592592</v>
      </c>
      <c r="H279" s="8" t="n">
        <v>0.002523148148148148</v>
      </c>
      <c r="I279" s="8" t="n">
        <v>0.004293981481481481</v>
      </c>
      <c r="J279" s="8" t="n">
        <v>0.004641203703703704</v>
      </c>
      <c r="K279" s="8" t="n">
        <v>0.004537037037037037</v>
      </c>
      <c r="L279" s="8" t="n">
        <v>0.0040625</v>
      </c>
      <c r="M279" s="8" t="n">
        <v>0.00443287037037037</v>
      </c>
      <c r="N279" s="8" t="n">
        <v>0.003888888888888889</v>
      </c>
      <c r="O279" s="8" t="n">
        <v>0.004456018518518519</v>
      </c>
      <c r="P279" s="8" t="n">
        <v>0.001840277777777778</v>
      </c>
      <c r="Q279" s="8" t="n">
        <v>0.004351851851851852</v>
      </c>
      <c r="R279" s="8" t="n">
        <v>0.003541666666666666</v>
      </c>
      <c r="S279" s="8" t="n">
        <v>0.004699074074074074</v>
      </c>
      <c r="T279" s="8" t="n">
        <v>0.002997685185185185</v>
      </c>
      <c r="U279" s="8" t="n">
        <v>0.004108796296296296</v>
      </c>
      <c r="V279" t="inlineStr">
        <is>
          <t>–</t>
        </is>
      </c>
      <c r="W279">
        <f>E279 + G279 + I279 + K279 + M279 + O279 + Q279 + S279</f>
        <v/>
      </c>
      <c r="X279" s="9">
        <f>W279 / 8</f>
        <v/>
      </c>
      <c r="Y279" s="9">
        <f>MAX(ABS(E279 - X279), ABS(G279 - X279), ABS(I279 - X279), ABS(K279 - X279), ABS(M279 - X279), ABS(O279 - X279), ABS(Q279 - X279), ABS(S279 - X279))</f>
        <v/>
      </c>
      <c r="Z279" s="8" t="n">
        <v>0.0652662037037037</v>
      </c>
    </row>
    <row r="280">
      <c r="A280" t="inlineStr">
        <is>
          <t>Christensen, Alex (GBR)</t>
        </is>
      </c>
      <c r="B280" t="inlineStr">
        <is>
          <t>30-34</t>
        </is>
      </c>
      <c r="C280" t="inlineStr">
        <is>
          <t>2023 Birmingham</t>
        </is>
      </c>
      <c r="D280" t="inlineStr">
        <is>
          <t>HYROX</t>
        </is>
      </c>
      <c r="E280" s="8" t="n">
        <v>0.002928240740740741</v>
      </c>
      <c r="F280" s="8" t="n">
        <v>0.003680555555555555</v>
      </c>
      <c r="G280" s="8" t="n">
        <v>0.003981481481481482</v>
      </c>
      <c r="H280" s="8" t="n">
        <v>0.001678240740740741</v>
      </c>
      <c r="I280" s="8" t="n">
        <v>0.004224537037037037</v>
      </c>
      <c r="J280" s="8" t="n">
        <v>0.005300925925925926</v>
      </c>
      <c r="K280" s="8" t="n">
        <v>0.0040625</v>
      </c>
      <c r="L280" s="8" t="n">
        <v>0.005185185185185185</v>
      </c>
      <c r="M280" s="8" t="n">
        <v>0.004525462962962963</v>
      </c>
      <c r="N280" s="8" t="n">
        <v>0.003761574074074074</v>
      </c>
      <c r="O280" s="8" t="n">
        <v>0.004166666666666667</v>
      </c>
      <c r="P280" s="8" t="n">
        <v>0.002013888888888889</v>
      </c>
      <c r="Q280" s="8" t="n">
        <v>0.004293981481481481</v>
      </c>
      <c r="R280" s="8" t="n">
        <v>0.003078703703703704</v>
      </c>
      <c r="S280" s="8" t="n">
        <v>0.004594907407407408</v>
      </c>
      <c r="T280" s="8" t="n">
        <v>0.002673611111111111</v>
      </c>
      <c r="U280" s="8" t="n">
        <v>0.005277777777777778</v>
      </c>
      <c r="V280" t="inlineStr">
        <is>
          <t>–</t>
        </is>
      </c>
      <c r="W280">
        <f>E280 + G280 + I280 + K280 + M280 + O280 + Q280 + S280</f>
        <v/>
      </c>
      <c r="X280" s="9">
        <f>W280 / 8</f>
        <v/>
      </c>
      <c r="Y280" s="9">
        <f>MAX(ABS(E280 - X280), ABS(G280 - X280), ABS(I280 - X280), ABS(K280 - X280), ABS(M280 - X280), ABS(O280 - X280), ABS(Q280 - X280), ABS(S280 - X280))</f>
        <v/>
      </c>
      <c r="Z280" s="8" t="n">
        <v>0.06535879629629629</v>
      </c>
    </row>
    <row r="281">
      <c r="A281" t="inlineStr">
        <is>
          <t>Humphreys, Jo (GBR)</t>
        </is>
      </c>
      <c r="B281" t="inlineStr">
        <is>
          <t>45-49</t>
        </is>
      </c>
      <c r="C281" t="inlineStr">
        <is>
          <t>2023 Birmingham</t>
        </is>
      </c>
      <c r="D281" t="inlineStr">
        <is>
          <t>HYROX</t>
        </is>
      </c>
      <c r="E281" s="8" t="n">
        <v>0.003194444444444445</v>
      </c>
      <c r="F281" s="8" t="n">
        <v>0.003703703703703704</v>
      </c>
      <c r="G281" s="8" t="n">
        <v>0.0040625</v>
      </c>
      <c r="H281" s="8" t="n">
        <v>0.002164351851851852</v>
      </c>
      <c r="I281" s="8" t="n">
        <v>0.004143518518518519</v>
      </c>
      <c r="J281" s="8" t="n">
        <v>0.004513888888888888</v>
      </c>
      <c r="K281" s="8" t="n">
        <v>0.004189814814814815</v>
      </c>
      <c r="L281" s="8" t="n">
        <v>0.005474537037037037</v>
      </c>
      <c r="M281" s="8" t="n">
        <v>0.004236111111111112</v>
      </c>
      <c r="N281" s="8" t="n">
        <v>0.003703703703703704</v>
      </c>
      <c r="O281" s="8" t="n">
        <v>0.004166666666666667</v>
      </c>
      <c r="P281" s="8" t="n">
        <v>0.001967592592592592</v>
      </c>
      <c r="Q281" s="8" t="n">
        <v>0.004155092592592592</v>
      </c>
      <c r="R281" s="8" t="n">
        <v>0.00380787037037037</v>
      </c>
      <c r="S281" s="8" t="n">
        <v>0.004560185185185185</v>
      </c>
      <c r="T281" s="8" t="n">
        <v>0.00318287037037037</v>
      </c>
      <c r="U281" s="8" t="n">
        <v>0.004236111111111112</v>
      </c>
      <c r="V281" t="inlineStr">
        <is>
          <t>–</t>
        </is>
      </c>
      <c r="W281">
        <f>E281 + G281 + I281 + K281 + M281 + O281 + Q281 + S281</f>
        <v/>
      </c>
      <c r="X281" s="9">
        <f>W281 / 8</f>
        <v/>
      </c>
      <c r="Y281" s="9">
        <f>MAX(ABS(E281 - X281), ABS(G281 - X281), ABS(I281 - X281), ABS(K281 - X281), ABS(M281 - X281), ABS(O281 - X281), ABS(Q281 - X281), ABS(S281 - X281))</f>
        <v/>
      </c>
      <c r="Z281" s="8" t="n">
        <v>0.06537037037037037</v>
      </c>
    </row>
    <row r="282">
      <c r="A282" t="inlineStr">
        <is>
          <t>Stokoe, Vanessa (GBR)</t>
        </is>
      </c>
      <c r="B282" t="inlineStr">
        <is>
          <t>50-54</t>
        </is>
      </c>
      <c r="C282" t="inlineStr">
        <is>
          <t>2023 Birmingham</t>
        </is>
      </c>
      <c r="D282" t="inlineStr">
        <is>
          <t>HYROX</t>
        </is>
      </c>
      <c r="E282" s="8" t="n">
        <v>0.003344907407407408</v>
      </c>
      <c r="F282" s="8" t="n">
        <v>0.003564814814814815</v>
      </c>
      <c r="G282" s="8" t="n">
        <v>0.004328703703703704</v>
      </c>
      <c r="H282" s="8" t="n">
        <v>0.002037037037037037</v>
      </c>
      <c r="I282" s="8" t="n">
        <v>0.004224537037037037</v>
      </c>
      <c r="J282" s="8" t="n">
        <v>0.004050925925925926</v>
      </c>
      <c r="K282" s="8" t="n">
        <v>0.004305555555555556</v>
      </c>
      <c r="L282" s="8" t="n">
        <v>0.005393518518518519</v>
      </c>
      <c r="M282" s="8" t="n">
        <v>0.004409722222222222</v>
      </c>
      <c r="N282" s="8" t="n">
        <v>0.003622685185185185</v>
      </c>
      <c r="O282" s="8" t="n">
        <v>0.00443287037037037</v>
      </c>
      <c r="P282" s="8" t="n">
        <v>0.001493055555555556</v>
      </c>
      <c r="Q282" s="8" t="n">
        <v>0.004270833333333333</v>
      </c>
      <c r="R282" s="8" t="n">
        <v>0.00431712962962963</v>
      </c>
      <c r="S282" s="8" t="n">
        <v>0.004884259259259259</v>
      </c>
      <c r="T282" s="8" t="n">
        <v>0.002766203703703704</v>
      </c>
      <c r="U282" s="8" t="n">
        <v>0.004050925925925926</v>
      </c>
      <c r="V282" t="inlineStr">
        <is>
          <t>–</t>
        </is>
      </c>
      <c r="W282">
        <f>E282 + G282 + I282 + K282 + M282 + O282 + Q282 + S282</f>
        <v/>
      </c>
      <c r="X282" s="9">
        <f>W282 / 8</f>
        <v/>
      </c>
      <c r="Y282" s="9">
        <f>MAX(ABS(E282 - X282), ABS(G282 - X282), ABS(I282 - X282), ABS(K282 - X282), ABS(M282 - X282), ABS(O282 - X282), ABS(Q282 - X282), ABS(S282 - X282))</f>
        <v/>
      </c>
      <c r="Z282" s="8" t="n">
        <v>0.06539351851851852</v>
      </c>
    </row>
    <row r="283">
      <c r="A283" t="inlineStr">
        <is>
          <t>Kitcatt, Louise (GBR)</t>
        </is>
      </c>
      <c r="B283" t="inlineStr">
        <is>
          <t>35-39</t>
        </is>
      </c>
      <c r="C283" t="inlineStr">
        <is>
          <t>2023 Birmingham</t>
        </is>
      </c>
      <c r="D283" t="inlineStr">
        <is>
          <t>HYROX</t>
        </is>
      </c>
      <c r="E283" s="8" t="n">
        <v>0.002881944444444444</v>
      </c>
      <c r="F283" s="8" t="n">
        <v>0.003622685185185185</v>
      </c>
      <c r="G283" s="8" t="n">
        <v>0.00375</v>
      </c>
      <c r="H283" s="8" t="n">
        <v>0.002650462962962963</v>
      </c>
      <c r="I283" s="8" t="n">
        <v>0.004270833333333333</v>
      </c>
      <c r="J283" s="8" t="n">
        <v>0.004884259259259259</v>
      </c>
      <c r="K283" s="8" t="n">
        <v>0.004247685185185185</v>
      </c>
      <c r="L283" s="8" t="n">
        <v>0.003946759259259259</v>
      </c>
      <c r="M283" s="8" t="n">
        <v>0.004155092592592592</v>
      </c>
      <c r="N283" s="8" t="n">
        <v>0.003958333333333334</v>
      </c>
      <c r="O283" s="8" t="n">
        <v>0.004236111111111112</v>
      </c>
      <c r="P283" s="8" t="n">
        <v>0.001875</v>
      </c>
      <c r="Q283" s="8" t="n">
        <v>0.004247685185185185</v>
      </c>
      <c r="R283" s="8" t="n">
        <v>0.004502314814814815</v>
      </c>
      <c r="S283" s="8" t="n">
        <v>0.004525462962962963</v>
      </c>
      <c r="T283" s="8" t="n">
        <v>0.003842592592592593</v>
      </c>
      <c r="U283" s="8" t="n">
        <v>0.003865740740740741</v>
      </c>
      <c r="V283" t="inlineStr">
        <is>
          <t>–</t>
        </is>
      </c>
      <c r="W283">
        <f>E283 + G283 + I283 + K283 + M283 + O283 + Q283 + S283</f>
        <v/>
      </c>
      <c r="X283" s="9">
        <f>W283 / 8</f>
        <v/>
      </c>
      <c r="Y283" s="9">
        <f>MAX(ABS(E283 - X283), ABS(G283 - X283), ABS(I283 - X283), ABS(K283 - X283), ABS(M283 - X283), ABS(O283 - X283), ABS(Q283 - X283), ABS(S283 - X283))</f>
        <v/>
      </c>
      <c r="Z283" s="8" t="n">
        <v>0.06539351851851852</v>
      </c>
    </row>
    <row r="284">
      <c r="A284" t="inlineStr">
        <is>
          <t>Hutchinson, Laura (GBR)</t>
        </is>
      </c>
      <c r="B284" t="inlineStr">
        <is>
          <t>40-44</t>
        </is>
      </c>
      <c r="C284" t="inlineStr">
        <is>
          <t>2023 Birmingham</t>
        </is>
      </c>
      <c r="D284" t="inlineStr">
        <is>
          <t>HYROX</t>
        </is>
      </c>
      <c r="E284" s="8" t="n">
        <v>0.003287037037037037</v>
      </c>
      <c r="F284" s="8" t="n">
        <v>0.003402777777777778</v>
      </c>
      <c r="G284" s="8" t="n">
        <v>0.004131944444444444</v>
      </c>
      <c r="H284" s="8" t="n">
        <v>0.001990740740740741</v>
      </c>
      <c r="I284" s="8" t="n">
        <v>0.004293981481481481</v>
      </c>
      <c r="J284" s="8" t="n">
        <v>0.004189814814814815</v>
      </c>
      <c r="K284" s="8" t="n">
        <v>0.00443287037037037</v>
      </c>
      <c r="L284" s="8" t="n">
        <v>0.004965277777777778</v>
      </c>
      <c r="M284" s="8" t="n">
        <v>0.004583333333333333</v>
      </c>
      <c r="N284" s="8" t="n">
        <v>0.003854166666666667</v>
      </c>
      <c r="O284" s="8" t="n">
        <v>0.00443287037037037</v>
      </c>
      <c r="P284" s="8" t="n">
        <v>0.001759259259259259</v>
      </c>
      <c r="Q284" s="8" t="n">
        <v>0.004386574074074074</v>
      </c>
      <c r="R284" s="8" t="n">
        <v>0.002905092592592593</v>
      </c>
      <c r="S284" s="8" t="n">
        <v>0.004872685185185185</v>
      </c>
      <c r="T284" s="8" t="n">
        <v>0.003726851851851852</v>
      </c>
      <c r="U284" s="8" t="n">
        <v>0.004340277777777778</v>
      </c>
      <c r="V284" t="inlineStr">
        <is>
          <t>–</t>
        </is>
      </c>
      <c r="W284">
        <f>E284 + G284 + I284 + K284 + M284 + O284 + Q284 + S284</f>
        <v/>
      </c>
      <c r="X284" s="9">
        <f>W284 / 8</f>
        <v/>
      </c>
      <c r="Y284" s="9">
        <f>MAX(ABS(E284 - X284), ABS(G284 - X284), ABS(I284 - X284), ABS(K284 - X284), ABS(M284 - X284), ABS(O284 - X284), ABS(Q284 - X284), ABS(S284 - X284))</f>
        <v/>
      </c>
      <c r="Z284" s="8" t="n">
        <v>0.06542824074074075</v>
      </c>
    </row>
    <row r="285">
      <c r="A285" t="inlineStr">
        <is>
          <t>Casey, Anita (GBR)</t>
        </is>
      </c>
      <c r="B285" t="inlineStr">
        <is>
          <t>40-44</t>
        </is>
      </c>
      <c r="C285" t="inlineStr">
        <is>
          <t>2023 Birmingham</t>
        </is>
      </c>
      <c r="D285" t="inlineStr">
        <is>
          <t>HYROX</t>
        </is>
      </c>
      <c r="E285" s="8" t="n">
        <v>0.002847222222222222</v>
      </c>
      <c r="F285" s="8" t="n">
        <v>0.003368055555555556</v>
      </c>
      <c r="G285" s="8" t="n">
        <v>0.003923611111111111</v>
      </c>
      <c r="H285" s="8" t="n">
        <v>0.002175925925925926</v>
      </c>
      <c r="I285" s="8" t="n">
        <v>0.004050925925925926</v>
      </c>
      <c r="J285" s="8" t="n">
        <v>0.004155092592592592</v>
      </c>
      <c r="K285" s="8" t="n">
        <v>0.004131944444444444</v>
      </c>
      <c r="L285" s="8" t="n">
        <v>0.004826388888888889</v>
      </c>
      <c r="M285" s="8" t="n">
        <v>0.004328703703703704</v>
      </c>
      <c r="N285" s="8" t="n">
        <v>0.003912037037037037</v>
      </c>
      <c r="O285" s="8" t="n">
        <v>0.004131944444444444</v>
      </c>
      <c r="P285" s="8" t="n">
        <v>0.002002314814814815</v>
      </c>
      <c r="Q285" s="8" t="n">
        <v>0.004212962962962963</v>
      </c>
      <c r="R285" s="8" t="n">
        <v>0.003900462962962963</v>
      </c>
      <c r="S285" s="8" t="n">
        <v>0.005034722222222223</v>
      </c>
      <c r="T285" s="8" t="n">
        <v>0.003310185185185185</v>
      </c>
      <c r="U285" s="8" t="n">
        <v>0.005243055555555555</v>
      </c>
      <c r="V285" t="inlineStr">
        <is>
          <t>–</t>
        </is>
      </c>
      <c r="W285">
        <f>E285 + G285 + I285 + K285 + M285 + O285 + Q285 + S285</f>
        <v/>
      </c>
      <c r="X285" s="9">
        <f>W285 / 8</f>
        <v/>
      </c>
      <c r="Y285" s="9">
        <f>MAX(ABS(E285 - X285), ABS(G285 - X285), ABS(I285 - X285), ABS(K285 - X285), ABS(M285 - X285), ABS(O285 - X285), ABS(Q285 - X285), ABS(S285 - X285))</f>
        <v/>
      </c>
      <c r="Z285" s="8" t="n">
        <v>0.06547453703703704</v>
      </c>
    </row>
    <row r="286">
      <c r="A286" t="inlineStr">
        <is>
          <t>Pearson, Ellie (GBR)</t>
        </is>
      </c>
      <c r="B286" t="inlineStr">
        <is>
          <t>U24</t>
        </is>
      </c>
      <c r="C286" t="inlineStr">
        <is>
          <t>2023 Birmingham</t>
        </is>
      </c>
      <c r="D286" t="inlineStr">
        <is>
          <t>HYROX</t>
        </is>
      </c>
      <c r="E286" s="8" t="n">
        <v>0.003148148148148148</v>
      </c>
      <c r="F286" s="8" t="n">
        <v>0.00375</v>
      </c>
      <c r="G286" s="8" t="n">
        <v>0.004085648148148148</v>
      </c>
      <c r="H286" s="8" t="n">
        <v>0.002071759259259259</v>
      </c>
      <c r="I286" s="8" t="n">
        <v>0.004282407407407408</v>
      </c>
      <c r="J286" s="8" t="n">
        <v>0.004884259259259259</v>
      </c>
      <c r="K286" s="8" t="n">
        <v>0.004305555555555556</v>
      </c>
      <c r="L286" s="8" t="n">
        <v>0.005057870370370371</v>
      </c>
      <c r="M286" s="8" t="n">
        <v>0.004502314814814815</v>
      </c>
      <c r="N286" s="8" t="n">
        <v>0.003541666666666666</v>
      </c>
      <c r="O286" s="8" t="n">
        <v>0.004328703703703704</v>
      </c>
      <c r="P286" s="8" t="n">
        <v>0.001944444444444444</v>
      </c>
      <c r="Q286" s="8" t="n">
        <v>0.004421296296296296</v>
      </c>
      <c r="R286" s="8" t="n">
        <v>0.003136574074074074</v>
      </c>
      <c r="S286" s="8" t="n">
        <v>0.004664351851851852</v>
      </c>
      <c r="T286" s="8" t="n">
        <v>0.003090277777777778</v>
      </c>
      <c r="U286" s="8" t="n">
        <v>0.004409722222222222</v>
      </c>
      <c r="V286" t="inlineStr">
        <is>
          <t>–</t>
        </is>
      </c>
      <c r="W286">
        <f>E286 + G286 + I286 + K286 + M286 + O286 + Q286 + S286</f>
        <v/>
      </c>
      <c r="X286" s="9">
        <f>W286 / 8</f>
        <v/>
      </c>
      <c r="Y286" s="9">
        <f>MAX(ABS(E286 - X286), ABS(G286 - X286), ABS(I286 - X286), ABS(K286 - X286), ABS(M286 - X286), ABS(O286 - X286), ABS(Q286 - X286), ABS(S286 - X286))</f>
        <v/>
      </c>
      <c r="Z286" s="8" t="n">
        <v>0.06554398148148148</v>
      </c>
    </row>
    <row r="287">
      <c r="A287" t="inlineStr">
        <is>
          <t>Lowe, Sarah (GBR)</t>
        </is>
      </c>
      <c r="B287" t="inlineStr">
        <is>
          <t>35-39</t>
        </is>
      </c>
      <c r="C287" t="inlineStr">
        <is>
          <t>2023 Birmingham</t>
        </is>
      </c>
      <c r="D287" t="inlineStr">
        <is>
          <t>HYROX</t>
        </is>
      </c>
      <c r="E287" s="8" t="n">
        <v>0.002928240740740741</v>
      </c>
      <c r="F287" s="8" t="n">
        <v>0.003946759259259259</v>
      </c>
      <c r="G287" s="8" t="n">
        <v>0.00400462962962963</v>
      </c>
      <c r="H287" s="8" t="n">
        <v>0.002256944444444444</v>
      </c>
      <c r="I287" s="8" t="n">
        <v>0.004189814814814815</v>
      </c>
      <c r="J287" s="8" t="n">
        <v>0.004675925925925926</v>
      </c>
      <c r="K287" s="8" t="n">
        <v>0.004293981481481481</v>
      </c>
      <c r="L287" s="8" t="n">
        <v>0.003946759259259259</v>
      </c>
      <c r="M287" s="8" t="n">
        <v>0.004166666666666667</v>
      </c>
      <c r="N287" s="8" t="n">
        <v>0.004155092592592592</v>
      </c>
      <c r="O287" s="8" t="n">
        <v>0.004131944444444444</v>
      </c>
      <c r="P287" s="8" t="n">
        <v>0.001643518518518519</v>
      </c>
      <c r="Q287" s="8" t="n">
        <v>0.004143518518518519</v>
      </c>
      <c r="R287" s="8" t="n">
        <v>0.003622685185185185</v>
      </c>
      <c r="S287" s="8" t="n">
        <v>0.004583333333333333</v>
      </c>
      <c r="T287" s="8" t="n">
        <v>0.004571759259259259</v>
      </c>
      <c r="U287" s="8" t="n">
        <v>0.004398148148148148</v>
      </c>
      <c r="V287" t="inlineStr">
        <is>
          <t>–</t>
        </is>
      </c>
      <c r="W287">
        <f>E287 + G287 + I287 + K287 + M287 + O287 + Q287 + S287</f>
        <v/>
      </c>
      <c r="X287" s="9">
        <f>W287 / 8</f>
        <v/>
      </c>
      <c r="Y287" s="9">
        <f>MAX(ABS(E287 - X287), ABS(G287 - X287), ABS(I287 - X287), ABS(K287 - X287), ABS(M287 - X287), ABS(O287 - X287), ABS(Q287 - X287), ABS(S287 - X287))</f>
        <v/>
      </c>
      <c r="Z287" s="8" t="n">
        <v>0.06556712962962963</v>
      </c>
    </row>
    <row r="288">
      <c r="A288" t="inlineStr">
        <is>
          <t>Chamberlain, Natasha (GBR)</t>
        </is>
      </c>
      <c r="B288" t="inlineStr">
        <is>
          <t>30-34</t>
        </is>
      </c>
      <c r="C288" t="inlineStr">
        <is>
          <t>2023 Birmingham</t>
        </is>
      </c>
      <c r="D288" t="inlineStr">
        <is>
          <t>HYROX</t>
        </is>
      </c>
      <c r="E288" s="8" t="n">
        <v>0.003113425925925926</v>
      </c>
      <c r="F288" s="8" t="n">
        <v>0.003715277777777778</v>
      </c>
      <c r="G288" s="8" t="n">
        <v>0.004143518518518519</v>
      </c>
      <c r="H288" s="8" t="n">
        <v>0.002465277777777778</v>
      </c>
      <c r="I288" s="8" t="n">
        <v>0.004224537037037037</v>
      </c>
      <c r="J288" s="8" t="n">
        <v>0.005104166666666667</v>
      </c>
      <c r="K288" s="8" t="n">
        <v>0.004074074074074074</v>
      </c>
      <c r="L288" s="8" t="n">
        <v>0.0046875</v>
      </c>
      <c r="M288" s="8" t="n">
        <v>0.004074074074074074</v>
      </c>
      <c r="N288" s="8" t="n">
        <v>0.003946759259259259</v>
      </c>
      <c r="O288" s="8" t="n">
        <v>0.004120370370370371</v>
      </c>
      <c r="P288" s="8" t="n">
        <v>0.002083333333333333</v>
      </c>
      <c r="Q288" s="8" t="n">
        <v>0.004050925925925926</v>
      </c>
      <c r="R288" s="8" t="n">
        <v>0.003472222222222222</v>
      </c>
      <c r="S288" s="8" t="n">
        <v>0.004444444444444444</v>
      </c>
      <c r="T288" s="8" t="n">
        <v>0.00306712962962963</v>
      </c>
      <c r="U288" s="8" t="n">
        <v>0.004930555555555555</v>
      </c>
      <c r="V288" t="inlineStr">
        <is>
          <t>–</t>
        </is>
      </c>
      <c r="W288">
        <f>E288 + G288 + I288 + K288 + M288 + O288 + Q288 + S288</f>
        <v/>
      </c>
      <c r="X288" s="9">
        <f>W288 / 8</f>
        <v/>
      </c>
      <c r="Y288" s="9">
        <f>MAX(ABS(E288 - X288), ABS(G288 - X288), ABS(I288 - X288), ABS(K288 - X288), ABS(M288 - X288), ABS(O288 - X288), ABS(Q288 - X288), ABS(S288 - X288))</f>
        <v/>
      </c>
      <c r="Z288" s="8" t="n">
        <v>0.06561342592592592</v>
      </c>
    </row>
    <row r="289">
      <c r="A289" t="inlineStr">
        <is>
          <t>Taylor, Sarah (GBR)</t>
        </is>
      </c>
      <c r="B289" t="inlineStr">
        <is>
          <t>55-59</t>
        </is>
      </c>
      <c r="C289" t="inlineStr">
        <is>
          <t>2023 Birmingham</t>
        </is>
      </c>
      <c r="D289" t="inlineStr">
        <is>
          <t>HYROX</t>
        </is>
      </c>
      <c r="E289" s="8" t="n">
        <v>0.003229166666666667</v>
      </c>
      <c r="F289" s="8" t="n">
        <v>0.003773148148148148</v>
      </c>
      <c r="G289" s="8" t="n">
        <v>0.0040625</v>
      </c>
      <c r="H289" s="8" t="n">
        <v>0.001990740740740741</v>
      </c>
      <c r="I289" s="8" t="n">
        <v>0.004120370370370371</v>
      </c>
      <c r="J289" s="8" t="n">
        <v>0.004270833333333333</v>
      </c>
      <c r="K289" s="8" t="n">
        <v>0.004375</v>
      </c>
      <c r="L289" s="8" t="n">
        <v>0.0034375</v>
      </c>
      <c r="M289" s="8" t="n">
        <v>0.004560185185185185</v>
      </c>
      <c r="N289" s="8" t="n">
        <v>0.003993055555555555</v>
      </c>
      <c r="O289" s="8" t="n">
        <v>0.004606481481481481</v>
      </c>
      <c r="P289" s="8" t="n">
        <v>0.001863425925925926</v>
      </c>
      <c r="Q289" s="8" t="n">
        <v>0.004733796296296297</v>
      </c>
      <c r="R289" s="8" t="n">
        <v>0.003541666666666666</v>
      </c>
      <c r="S289" s="8" t="n">
        <v>0.005300925925925926</v>
      </c>
      <c r="T289" s="8" t="n">
        <v>0.002997685185185185</v>
      </c>
      <c r="U289" s="8" t="n">
        <v>0.004895833333333334</v>
      </c>
      <c r="V289" t="inlineStr">
        <is>
          <t>–</t>
        </is>
      </c>
      <c r="W289">
        <f>E289 + G289 + I289 + K289 + M289 + O289 + Q289 + S289</f>
        <v/>
      </c>
      <c r="X289" s="9">
        <f>W289 / 8</f>
        <v/>
      </c>
      <c r="Y289" s="9">
        <f>MAX(ABS(E289 - X289), ABS(G289 - X289), ABS(I289 - X289), ABS(K289 - X289), ABS(M289 - X289), ABS(O289 - X289), ABS(Q289 - X289), ABS(S289 - X289))</f>
        <v/>
      </c>
      <c r="Z289" s="8" t="n">
        <v>0.0656712962962963</v>
      </c>
    </row>
    <row r="290">
      <c r="A290" t="inlineStr">
        <is>
          <t>Dean, Sarah (GBR)</t>
        </is>
      </c>
      <c r="B290" t="inlineStr">
        <is>
          <t>45-49</t>
        </is>
      </c>
      <c r="C290" t="inlineStr">
        <is>
          <t>2023 Birmingham</t>
        </is>
      </c>
      <c r="D290" t="inlineStr">
        <is>
          <t>HYROX</t>
        </is>
      </c>
      <c r="E290" s="8" t="n">
        <v>0.003240740740740741</v>
      </c>
      <c r="F290" s="8" t="n">
        <v>0.003761574074074074</v>
      </c>
      <c r="G290" s="8" t="n">
        <v>0.004212962962962963</v>
      </c>
      <c r="H290" s="8" t="n">
        <v>0.002372685185185185</v>
      </c>
      <c r="I290" s="8" t="n">
        <v>0.004166666666666667</v>
      </c>
      <c r="J290" s="8" t="n">
        <v>0.004918981481481482</v>
      </c>
      <c r="K290" s="8" t="n">
        <v>0.004375</v>
      </c>
      <c r="L290" s="8" t="n">
        <v>0.004641203703703704</v>
      </c>
      <c r="M290" s="8" t="n">
        <v>0.004247685185185185</v>
      </c>
      <c r="N290" s="8" t="n">
        <v>0.00380787037037037</v>
      </c>
      <c r="O290" s="8" t="n">
        <v>0.004236111111111112</v>
      </c>
      <c r="P290" s="8" t="n">
        <v>0.001875</v>
      </c>
      <c r="Q290" s="8" t="n">
        <v>0.004293981481481481</v>
      </c>
      <c r="R290" s="8" t="n">
        <v>0.003043981481481481</v>
      </c>
      <c r="S290" s="8" t="n">
        <v>0.004594907407407408</v>
      </c>
      <c r="T290" s="8" t="n">
        <v>0.003206018518518519</v>
      </c>
      <c r="U290" s="8" t="n">
        <v>0.004814814814814815</v>
      </c>
      <c r="V290" t="inlineStr">
        <is>
          <t>–</t>
        </is>
      </c>
      <c r="W290">
        <f>E290 + G290 + I290 + K290 + M290 + O290 + Q290 + S290</f>
        <v/>
      </c>
      <c r="X290" s="9">
        <f>W290 / 8</f>
        <v/>
      </c>
      <c r="Y290" s="9">
        <f>MAX(ABS(E290 - X290), ABS(G290 - X290), ABS(I290 - X290), ABS(K290 - X290), ABS(M290 - X290), ABS(O290 - X290), ABS(Q290 - X290), ABS(S290 - X290))</f>
        <v/>
      </c>
      <c r="Z290" s="8" t="n">
        <v>0.06574074074074074</v>
      </c>
    </row>
    <row r="291">
      <c r="A291" t="inlineStr">
        <is>
          <t>Waters, Rachel (GBR)</t>
        </is>
      </c>
      <c r="B291" t="inlineStr">
        <is>
          <t>25-29</t>
        </is>
      </c>
      <c r="C291" t="inlineStr">
        <is>
          <t>2023 Birmingham</t>
        </is>
      </c>
      <c r="D291" t="inlineStr">
        <is>
          <t>HYROX</t>
        </is>
      </c>
      <c r="E291" s="8" t="n">
        <v>0.003055555555555556</v>
      </c>
      <c r="F291" s="8" t="n">
        <v>0.003599537037037037</v>
      </c>
      <c r="G291" s="8" t="n">
        <v>0.004027777777777778</v>
      </c>
      <c r="H291" s="8" t="n">
        <v>0.002488425925925926</v>
      </c>
      <c r="I291" s="8" t="n">
        <v>0.004108796296296296</v>
      </c>
      <c r="J291" s="8" t="n">
        <v>0.005810185185185186</v>
      </c>
      <c r="K291" s="8" t="n">
        <v>0.004201388888888889</v>
      </c>
      <c r="L291" s="8" t="n">
        <v>0.004178240740740741</v>
      </c>
      <c r="M291" s="8" t="n">
        <v>0.004293981481481481</v>
      </c>
      <c r="N291" s="8" t="n">
        <v>0.003993055555555555</v>
      </c>
      <c r="O291" s="8" t="n">
        <v>0.00431712962962963</v>
      </c>
      <c r="P291" s="8" t="n">
        <v>0.001631944444444445</v>
      </c>
      <c r="Q291" s="8" t="n">
        <v>0.004386574074074074</v>
      </c>
      <c r="R291" s="8" t="n">
        <v>0.003020833333333333</v>
      </c>
      <c r="S291" s="8" t="n">
        <v>0.004537037037037037</v>
      </c>
      <c r="T291" s="8" t="n">
        <v>0.003148148148148148</v>
      </c>
      <c r="U291" s="8" t="n">
        <v>0.005057870370370371</v>
      </c>
      <c r="V291" t="inlineStr">
        <is>
          <t>–</t>
        </is>
      </c>
      <c r="W291">
        <f>E291 + G291 + I291 + K291 + M291 + O291 + Q291 + S291</f>
        <v/>
      </c>
      <c r="X291" s="9">
        <f>W291 / 8</f>
        <v/>
      </c>
      <c r="Y291" s="9">
        <f>MAX(ABS(E291 - X291), ABS(G291 - X291), ABS(I291 - X291), ABS(K291 - X291), ABS(M291 - X291), ABS(O291 - X291), ABS(Q291 - X291), ABS(S291 - X291))</f>
        <v/>
      </c>
      <c r="Z291" s="8" t="n">
        <v>0.06577546296296297</v>
      </c>
    </row>
    <row r="292">
      <c r="A292" t="inlineStr">
        <is>
          <t>Meller, Beth (GBR)</t>
        </is>
      </c>
      <c r="B292" t="inlineStr">
        <is>
          <t>U24</t>
        </is>
      </c>
      <c r="C292" t="inlineStr">
        <is>
          <t>2023 Birmingham</t>
        </is>
      </c>
      <c r="D292" t="inlineStr">
        <is>
          <t>HYROX</t>
        </is>
      </c>
      <c r="E292" s="8" t="n">
        <v>0.002928240740740741</v>
      </c>
      <c r="F292" s="8" t="n">
        <v>0.003391203703703704</v>
      </c>
      <c r="G292" s="8" t="n">
        <v>0.004120370370370371</v>
      </c>
      <c r="H292" s="8" t="n">
        <v>0.001967592592592592</v>
      </c>
      <c r="I292" s="8" t="n">
        <v>0.004398148148148148</v>
      </c>
      <c r="J292" s="8" t="n">
        <v>0.004155092592592592</v>
      </c>
      <c r="K292" s="8" t="n">
        <v>0.004537037037037037</v>
      </c>
      <c r="L292" s="8" t="n">
        <v>0.004398148148148148</v>
      </c>
      <c r="M292" s="8" t="n">
        <v>0.004710648148148148</v>
      </c>
      <c r="N292" s="8" t="n">
        <v>0.003622685185185185</v>
      </c>
      <c r="O292" s="8" t="n">
        <v>0.00449074074074074</v>
      </c>
      <c r="P292" s="8" t="n">
        <v>0.001724537037037037</v>
      </c>
      <c r="Q292" s="8" t="n">
        <v>0.004583333333333333</v>
      </c>
      <c r="R292" s="8" t="n">
        <v>0.00375</v>
      </c>
      <c r="S292" s="8" t="n">
        <v>0.005</v>
      </c>
      <c r="T292" s="8" t="n">
        <v>0.003946759259259259</v>
      </c>
      <c r="U292" s="8" t="n">
        <v>0.004178240740740741</v>
      </c>
      <c r="V292" t="inlineStr">
        <is>
          <t>–</t>
        </is>
      </c>
      <c r="W292">
        <f>E292 + G292 + I292 + K292 + M292 + O292 + Q292 + S292</f>
        <v/>
      </c>
      <c r="X292" s="9">
        <f>W292 / 8</f>
        <v/>
      </c>
      <c r="Y292" s="9">
        <f>MAX(ABS(E292 - X292), ABS(G292 - X292), ABS(I292 - X292), ABS(K292 - X292), ABS(M292 - X292), ABS(O292 - X292), ABS(Q292 - X292), ABS(S292 - X292))</f>
        <v/>
      </c>
      <c r="Z292" s="8" t="n">
        <v>0.06579861111111111</v>
      </c>
    </row>
    <row r="293">
      <c r="A293" t="inlineStr">
        <is>
          <t>Johnson, Sammy (GBR)</t>
        </is>
      </c>
      <c r="B293" t="inlineStr">
        <is>
          <t>25-29</t>
        </is>
      </c>
      <c r="C293" t="inlineStr">
        <is>
          <t>2023 Birmingham</t>
        </is>
      </c>
      <c r="D293" t="inlineStr">
        <is>
          <t>HYROX</t>
        </is>
      </c>
      <c r="E293" s="8" t="n">
        <v>0.002743055555555555</v>
      </c>
      <c r="F293" s="8" t="n">
        <v>0.003425925925925926</v>
      </c>
      <c r="G293" s="8" t="n">
        <v>0.004097222222222223</v>
      </c>
      <c r="H293" s="8" t="n">
        <v>0.002118055555555556</v>
      </c>
      <c r="I293" s="8" t="n">
        <v>0.004803240740740741</v>
      </c>
      <c r="J293" s="8" t="n">
        <v>0.004537037037037037</v>
      </c>
      <c r="K293" s="8" t="n">
        <v>0.004791666666666666</v>
      </c>
      <c r="L293" s="8" t="n">
        <v>0.00349537037037037</v>
      </c>
      <c r="M293" s="8" t="n">
        <v>0.004641203703703704</v>
      </c>
      <c r="N293" s="8" t="n">
        <v>0.00380787037037037</v>
      </c>
      <c r="O293" s="8" t="n">
        <v>0.004884259259259259</v>
      </c>
      <c r="P293" s="8" t="n">
        <v>0.002349537037037037</v>
      </c>
      <c r="Q293" s="8" t="n">
        <v>0.004502314814814815</v>
      </c>
      <c r="R293" s="8" t="n">
        <v>0.003043981481481481</v>
      </c>
      <c r="S293" s="8" t="n">
        <v>0.004652777777777777</v>
      </c>
      <c r="T293" s="8" t="n">
        <v>0.003425925925925926</v>
      </c>
      <c r="U293" s="8" t="n">
        <v>0.004583333333333333</v>
      </c>
      <c r="V293" t="inlineStr">
        <is>
          <t>–</t>
        </is>
      </c>
      <c r="W293">
        <f>E293 + G293 + I293 + K293 + M293 + O293 + Q293 + S293</f>
        <v/>
      </c>
      <c r="X293" s="9">
        <f>W293 / 8</f>
        <v/>
      </c>
      <c r="Y293" s="9">
        <f>MAX(ABS(E293 - X293), ABS(G293 - X293), ABS(I293 - X293), ABS(K293 - X293), ABS(M293 - X293), ABS(O293 - X293), ABS(Q293 - X293), ABS(S293 - X293))</f>
        <v/>
      </c>
      <c r="Z293" s="8" t="n">
        <v>0.06584490740740741</v>
      </c>
    </row>
    <row r="294">
      <c r="A294" t="inlineStr">
        <is>
          <t>O’Reilly, Sam (IRL)</t>
        </is>
      </c>
      <c r="B294" t="inlineStr">
        <is>
          <t>35-39</t>
        </is>
      </c>
      <c r="C294" t="inlineStr">
        <is>
          <t>2023 Birmingham</t>
        </is>
      </c>
      <c r="D294" t="inlineStr">
        <is>
          <t>HYROX</t>
        </is>
      </c>
      <c r="E294" s="8" t="n">
        <v>0.002974537037037037</v>
      </c>
      <c r="F294" s="8" t="n">
        <v>0.003645833333333333</v>
      </c>
      <c r="G294" s="8" t="n">
        <v>0.004039351851851852</v>
      </c>
      <c r="H294" s="8" t="n">
        <v>0.002743055555555555</v>
      </c>
      <c r="I294" s="8" t="n">
        <v>0.004224537037037037</v>
      </c>
      <c r="J294" s="8" t="n">
        <v>0.005578703703703704</v>
      </c>
      <c r="K294" s="8" t="n">
        <v>0.004479166666666667</v>
      </c>
      <c r="L294" s="8" t="n">
        <v>0.004155092592592592</v>
      </c>
      <c r="M294" s="8" t="n">
        <v>0.004606481481481481</v>
      </c>
      <c r="N294" s="8" t="n">
        <v>0.003877314814814815</v>
      </c>
      <c r="O294" s="8" t="n">
        <v>0.004340277777777778</v>
      </c>
      <c r="P294" s="8" t="n">
        <v>0.00212962962962963</v>
      </c>
      <c r="Q294" s="8" t="n">
        <v>0.004421296296296296</v>
      </c>
      <c r="R294" s="8" t="n">
        <v>0.003460648148148148</v>
      </c>
      <c r="S294" s="8" t="n">
        <v>0.00449074074074074</v>
      </c>
      <c r="T294" s="8" t="n">
        <v>0.002731481481481481</v>
      </c>
      <c r="U294" s="8" t="n">
        <v>0.004039351851851852</v>
      </c>
      <c r="V294" t="inlineStr">
        <is>
          <t>–</t>
        </is>
      </c>
      <c r="W294">
        <f>E294 + G294 + I294 + K294 + M294 + O294 + Q294 + S294</f>
        <v/>
      </c>
      <c r="X294" s="9">
        <f>W294 / 8</f>
        <v/>
      </c>
      <c r="Y294" s="9">
        <f>MAX(ABS(E294 - X294), ABS(G294 - X294), ABS(I294 - X294), ABS(K294 - X294), ABS(M294 - X294), ABS(O294 - X294), ABS(Q294 - X294), ABS(S294 - X294))</f>
        <v/>
      </c>
      <c r="Z294" s="8" t="n">
        <v>0.06585648148148149</v>
      </c>
    </row>
    <row r="295">
      <c r="A295" t="inlineStr">
        <is>
          <t>Hassall, Sacha (GBR)</t>
        </is>
      </c>
      <c r="B295" t="inlineStr">
        <is>
          <t>25-29</t>
        </is>
      </c>
      <c r="C295" t="inlineStr">
        <is>
          <t>2023 Birmingham</t>
        </is>
      </c>
      <c r="D295" t="inlineStr">
        <is>
          <t>HYROX</t>
        </is>
      </c>
      <c r="E295" s="8" t="n">
        <v>0.003298611111111111</v>
      </c>
      <c r="F295" s="8" t="n">
        <v>0.003402777777777778</v>
      </c>
      <c r="G295" s="8" t="n">
        <v>0.004155092592592592</v>
      </c>
      <c r="H295" s="8" t="n">
        <v>0.002164351851851852</v>
      </c>
      <c r="I295" s="8" t="n">
        <v>0.004386574074074074</v>
      </c>
      <c r="J295" s="8" t="n">
        <v>0.004537037037037037</v>
      </c>
      <c r="K295" s="8" t="n">
        <v>0.004386574074074074</v>
      </c>
      <c r="L295" s="8" t="n">
        <v>0.003831018518518518</v>
      </c>
      <c r="M295" s="8" t="n">
        <v>0.004629629629629629</v>
      </c>
      <c r="N295" s="8" t="n">
        <v>0.004039351851851852</v>
      </c>
      <c r="O295" s="8" t="n">
        <v>0.004340277777777778</v>
      </c>
      <c r="P295" s="8" t="n">
        <v>0.001979166666666667</v>
      </c>
      <c r="Q295" s="8" t="n">
        <v>0.004502314814814815</v>
      </c>
      <c r="R295" s="8" t="n">
        <v>0.003553240740740741</v>
      </c>
      <c r="S295" s="8" t="n">
        <v>0.004826388888888889</v>
      </c>
      <c r="T295" s="8" t="n">
        <v>0.003020833333333333</v>
      </c>
      <c r="U295" s="8" t="n">
        <v>0.004884259259259259</v>
      </c>
      <c r="V295" t="inlineStr">
        <is>
          <t>–</t>
        </is>
      </c>
      <c r="W295">
        <f>E295 + G295 + I295 + K295 + M295 + O295 + Q295 + S295</f>
        <v/>
      </c>
      <c r="X295" s="9">
        <f>W295 / 8</f>
        <v/>
      </c>
      <c r="Y295" s="9">
        <f>MAX(ABS(E295 - X295), ABS(G295 - X295), ABS(I295 - X295), ABS(K295 - X295), ABS(M295 - X295), ABS(O295 - X295), ABS(Q295 - X295), ABS(S295 - X295))</f>
        <v/>
      </c>
      <c r="Z295" s="8" t="n">
        <v>0.06586805555555555</v>
      </c>
    </row>
    <row r="296">
      <c r="A296" t="inlineStr">
        <is>
          <t>Waring, Evie (GBR)</t>
        </is>
      </c>
      <c r="B296" t="inlineStr">
        <is>
          <t>U24</t>
        </is>
      </c>
      <c r="C296" t="inlineStr">
        <is>
          <t>2023 Birmingham</t>
        </is>
      </c>
      <c r="D296" t="inlineStr">
        <is>
          <t>HYROX</t>
        </is>
      </c>
      <c r="E296" s="8" t="n">
        <v>0.002847222222222222</v>
      </c>
      <c r="F296" s="8" t="n">
        <v>0.003553240740740741</v>
      </c>
      <c r="G296" s="8" t="n">
        <v>0.003981481481481482</v>
      </c>
      <c r="H296" s="8" t="n">
        <v>0.002905092592592593</v>
      </c>
      <c r="I296" s="8" t="n">
        <v>0.004293981481481481</v>
      </c>
      <c r="J296" s="8" t="n">
        <v>0.005208333333333333</v>
      </c>
      <c r="K296" s="8" t="n">
        <v>0.00431712962962963</v>
      </c>
      <c r="L296" s="8" t="n">
        <v>0.004872685185185185</v>
      </c>
      <c r="M296" s="8" t="n">
        <v>0.004224537037037037</v>
      </c>
      <c r="N296" s="8" t="n">
        <v>0.004027777777777778</v>
      </c>
      <c r="O296" s="8" t="n">
        <v>0.004178240740740741</v>
      </c>
      <c r="P296" s="8" t="n">
        <v>0.002581018518518519</v>
      </c>
      <c r="Q296" s="8" t="n">
        <v>0.004398148148148148</v>
      </c>
      <c r="R296" s="8" t="n">
        <v>0.002766203703703704</v>
      </c>
      <c r="S296" s="8" t="n">
        <v>0.004618055555555556</v>
      </c>
      <c r="T296" s="8" t="n">
        <v>0.00318287037037037</v>
      </c>
      <c r="U296" s="8" t="n">
        <v>0.004016203703703704</v>
      </c>
      <c r="V296" t="inlineStr">
        <is>
          <t>–</t>
        </is>
      </c>
      <c r="W296">
        <f>E296 + G296 + I296 + K296 + M296 + O296 + Q296 + S296</f>
        <v/>
      </c>
      <c r="X296" s="9">
        <f>W296 / 8</f>
        <v/>
      </c>
      <c r="Y296" s="9">
        <f>MAX(ABS(E296 - X296), ABS(G296 - X296), ABS(I296 - X296), ABS(K296 - X296), ABS(M296 - X296), ABS(O296 - X296), ABS(Q296 - X296), ABS(S296 - X296))</f>
        <v/>
      </c>
      <c r="Z296" s="8" t="n">
        <v>0.06590277777777778</v>
      </c>
    </row>
    <row r="297">
      <c r="A297" t="inlineStr">
        <is>
          <t>Preston, Beth (GBR)</t>
        </is>
      </c>
      <c r="B297" t="inlineStr">
        <is>
          <t>25-29</t>
        </is>
      </c>
      <c r="C297" t="inlineStr">
        <is>
          <t>2023 Birmingham</t>
        </is>
      </c>
      <c r="D297" t="inlineStr">
        <is>
          <t>HYROX</t>
        </is>
      </c>
      <c r="E297" s="8" t="n">
        <v>0.002685185185185185</v>
      </c>
      <c r="F297" s="8" t="n">
        <v>0.003680555555555555</v>
      </c>
      <c r="G297" s="8" t="n">
        <v>0.003784722222222222</v>
      </c>
      <c r="H297" s="8" t="n">
        <v>0.002418981481481482</v>
      </c>
      <c r="I297" s="8" t="n">
        <v>0.00425925925925926</v>
      </c>
      <c r="J297" s="8" t="n">
        <v>0.006180555555555555</v>
      </c>
      <c r="K297" s="8" t="n">
        <v>0.003958333333333334</v>
      </c>
      <c r="L297" s="8" t="n">
        <v>0.005069444444444444</v>
      </c>
      <c r="M297" s="8" t="n">
        <v>0.004328703703703704</v>
      </c>
      <c r="N297" s="8" t="n">
        <v>0.003854166666666667</v>
      </c>
      <c r="O297" s="8" t="n">
        <v>0.003946759259259259</v>
      </c>
      <c r="P297" s="8" t="n">
        <v>0.001805555555555555</v>
      </c>
      <c r="Q297" s="8" t="n">
        <v>0.003958333333333334</v>
      </c>
      <c r="R297" s="8" t="n">
        <v>0.003240740740740741</v>
      </c>
      <c r="S297" s="8" t="n">
        <v>0.004502314814814815</v>
      </c>
      <c r="T297" s="8" t="n">
        <v>0.002962962962962963</v>
      </c>
      <c r="U297" s="8" t="n">
        <v>0.005393518518518519</v>
      </c>
      <c r="V297" t="inlineStr">
        <is>
          <t>–</t>
        </is>
      </c>
      <c r="W297">
        <f>E297 + G297 + I297 + K297 + M297 + O297 + Q297 + S297</f>
        <v/>
      </c>
      <c r="X297" s="9">
        <f>W297 / 8</f>
        <v/>
      </c>
      <c r="Y297" s="9">
        <f>MAX(ABS(E297 - X297), ABS(G297 - X297), ABS(I297 - X297), ABS(K297 - X297), ABS(M297 - X297), ABS(O297 - X297), ABS(Q297 - X297), ABS(S297 - X297))</f>
        <v/>
      </c>
      <c r="Z297" s="8" t="n">
        <v>0.06594907407407408</v>
      </c>
    </row>
    <row r="298">
      <c r="A298" t="inlineStr">
        <is>
          <t>Hicklin, Sarah (GBR)</t>
        </is>
      </c>
      <c r="B298" t="inlineStr">
        <is>
          <t>45-49</t>
        </is>
      </c>
      <c r="C298" t="inlineStr">
        <is>
          <t>2023 Birmingham</t>
        </is>
      </c>
      <c r="D298" t="inlineStr">
        <is>
          <t>HYROX</t>
        </is>
      </c>
      <c r="E298" s="8" t="n">
        <v>0.002905092592592593</v>
      </c>
      <c r="F298" s="8" t="n">
        <v>0.003425925925925926</v>
      </c>
      <c r="G298" s="8" t="n">
        <v>0.003958333333333334</v>
      </c>
      <c r="H298" s="8" t="n">
        <v>0.001990740740740741</v>
      </c>
      <c r="I298" s="8" t="n">
        <v>0.004155092592592592</v>
      </c>
      <c r="J298" s="8" t="n">
        <v>0.00662037037037037</v>
      </c>
      <c r="K298" s="8" t="n">
        <v>0.004131944444444444</v>
      </c>
      <c r="L298" s="8" t="n">
        <v>0.004988425925925926</v>
      </c>
      <c r="M298" s="8" t="n">
        <v>0.00425925925925926</v>
      </c>
      <c r="N298" s="8" t="n">
        <v>0.00380787037037037</v>
      </c>
      <c r="O298" s="8" t="n">
        <v>0.004282407407407408</v>
      </c>
      <c r="P298" s="8" t="n">
        <v>0.002048611111111111</v>
      </c>
      <c r="Q298" s="8" t="n">
        <v>0.004247685185185185</v>
      </c>
      <c r="R298" s="8" t="n">
        <v>0.003645833333333333</v>
      </c>
      <c r="S298" s="8" t="n">
        <v>0.004467592592592592</v>
      </c>
      <c r="T298" s="8" t="n">
        <v>0.003263888888888889</v>
      </c>
      <c r="U298" s="8" t="n">
        <v>0.003969907407407407</v>
      </c>
      <c r="V298" t="inlineStr">
        <is>
          <t>–</t>
        </is>
      </c>
      <c r="W298">
        <f>E298 + G298 + I298 + K298 + M298 + O298 + Q298 + S298</f>
        <v/>
      </c>
      <c r="X298" s="9">
        <f>W298 / 8</f>
        <v/>
      </c>
      <c r="Y298" s="9">
        <f>MAX(ABS(E298 - X298), ABS(G298 - X298), ABS(I298 - X298), ABS(K298 - X298), ABS(M298 - X298), ABS(O298 - X298), ABS(Q298 - X298), ABS(S298 - X298))</f>
        <v/>
      </c>
      <c r="Z298" s="8" t="n">
        <v>0.06607638888888889</v>
      </c>
    </row>
    <row r="299">
      <c r="A299" t="inlineStr">
        <is>
          <t>Berrisford, Sarah (GBR)</t>
        </is>
      </c>
      <c r="B299" t="inlineStr">
        <is>
          <t>35-39</t>
        </is>
      </c>
      <c r="C299" t="inlineStr">
        <is>
          <t>2023 Birmingham</t>
        </is>
      </c>
      <c r="D299" t="inlineStr">
        <is>
          <t>HYROX</t>
        </is>
      </c>
      <c r="E299" s="8" t="n">
        <v>0.003391203703703704</v>
      </c>
      <c r="F299" s="8" t="n">
        <v>0.003564814814814815</v>
      </c>
      <c r="G299" s="8" t="n">
        <v>0.004108796296296296</v>
      </c>
      <c r="H299" s="8" t="n">
        <v>0.002025462962962963</v>
      </c>
      <c r="I299" s="8" t="n">
        <v>0.007037037037037037</v>
      </c>
      <c r="J299" s="8" t="n">
        <v>0.005243055555555555</v>
      </c>
      <c r="K299" s="8" t="n">
        <v>0.004155092592592592</v>
      </c>
      <c r="L299" s="8" t="n">
        <v>0.003715277777777778</v>
      </c>
      <c r="M299" s="8" t="n">
        <v>0.004178240740740741</v>
      </c>
      <c r="N299" s="8" t="n">
        <v>0.003680555555555555</v>
      </c>
      <c r="O299" s="8" t="n">
        <v>0.004097222222222223</v>
      </c>
      <c r="P299" s="8" t="n">
        <v>0.001446759259259259</v>
      </c>
      <c r="Q299" s="8" t="n">
        <v>0.004108796296296296</v>
      </c>
      <c r="R299" s="8" t="n">
        <v>0.003043981481481481</v>
      </c>
      <c r="S299" s="8" t="n">
        <v>0.004456018518518519</v>
      </c>
      <c r="T299" s="8" t="n">
        <v>0.00306712962962963</v>
      </c>
      <c r="U299" s="8" t="n">
        <v>0.004837962962962963</v>
      </c>
      <c r="V299" t="inlineStr">
        <is>
          <t>7 Minutes</t>
        </is>
      </c>
      <c r="W299">
        <f>E299 + G299 + I299 + K299 + M299 + O299 + Q299 + S299</f>
        <v/>
      </c>
      <c r="X299" s="9">
        <f>W299 / 8</f>
        <v/>
      </c>
      <c r="Y299" s="9">
        <f>MAX(ABS(E299 - X299), ABS(G299 - X299), ABS(I299 - X299), ABS(K299 - X299), ABS(M299 - X299), ABS(O299 - X299), ABS(Q299 - X299), ABS(S299 - X299))</f>
        <v/>
      </c>
      <c r="Z299" s="8" t="n">
        <v>0.06608796296296296</v>
      </c>
    </row>
    <row r="300">
      <c r="A300" t="inlineStr">
        <is>
          <t>Eland, Lysney (GBR)</t>
        </is>
      </c>
      <c r="B300" t="inlineStr">
        <is>
          <t>45-49</t>
        </is>
      </c>
      <c r="C300" t="inlineStr">
        <is>
          <t>2023 Birmingham</t>
        </is>
      </c>
      <c r="D300" t="inlineStr">
        <is>
          <t>HYROX</t>
        </is>
      </c>
      <c r="E300" s="8" t="n">
        <v>0.002905092592592593</v>
      </c>
      <c r="F300" s="8" t="n">
        <v>0.003680555555555555</v>
      </c>
      <c r="G300" s="8" t="n">
        <v>0.004027777777777778</v>
      </c>
      <c r="H300" s="8" t="n">
        <v>0.002662037037037037</v>
      </c>
      <c r="I300" s="8" t="n">
        <v>0.004085648148148148</v>
      </c>
      <c r="J300" s="8" t="n">
        <v>0.004907407407407407</v>
      </c>
      <c r="K300" s="8" t="n">
        <v>0.004398148148148148</v>
      </c>
      <c r="L300" s="8" t="n">
        <v>0.00431712962962963</v>
      </c>
      <c r="M300" s="8" t="n">
        <v>0.004583333333333333</v>
      </c>
      <c r="N300" s="8" t="n">
        <v>0.003946759259259259</v>
      </c>
      <c r="O300" s="8" t="n">
        <v>0.004467592592592592</v>
      </c>
      <c r="P300" s="8" t="n">
        <v>0.001782407407407407</v>
      </c>
      <c r="Q300" s="8" t="n">
        <v>0.004583333333333333</v>
      </c>
      <c r="R300" s="8" t="n">
        <v>0.003553240740740741</v>
      </c>
      <c r="S300" s="8" t="n">
        <v>0.004733796296296297</v>
      </c>
      <c r="T300" s="8" t="n">
        <v>0.003599537037037037</v>
      </c>
      <c r="U300" s="8" t="n">
        <v>0.003923611111111111</v>
      </c>
      <c r="V300" t="inlineStr">
        <is>
          <t>–</t>
        </is>
      </c>
      <c r="W300">
        <f>E300 + G300 + I300 + K300 + M300 + O300 + Q300 + S300</f>
        <v/>
      </c>
      <c r="X300" s="9">
        <f>W300 / 8</f>
        <v/>
      </c>
      <c r="Y300" s="9">
        <f>MAX(ABS(E300 - X300), ABS(G300 - X300), ABS(I300 - X300), ABS(K300 - X300), ABS(M300 - X300), ABS(O300 - X300), ABS(Q300 - X300), ABS(S300 - X300))</f>
        <v/>
      </c>
      <c r="Z300" s="8" t="n">
        <v>0.06608796296296296</v>
      </c>
    </row>
    <row r="301">
      <c r="A301" t="inlineStr">
        <is>
          <t>Baker, Jaime (GBR)</t>
        </is>
      </c>
      <c r="B301" t="inlineStr">
        <is>
          <t>30-34</t>
        </is>
      </c>
      <c r="C301" t="inlineStr">
        <is>
          <t>2023 Birmingham</t>
        </is>
      </c>
      <c r="D301" t="inlineStr">
        <is>
          <t>HYROX</t>
        </is>
      </c>
      <c r="E301" s="8" t="n">
        <v>0.002986111111111111</v>
      </c>
      <c r="F301" s="8" t="n">
        <v>0.003368055555555556</v>
      </c>
      <c r="G301" s="8" t="n">
        <v>0.0040625</v>
      </c>
      <c r="H301" s="8" t="n">
        <v>0.00181712962962963</v>
      </c>
      <c r="I301" s="8" t="n">
        <v>0.00443287037037037</v>
      </c>
      <c r="J301" s="8" t="n">
        <v>0.004421296296296296</v>
      </c>
      <c r="K301" s="8" t="n">
        <v>0.004583333333333333</v>
      </c>
      <c r="L301" s="8" t="n">
        <v>0.005196759259259259</v>
      </c>
      <c r="M301" s="8" t="n">
        <v>0.004456018518518519</v>
      </c>
      <c r="N301" s="8" t="n">
        <v>0.003483796296296296</v>
      </c>
      <c r="O301" s="8" t="n">
        <v>0.004398148148148148</v>
      </c>
      <c r="P301" s="8" t="n">
        <v>0.001631944444444445</v>
      </c>
      <c r="Q301" s="8" t="n">
        <v>0.004467592592592592</v>
      </c>
      <c r="R301" s="8" t="n">
        <v>0.00400462962962963</v>
      </c>
      <c r="S301" s="8" t="n">
        <v>0.005023148148148148</v>
      </c>
      <c r="T301" s="8" t="n">
        <v>0.00349537037037037</v>
      </c>
      <c r="U301" s="8" t="n">
        <v>0.004502314814814815</v>
      </c>
      <c r="V301" t="inlineStr">
        <is>
          <t>–</t>
        </is>
      </c>
      <c r="W301">
        <f>E301 + G301 + I301 + K301 + M301 + O301 + Q301 + S301</f>
        <v/>
      </c>
      <c r="X301" s="9">
        <f>W301 / 8</f>
        <v/>
      </c>
      <c r="Y301" s="9">
        <f>MAX(ABS(E301 - X301), ABS(G301 - X301), ABS(I301 - X301), ABS(K301 - X301), ABS(M301 - X301), ABS(O301 - X301), ABS(Q301 - X301), ABS(S301 - X301))</f>
        <v/>
      </c>
      <c r="Z301" s="8" t="n">
        <v>0.06622685185185186</v>
      </c>
    </row>
    <row r="302">
      <c r="A302" t="inlineStr">
        <is>
          <t>Akehurst, Gemma (GBR)</t>
        </is>
      </c>
      <c r="B302" t="inlineStr">
        <is>
          <t>25-29</t>
        </is>
      </c>
      <c r="C302" t="inlineStr">
        <is>
          <t>2023 Birmingham</t>
        </is>
      </c>
      <c r="D302" t="inlineStr">
        <is>
          <t>HYROX</t>
        </is>
      </c>
      <c r="E302" s="8" t="n">
        <v>0.002789351851851852</v>
      </c>
      <c r="F302" s="8" t="n">
        <v>0.003287037037037037</v>
      </c>
      <c r="G302" s="8" t="n">
        <v>0.004236111111111112</v>
      </c>
      <c r="H302" s="8" t="n">
        <v>0.002349537037037037</v>
      </c>
      <c r="I302" s="8" t="n">
        <v>0.004340277777777778</v>
      </c>
      <c r="J302" s="8" t="n">
        <v>0.004143518518518519</v>
      </c>
      <c r="K302" s="8" t="n">
        <v>0.004456018518518519</v>
      </c>
      <c r="L302" s="8" t="n">
        <v>0.004421296296296296</v>
      </c>
      <c r="M302" s="8" t="n">
        <v>0.004641203703703704</v>
      </c>
      <c r="N302" s="8" t="n">
        <v>0.003576388888888889</v>
      </c>
      <c r="O302" s="8" t="n">
        <v>0.004351851851851852</v>
      </c>
      <c r="P302" s="8" t="n">
        <v>0.00224537037037037</v>
      </c>
      <c r="Q302" s="8" t="n">
        <v>0.004537037037037037</v>
      </c>
      <c r="R302" s="8" t="n">
        <v>0.003263888888888889</v>
      </c>
      <c r="S302" s="8" t="n">
        <v>0.005034722222222223</v>
      </c>
      <c r="T302" s="8" t="n">
        <v>0.003958333333333334</v>
      </c>
      <c r="U302" s="8" t="n">
        <v>0.0046875</v>
      </c>
      <c r="V302" t="inlineStr">
        <is>
          <t>–</t>
        </is>
      </c>
      <c r="W302">
        <f>E302 + G302 + I302 + K302 + M302 + O302 + Q302 + S302</f>
        <v/>
      </c>
      <c r="X302" s="9">
        <f>W302 / 8</f>
        <v/>
      </c>
      <c r="Y302" s="9">
        <f>MAX(ABS(E302 - X302), ABS(G302 - X302), ABS(I302 - X302), ABS(K302 - X302), ABS(M302 - X302), ABS(O302 - X302), ABS(Q302 - X302), ABS(S302 - X302))</f>
        <v/>
      </c>
      <c r="Z302" s="8" t="n">
        <v>0.06625</v>
      </c>
    </row>
    <row r="303">
      <c r="A303" t="inlineStr">
        <is>
          <t>Campbell, Jennifer (GBR)</t>
        </is>
      </c>
      <c r="B303" t="inlineStr">
        <is>
          <t>30-34</t>
        </is>
      </c>
      <c r="C303" t="inlineStr">
        <is>
          <t>2023 Birmingham</t>
        </is>
      </c>
      <c r="D303" t="inlineStr">
        <is>
          <t>HYROX</t>
        </is>
      </c>
      <c r="E303" s="8" t="n">
        <v>0.003287037037037037</v>
      </c>
      <c r="F303" s="8" t="n">
        <v>0.003229166666666667</v>
      </c>
      <c r="G303" s="8" t="n">
        <v>0.004293981481481481</v>
      </c>
      <c r="H303" s="8" t="n">
        <v>0.002222222222222222</v>
      </c>
      <c r="I303" s="8" t="n">
        <v>0.004409722222222222</v>
      </c>
      <c r="J303" s="8" t="n">
        <v>0.004629629629629629</v>
      </c>
      <c r="K303" s="8" t="n">
        <v>0.004548611111111111</v>
      </c>
      <c r="L303" s="8" t="n">
        <v>0.003634259259259259</v>
      </c>
      <c r="M303" s="8" t="n">
        <v>0.004629629629629629</v>
      </c>
      <c r="N303" s="8" t="n">
        <v>0.00349537037037037</v>
      </c>
      <c r="O303" s="8" t="n">
        <v>0.004664351851851852</v>
      </c>
      <c r="P303" s="8" t="n">
        <v>0.002025462962962963</v>
      </c>
      <c r="Q303" s="8" t="n">
        <v>0.00449074074074074</v>
      </c>
      <c r="R303" s="8" t="n">
        <v>0.003506944444444444</v>
      </c>
      <c r="S303" s="8" t="n">
        <v>0.005115740740740741</v>
      </c>
      <c r="T303" s="8" t="n">
        <v>0.003726851851851852</v>
      </c>
      <c r="U303" s="8" t="n">
        <v>0.004502314814814815</v>
      </c>
      <c r="V303" t="inlineStr">
        <is>
          <t>–</t>
        </is>
      </c>
      <c r="W303">
        <f>E303 + G303 + I303 + K303 + M303 + O303 + Q303 + S303</f>
        <v/>
      </c>
      <c r="X303" s="9">
        <f>W303 / 8</f>
        <v/>
      </c>
      <c r="Y303" s="9">
        <f>MAX(ABS(E303 - X303), ABS(G303 - X303), ABS(I303 - X303), ABS(K303 - X303), ABS(M303 - X303), ABS(O303 - X303), ABS(Q303 - X303), ABS(S303 - X303))</f>
        <v/>
      </c>
      <c r="Z303" s="8" t="n">
        <v>0.06630787037037036</v>
      </c>
    </row>
    <row r="304">
      <c r="A304" t="inlineStr">
        <is>
          <t>Taylor, Jordan (GBR)</t>
        </is>
      </c>
      <c r="B304" t="inlineStr">
        <is>
          <t>25-29</t>
        </is>
      </c>
      <c r="C304" t="inlineStr">
        <is>
          <t>2023 Birmingham</t>
        </is>
      </c>
      <c r="D304" t="inlineStr">
        <is>
          <t>HYROX</t>
        </is>
      </c>
      <c r="E304" s="8" t="n">
        <v>0.003090277777777778</v>
      </c>
      <c r="F304" s="8" t="n">
        <v>0.003530092592592592</v>
      </c>
      <c r="G304" s="8" t="n">
        <v>0.003993055555555555</v>
      </c>
      <c r="H304" s="8" t="n">
        <v>0.003449074074074074</v>
      </c>
      <c r="I304" s="8" t="n">
        <v>0.004155092592592592</v>
      </c>
      <c r="J304" s="8" t="n">
        <v>0.004594907407407408</v>
      </c>
      <c r="K304" s="8" t="n">
        <v>0.004270833333333333</v>
      </c>
      <c r="L304" s="8" t="n">
        <v>0.004537037037037037</v>
      </c>
      <c r="M304" s="8" t="n">
        <v>0.004201388888888889</v>
      </c>
      <c r="N304" s="8" t="n">
        <v>0.004351851851851852</v>
      </c>
      <c r="O304" s="8" t="n">
        <v>0.004131944444444444</v>
      </c>
      <c r="P304" s="8" t="n">
        <v>0.002280092592592593</v>
      </c>
      <c r="Q304" s="8" t="n">
        <v>0.004085648148148148</v>
      </c>
      <c r="R304" s="8" t="n">
        <v>0.003090277777777778</v>
      </c>
      <c r="S304" s="8" t="n">
        <v>0.004618055555555556</v>
      </c>
      <c r="T304" s="8" t="n">
        <v>0.003043981481481481</v>
      </c>
      <c r="U304" s="8" t="n">
        <v>0.005069444444444444</v>
      </c>
      <c r="V304" t="inlineStr">
        <is>
          <t>–</t>
        </is>
      </c>
      <c r="W304">
        <f>E304 + G304 + I304 + K304 + M304 + O304 + Q304 + S304</f>
        <v/>
      </c>
      <c r="X304" s="9">
        <f>W304 / 8</f>
        <v/>
      </c>
      <c r="Y304" s="9">
        <f>MAX(ABS(E304 - X304), ABS(G304 - X304), ABS(I304 - X304), ABS(K304 - X304), ABS(M304 - X304), ABS(O304 - X304), ABS(Q304 - X304), ABS(S304 - X304))</f>
        <v/>
      </c>
      <c r="Z304" s="8" t="n">
        <v>0.06638888888888889</v>
      </c>
    </row>
    <row r="305">
      <c r="A305" t="inlineStr">
        <is>
          <t>Blyth, Lynsey (GBR)</t>
        </is>
      </c>
      <c r="B305" t="inlineStr">
        <is>
          <t>45-49</t>
        </is>
      </c>
      <c r="C305" t="inlineStr">
        <is>
          <t>2023 Birmingham</t>
        </is>
      </c>
      <c r="D305" t="inlineStr">
        <is>
          <t>HYROX</t>
        </is>
      </c>
      <c r="E305" s="8" t="n">
        <v>0.003194444444444445</v>
      </c>
      <c r="F305" s="8" t="n">
        <v>0.003483796296296296</v>
      </c>
      <c r="G305" s="8" t="n">
        <v>0.004097222222222223</v>
      </c>
      <c r="H305" s="8" t="n">
        <v>0.00224537037037037</v>
      </c>
      <c r="I305" s="8" t="n">
        <v>0.004270833333333333</v>
      </c>
      <c r="J305" s="8" t="n">
        <v>0.004756944444444445</v>
      </c>
      <c r="K305" s="8" t="n">
        <v>0.004201388888888889</v>
      </c>
      <c r="L305" s="8" t="n">
        <v>0.005451388888888889</v>
      </c>
      <c r="M305" s="8" t="n">
        <v>0.004363425925925926</v>
      </c>
      <c r="N305" s="8" t="n">
        <v>0.003969907407407407</v>
      </c>
      <c r="O305" s="8" t="n">
        <v>0.004189814814814815</v>
      </c>
      <c r="P305" s="8" t="n">
        <v>0.001655092592592593</v>
      </c>
      <c r="Q305" s="8" t="n">
        <v>0.004189814814814815</v>
      </c>
      <c r="R305" s="8" t="n">
        <v>0.004131944444444444</v>
      </c>
      <c r="S305" s="8" t="n">
        <v>0.004456018518518519</v>
      </c>
      <c r="T305" s="8" t="n">
        <v>0.002835648148148148</v>
      </c>
      <c r="U305" s="8" t="n">
        <v>0.005046296296296296</v>
      </c>
      <c r="V305" t="inlineStr">
        <is>
          <t>–</t>
        </is>
      </c>
      <c r="W305">
        <f>E305 + G305 + I305 + K305 + M305 + O305 + Q305 + S305</f>
        <v/>
      </c>
      <c r="X305" s="9">
        <f>W305 / 8</f>
        <v/>
      </c>
      <c r="Y305" s="9">
        <f>MAX(ABS(E305 - X305), ABS(G305 - X305), ABS(I305 - X305), ABS(K305 - X305), ABS(M305 - X305), ABS(O305 - X305), ABS(Q305 - X305), ABS(S305 - X305))</f>
        <v/>
      </c>
      <c r="Z305" s="8" t="n">
        <v>0.06643518518518518</v>
      </c>
    </row>
    <row r="306">
      <c r="A306" t="inlineStr">
        <is>
          <t>Tan, Liz (GBR)</t>
        </is>
      </c>
      <c r="B306" t="inlineStr">
        <is>
          <t>U24</t>
        </is>
      </c>
      <c r="C306" t="inlineStr">
        <is>
          <t>2023 Birmingham</t>
        </is>
      </c>
      <c r="D306" t="inlineStr">
        <is>
          <t>HYROX</t>
        </is>
      </c>
      <c r="E306" s="8" t="n">
        <v>0.003240740740740741</v>
      </c>
      <c r="F306" s="8" t="n">
        <v>0.003599537037037037</v>
      </c>
      <c r="G306" s="8" t="n">
        <v>0.004270833333333333</v>
      </c>
      <c r="H306" s="8" t="n">
        <v>0.002291666666666667</v>
      </c>
      <c r="I306" s="8" t="n">
        <v>0.004444444444444444</v>
      </c>
      <c r="J306" s="8" t="n">
        <v>0.004247685185185185</v>
      </c>
      <c r="K306" s="8" t="n">
        <v>0.004363425925925926</v>
      </c>
      <c r="L306" s="8" t="n">
        <v>0.00431712962962963</v>
      </c>
      <c r="M306" s="8" t="n">
        <v>0.004629629629629629</v>
      </c>
      <c r="N306" s="8" t="n">
        <v>0.003715277777777778</v>
      </c>
      <c r="O306" s="8" t="n">
        <v>0.00449074074074074</v>
      </c>
      <c r="P306" s="8" t="n">
        <v>0.001701388888888889</v>
      </c>
      <c r="Q306" s="8" t="n">
        <v>0.004571759259259259</v>
      </c>
      <c r="R306" s="8" t="n">
        <v>0.004513888888888888</v>
      </c>
      <c r="S306" s="8" t="n">
        <v>0.004965277777777778</v>
      </c>
      <c r="T306" s="8" t="n">
        <v>0.002719907407407407</v>
      </c>
      <c r="U306" s="8" t="n">
        <v>0.004537037037037037</v>
      </c>
      <c r="V306" t="inlineStr">
        <is>
          <t>–</t>
        </is>
      </c>
      <c r="W306">
        <f>E306 + G306 + I306 + K306 + M306 + O306 + Q306 + S306</f>
        <v/>
      </c>
      <c r="X306" s="9">
        <f>W306 / 8</f>
        <v/>
      </c>
      <c r="Y306" s="9">
        <f>MAX(ABS(E306 - X306), ABS(G306 - X306), ABS(I306 - X306), ABS(K306 - X306), ABS(M306 - X306), ABS(O306 - X306), ABS(Q306 - X306), ABS(S306 - X306))</f>
        <v/>
      </c>
      <c r="Z306" s="8" t="n">
        <v>0.06650462962962964</v>
      </c>
    </row>
    <row r="307">
      <c r="A307" t="inlineStr">
        <is>
          <t>Mobin, Helena (GBR)</t>
        </is>
      </c>
      <c r="B307" t="inlineStr">
        <is>
          <t>25-29</t>
        </is>
      </c>
      <c r="C307" t="inlineStr">
        <is>
          <t>2023 Birmingham</t>
        </is>
      </c>
      <c r="D307" t="inlineStr">
        <is>
          <t>HYROX</t>
        </is>
      </c>
      <c r="E307" s="8" t="n">
        <v>0.003275462962962963</v>
      </c>
      <c r="F307" s="8" t="n">
        <v>0.003541666666666666</v>
      </c>
      <c r="G307" s="8" t="n">
        <v>0.004525462962962963</v>
      </c>
      <c r="H307" s="8" t="n">
        <v>0.002696759259259259</v>
      </c>
      <c r="I307" s="8" t="n">
        <v>0.004606481481481481</v>
      </c>
      <c r="J307" s="8" t="n">
        <v>0.005555555555555556</v>
      </c>
      <c r="K307" s="8" t="n">
        <v>0.004467592592592592</v>
      </c>
      <c r="L307" s="8" t="n">
        <v>0.004456018518518519</v>
      </c>
      <c r="M307" s="8" t="n">
        <v>0.004398148148148148</v>
      </c>
      <c r="N307" s="8" t="n">
        <v>0.003726851851851852</v>
      </c>
      <c r="O307" s="8" t="n">
        <v>0.004340277777777778</v>
      </c>
      <c r="P307" s="8" t="n">
        <v>0.001886574074074074</v>
      </c>
      <c r="Q307" s="8" t="n">
        <v>0.004224537037037037</v>
      </c>
      <c r="R307" s="8" t="n">
        <v>0.003263888888888889</v>
      </c>
      <c r="S307" s="8" t="n">
        <v>0.004594907407407408</v>
      </c>
      <c r="T307" s="8" t="n">
        <v>0.003113425925925926</v>
      </c>
      <c r="U307" s="8" t="n">
        <v>0.003958333333333334</v>
      </c>
      <c r="V307" t="inlineStr">
        <is>
          <t>–</t>
        </is>
      </c>
      <c r="W307">
        <f>E307 + G307 + I307 + K307 + M307 + O307 + Q307 + S307</f>
        <v/>
      </c>
      <c r="X307" s="9">
        <f>W307 / 8</f>
        <v/>
      </c>
      <c r="Y307" s="9">
        <f>MAX(ABS(E307 - X307), ABS(G307 - X307), ABS(I307 - X307), ABS(K307 - X307), ABS(M307 - X307), ABS(O307 - X307), ABS(Q307 - X307), ABS(S307 - X307))</f>
        <v/>
      </c>
      <c r="Z307" s="8" t="n">
        <v>0.06655092592592593</v>
      </c>
    </row>
    <row r="308">
      <c r="A308" t="inlineStr">
        <is>
          <t>Underwood, Caroline (GBR)</t>
        </is>
      </c>
      <c r="B308" t="inlineStr">
        <is>
          <t>45-49</t>
        </is>
      </c>
      <c r="C308" t="inlineStr">
        <is>
          <t>2023 Birmingham</t>
        </is>
      </c>
      <c r="D308" t="inlineStr">
        <is>
          <t>HYROX</t>
        </is>
      </c>
      <c r="E308" s="8" t="n">
        <v>0.002916666666666667</v>
      </c>
      <c r="F308" s="8" t="n">
        <v>0.003657407407407407</v>
      </c>
      <c r="G308" s="8" t="n">
        <v>0.003773148148148148</v>
      </c>
      <c r="H308" s="8" t="n">
        <v>0.002048611111111111</v>
      </c>
      <c r="I308" s="8" t="n">
        <v>0.004039351851851852</v>
      </c>
      <c r="J308" s="8" t="n">
        <v>0.005914351851851852</v>
      </c>
      <c r="K308" s="8" t="n">
        <v>0.003993055555555555</v>
      </c>
      <c r="L308" s="8" t="n">
        <v>0.005231481481481481</v>
      </c>
      <c r="M308" s="8" t="n">
        <v>0.004097222222222223</v>
      </c>
      <c r="N308" s="8" t="n">
        <v>0.003611111111111111</v>
      </c>
      <c r="O308" s="8" t="n">
        <v>0.004120370370370371</v>
      </c>
      <c r="P308" s="8" t="n">
        <v>0.0021875</v>
      </c>
      <c r="Q308" s="8" t="n">
        <v>0.004074074074074074</v>
      </c>
      <c r="R308" s="8" t="n">
        <v>0.004016203703703704</v>
      </c>
      <c r="S308" s="8" t="n">
        <v>0.004571759259259259</v>
      </c>
      <c r="T308" s="8" t="n">
        <v>0.003576388888888889</v>
      </c>
      <c r="U308" s="8" t="n">
        <v>0.004814814814814815</v>
      </c>
      <c r="V308" t="inlineStr">
        <is>
          <t>–</t>
        </is>
      </c>
      <c r="W308">
        <f>E308 + G308 + I308 + K308 + M308 + O308 + Q308 + S308</f>
        <v/>
      </c>
      <c r="X308" s="9">
        <f>W308 / 8</f>
        <v/>
      </c>
      <c r="Y308" s="9">
        <f>MAX(ABS(E308 - X308), ABS(G308 - X308), ABS(I308 - X308), ABS(K308 - X308), ABS(M308 - X308), ABS(O308 - X308), ABS(Q308 - X308), ABS(S308 - X308))</f>
        <v/>
      </c>
      <c r="Z308" s="8" t="n">
        <v>0.0665625</v>
      </c>
    </row>
    <row r="309">
      <c r="A309" t="inlineStr">
        <is>
          <t>Diey, Danielle (GBR)</t>
        </is>
      </c>
      <c r="B309" t="inlineStr">
        <is>
          <t>30-34</t>
        </is>
      </c>
      <c r="C309" t="inlineStr">
        <is>
          <t>2023 Birmingham</t>
        </is>
      </c>
      <c r="D309" t="inlineStr">
        <is>
          <t>HYROX</t>
        </is>
      </c>
      <c r="E309" s="8" t="n">
        <v>0.002719907407407407</v>
      </c>
      <c r="F309" s="8" t="n">
        <v>0.003657407407407407</v>
      </c>
      <c r="G309" s="8" t="n">
        <v>0.00380787037037037</v>
      </c>
      <c r="H309" s="8" t="n">
        <v>0.002766203703703704</v>
      </c>
      <c r="I309" s="8" t="n">
        <v>0.004155092592592592</v>
      </c>
      <c r="J309" s="8" t="n">
        <v>0.005358796296296296</v>
      </c>
      <c r="K309" s="8" t="n">
        <v>0.004363425925925926</v>
      </c>
      <c r="L309" s="8" t="n">
        <v>0.004363425925925926</v>
      </c>
      <c r="M309" s="8" t="n">
        <v>0.00425925925925926</v>
      </c>
      <c r="N309" s="8" t="n">
        <v>0.004097222222222223</v>
      </c>
      <c r="O309" s="8" t="n">
        <v>0.00425925925925926</v>
      </c>
      <c r="P309" s="8" t="n">
        <v>0.001898148148148148</v>
      </c>
      <c r="Q309" s="8" t="n">
        <v>0.00431712962962963</v>
      </c>
      <c r="R309" s="8" t="n">
        <v>0.004016203703703704</v>
      </c>
      <c r="S309" s="8" t="n">
        <v>0.004606481481481481</v>
      </c>
      <c r="T309" s="8" t="n">
        <v>0.003587962962962963</v>
      </c>
      <c r="U309" s="8" t="n">
        <v>0.004444444444444444</v>
      </c>
      <c r="V309" t="inlineStr">
        <is>
          <t>–</t>
        </is>
      </c>
      <c r="W309">
        <f>E309 + G309 + I309 + K309 + M309 + O309 + Q309 + S309</f>
        <v/>
      </c>
      <c r="X309" s="9">
        <f>W309 / 8</f>
        <v/>
      </c>
      <c r="Y309" s="9">
        <f>MAX(ABS(E309 - X309), ABS(G309 - X309), ABS(I309 - X309), ABS(K309 - X309), ABS(M309 - X309), ABS(O309 - X309), ABS(Q309 - X309), ABS(S309 - X309))</f>
        <v/>
      </c>
      <c r="Z309" s="8" t="n">
        <v>0.06659722222222222</v>
      </c>
    </row>
    <row r="310">
      <c r="A310" t="inlineStr">
        <is>
          <t>Mcleish, Emma (GBR)</t>
        </is>
      </c>
      <c r="B310" t="inlineStr">
        <is>
          <t>35-39</t>
        </is>
      </c>
      <c r="C310" t="inlineStr">
        <is>
          <t>2023 Birmingham</t>
        </is>
      </c>
      <c r="D310" t="inlineStr">
        <is>
          <t>HYROX</t>
        </is>
      </c>
      <c r="E310" s="8" t="n">
        <v>0.002789351851851852</v>
      </c>
      <c r="F310" s="8" t="n">
        <v>0.003854166666666667</v>
      </c>
      <c r="G310" s="8" t="n">
        <v>0.003634259259259259</v>
      </c>
      <c r="H310" s="8" t="n">
        <v>0.002708333333333333</v>
      </c>
      <c r="I310" s="8" t="n">
        <v>0.003831018518518518</v>
      </c>
      <c r="J310" s="8" t="n">
        <v>0.008101851851851851</v>
      </c>
      <c r="K310" s="8" t="n">
        <v>0.003969907407407407</v>
      </c>
      <c r="L310" s="8" t="n">
        <v>0.004513888888888888</v>
      </c>
      <c r="M310" s="8" t="n">
        <v>0.004016203703703704</v>
      </c>
      <c r="N310" s="8" t="n">
        <v>0.004247685185185185</v>
      </c>
      <c r="O310" s="8" t="n">
        <v>0.003888888888888889</v>
      </c>
      <c r="P310" s="8" t="n">
        <v>0.002488425925925926</v>
      </c>
      <c r="Q310" s="8" t="n">
        <v>0.003888888888888889</v>
      </c>
      <c r="R310" s="8" t="n">
        <v>0.003611111111111111</v>
      </c>
      <c r="S310" s="8" t="n">
        <v>0.004120370370370371</v>
      </c>
      <c r="T310" s="8" t="n">
        <v>0.003576388888888889</v>
      </c>
      <c r="U310" s="8" t="n">
        <v>0.003553240740740741</v>
      </c>
      <c r="V310" t="inlineStr">
        <is>
          <t>–</t>
        </is>
      </c>
      <c r="W310">
        <f>E310 + G310 + I310 + K310 + M310 + O310 + Q310 + S310</f>
        <v/>
      </c>
      <c r="X310" s="9">
        <f>W310 / 8</f>
        <v/>
      </c>
      <c r="Y310" s="9">
        <f>MAX(ABS(E310 - X310), ABS(G310 - X310), ABS(I310 - X310), ABS(K310 - X310), ABS(M310 - X310), ABS(O310 - X310), ABS(Q310 - X310), ABS(S310 - X310))</f>
        <v/>
      </c>
      <c r="Z310" s="8" t="n">
        <v>0.06670138888888889</v>
      </c>
    </row>
    <row r="311">
      <c r="A311" t="inlineStr">
        <is>
          <t>Hamer, Simone (GBR)</t>
        </is>
      </c>
      <c r="B311" t="inlineStr">
        <is>
          <t>30-34</t>
        </is>
      </c>
      <c r="C311" t="inlineStr">
        <is>
          <t>2023 Birmingham</t>
        </is>
      </c>
      <c r="D311" t="inlineStr">
        <is>
          <t>HYROX</t>
        </is>
      </c>
      <c r="E311" s="8" t="n">
        <v>0.00306712962962963</v>
      </c>
      <c r="F311" s="8" t="n">
        <v>0.003402777777777778</v>
      </c>
      <c r="G311" s="8" t="n">
        <v>0.003993055555555555</v>
      </c>
      <c r="H311" s="8" t="n">
        <v>0.002303240740740741</v>
      </c>
      <c r="I311" s="8" t="n">
        <v>0.004074074074074074</v>
      </c>
      <c r="J311" s="8" t="n">
        <v>0.004039351851851852</v>
      </c>
      <c r="K311" s="8" t="n">
        <v>0.004166666666666667</v>
      </c>
      <c r="L311" s="8" t="n">
        <v>0.005057870370370371</v>
      </c>
      <c r="M311" s="8" t="n">
        <v>0.004247685185185185</v>
      </c>
      <c r="N311" s="8" t="n">
        <v>0.003888888888888889</v>
      </c>
      <c r="O311" s="8" t="n">
        <v>0.004849537037037037</v>
      </c>
      <c r="P311" s="8" t="n">
        <v>0.002233796296296296</v>
      </c>
      <c r="Q311" s="8" t="n">
        <v>0.004131944444444444</v>
      </c>
      <c r="R311" s="8" t="n">
        <v>0.003854166666666667</v>
      </c>
      <c r="S311" s="8" t="n">
        <v>0.0046875</v>
      </c>
      <c r="T311" s="8" t="n">
        <v>0.004756944444444445</v>
      </c>
      <c r="U311" s="8" t="n">
        <v>0.004108796296296296</v>
      </c>
      <c r="V311" t="inlineStr">
        <is>
          <t>–</t>
        </is>
      </c>
      <c r="W311">
        <f>E311 + G311 + I311 + K311 + M311 + O311 + Q311 + S311</f>
        <v/>
      </c>
      <c r="X311" s="9">
        <f>W311 / 8</f>
        <v/>
      </c>
      <c r="Y311" s="9">
        <f>MAX(ABS(E311 - X311), ABS(G311 - X311), ABS(I311 - X311), ABS(K311 - X311), ABS(M311 - X311), ABS(O311 - X311), ABS(Q311 - X311), ABS(S311 - X311))</f>
        <v/>
      </c>
      <c r="Z311" s="8" t="n">
        <v>0.06674768518518519</v>
      </c>
    </row>
    <row r="312">
      <c r="A312" t="inlineStr">
        <is>
          <t>Thompson, Olivia (GBR)</t>
        </is>
      </c>
      <c r="B312" t="inlineStr">
        <is>
          <t>40-44</t>
        </is>
      </c>
      <c r="C312" t="inlineStr">
        <is>
          <t>2023 Birmingham</t>
        </is>
      </c>
      <c r="D312" t="inlineStr">
        <is>
          <t>HYROX</t>
        </is>
      </c>
      <c r="E312" s="8" t="n">
        <v>0.003032407407407407</v>
      </c>
      <c r="F312" s="8" t="n">
        <v>0.003726851851851852</v>
      </c>
      <c r="G312" s="8" t="n">
        <v>0.004050925925925926</v>
      </c>
      <c r="H312" s="8" t="n">
        <v>0.002002314814814815</v>
      </c>
      <c r="I312" s="8" t="n">
        <v>0.004178240740740741</v>
      </c>
      <c r="J312" s="8" t="n">
        <v>0.004409722222222222</v>
      </c>
      <c r="K312" s="8" t="n">
        <v>0.00425925925925926</v>
      </c>
      <c r="L312" s="8" t="n">
        <v>0.005740740740740741</v>
      </c>
      <c r="M312" s="8" t="n">
        <v>0.004525462962962963</v>
      </c>
      <c r="N312" s="8" t="n">
        <v>0.003680555555555555</v>
      </c>
      <c r="O312" s="8" t="n">
        <v>0.00443287037037037</v>
      </c>
      <c r="P312" s="8" t="n">
        <v>0.001956018518518518</v>
      </c>
      <c r="Q312" s="8" t="n">
        <v>0.00443287037037037</v>
      </c>
      <c r="R312" s="8" t="n">
        <v>0.003773148148148148</v>
      </c>
      <c r="S312" s="8" t="n">
        <v>0.004803240740740741</v>
      </c>
      <c r="T312" s="8" t="n">
        <v>0.003946759259259259</v>
      </c>
      <c r="U312" s="8" t="n">
        <v>0.003946759259259259</v>
      </c>
      <c r="V312" t="inlineStr">
        <is>
          <t>–</t>
        </is>
      </c>
      <c r="W312">
        <f>E312 + G312 + I312 + K312 + M312 + O312 + Q312 + S312</f>
        <v/>
      </c>
      <c r="X312" s="9">
        <f>W312 / 8</f>
        <v/>
      </c>
      <c r="Y312" s="9">
        <f>MAX(ABS(E312 - X312), ABS(G312 - X312), ABS(I312 - X312), ABS(K312 - X312), ABS(M312 - X312), ABS(O312 - X312), ABS(Q312 - X312), ABS(S312 - X312))</f>
        <v/>
      </c>
      <c r="Z312" s="8" t="n">
        <v>0.0667824074074074</v>
      </c>
    </row>
    <row r="313">
      <c r="A313" t="inlineStr">
        <is>
          <t>Valentine, Sian Louise (GBR)</t>
        </is>
      </c>
      <c r="B313" t="inlineStr">
        <is>
          <t>25-29</t>
        </is>
      </c>
      <c r="C313" t="inlineStr">
        <is>
          <t>2023 Birmingham</t>
        </is>
      </c>
      <c r="D313" t="inlineStr">
        <is>
          <t>HYROX</t>
        </is>
      </c>
      <c r="E313" s="8" t="n">
        <v>0.003171296296296296</v>
      </c>
      <c r="F313" s="8" t="n">
        <v>0.003298611111111111</v>
      </c>
      <c r="G313" s="8" t="n">
        <v>0.004212962962962963</v>
      </c>
      <c r="H313" s="8" t="n">
        <v>0.002025462962962963</v>
      </c>
      <c r="I313" s="8" t="n">
        <v>0.004375</v>
      </c>
      <c r="J313" s="8" t="n">
        <v>0.0040625</v>
      </c>
      <c r="K313" s="8" t="n">
        <v>0.004502314814814815</v>
      </c>
      <c r="L313" s="8" t="n">
        <v>0.005590277777777777</v>
      </c>
      <c r="M313" s="8" t="n">
        <v>0.004502314814814815</v>
      </c>
      <c r="N313" s="8" t="n">
        <v>0.003761574074074074</v>
      </c>
      <c r="O313" s="8" t="n">
        <v>0.004537037037037037</v>
      </c>
      <c r="P313" s="8" t="n">
        <v>0.001956018518518518</v>
      </c>
      <c r="Q313" s="8" t="n">
        <v>0.004652777777777777</v>
      </c>
      <c r="R313" s="8" t="n">
        <v>0.003819444444444444</v>
      </c>
      <c r="S313" s="8" t="n">
        <v>0.004895833333333334</v>
      </c>
      <c r="T313" s="8" t="n">
        <v>0.003472222222222222</v>
      </c>
      <c r="U313" s="8" t="n">
        <v>0.004050925925925926</v>
      </c>
      <c r="V313" t="inlineStr">
        <is>
          <t>–</t>
        </is>
      </c>
      <c r="W313">
        <f>E313 + G313 + I313 + K313 + M313 + O313 + Q313 + S313</f>
        <v/>
      </c>
      <c r="X313" s="9">
        <f>W313 / 8</f>
        <v/>
      </c>
      <c r="Y313" s="9">
        <f>MAX(ABS(E313 - X313), ABS(G313 - X313), ABS(I313 - X313), ABS(K313 - X313), ABS(M313 - X313), ABS(O313 - X313), ABS(Q313 - X313), ABS(S313 - X313))</f>
        <v/>
      </c>
      <c r="Z313" s="8" t="n">
        <v>0.06679398148148148</v>
      </c>
    </row>
    <row r="314">
      <c r="A314" t="inlineStr">
        <is>
          <t>Buchan, Jill (GBR)</t>
        </is>
      </c>
      <c r="B314" t="inlineStr">
        <is>
          <t>35-39</t>
        </is>
      </c>
      <c r="C314" t="inlineStr">
        <is>
          <t>2023 Birmingham</t>
        </is>
      </c>
      <c r="D314" t="inlineStr">
        <is>
          <t>HYROX</t>
        </is>
      </c>
      <c r="E314" s="8" t="n">
        <v>0.003368055555555556</v>
      </c>
      <c r="F314" s="8" t="n">
        <v>0.003483796296296296</v>
      </c>
      <c r="G314" s="8" t="n">
        <v>0.004594907407407408</v>
      </c>
      <c r="H314" s="8" t="n">
        <v>0.002002314814814815</v>
      </c>
      <c r="I314" s="8" t="n">
        <v>0.004768518518518518</v>
      </c>
      <c r="J314" s="8" t="n">
        <v>0.00375</v>
      </c>
      <c r="K314" s="8" t="n">
        <v>0.004733796296296297</v>
      </c>
      <c r="L314" s="8" t="n">
        <v>0.003425925925925926</v>
      </c>
      <c r="M314" s="8" t="n">
        <v>0.004791666666666666</v>
      </c>
      <c r="N314" s="8" t="n">
        <v>0.003541666666666666</v>
      </c>
      <c r="O314" s="8" t="n">
        <v>0.004780092592592593</v>
      </c>
      <c r="P314" s="8" t="n">
        <v>0.001967592592592592</v>
      </c>
      <c r="Q314" s="8" t="n">
        <v>0.00474537037037037</v>
      </c>
      <c r="R314" s="8" t="n">
        <v>0.003344907407407408</v>
      </c>
      <c r="S314" s="8" t="n">
        <v>0.005243055555555555</v>
      </c>
      <c r="T314" s="8" t="n">
        <v>0.003564814814814815</v>
      </c>
      <c r="U314" s="8" t="n">
        <v>0.004837962962962963</v>
      </c>
      <c r="V314" t="inlineStr">
        <is>
          <t>–</t>
        </is>
      </c>
      <c r="W314">
        <f>E314 + G314 + I314 + K314 + M314 + O314 + Q314 + S314</f>
        <v/>
      </c>
      <c r="X314" s="9">
        <f>W314 / 8</f>
        <v/>
      </c>
      <c r="Y314" s="9">
        <f>MAX(ABS(E314 - X314), ABS(G314 - X314), ABS(I314 - X314), ABS(K314 - X314), ABS(M314 - X314), ABS(O314 - X314), ABS(Q314 - X314), ABS(S314 - X314))</f>
        <v/>
      </c>
      <c r="Z314" s="8" t="n">
        <v>0.06684027777777778</v>
      </c>
    </row>
    <row r="315">
      <c r="A315" t="inlineStr">
        <is>
          <t>Smith, Leah (GBR)</t>
        </is>
      </c>
      <c r="B315" t="inlineStr">
        <is>
          <t>40-44</t>
        </is>
      </c>
      <c r="C315" t="inlineStr">
        <is>
          <t>2023 Birmingham</t>
        </is>
      </c>
      <c r="D315" t="inlineStr">
        <is>
          <t>HYROX</t>
        </is>
      </c>
      <c r="E315" s="8" t="n">
        <v>0.003009259259259259</v>
      </c>
      <c r="F315" s="8" t="n">
        <v>0.003680555555555555</v>
      </c>
      <c r="G315" s="8" t="n">
        <v>0.004085648148148148</v>
      </c>
      <c r="H315" s="8" t="n">
        <v>0.001863425925925926</v>
      </c>
      <c r="I315" s="8" t="n">
        <v>0.004247685185185185</v>
      </c>
      <c r="J315" s="8" t="n">
        <v>0.0040625</v>
      </c>
      <c r="K315" s="8" t="n">
        <v>0.004421296296296296</v>
      </c>
      <c r="L315" s="8" t="n">
        <v>0.0053125</v>
      </c>
      <c r="M315" s="8" t="n">
        <v>0.005150462962962963</v>
      </c>
      <c r="N315" s="8" t="n">
        <v>0.003900462962962963</v>
      </c>
      <c r="O315" s="8" t="n">
        <v>0.0046875</v>
      </c>
      <c r="P315" s="8" t="n">
        <v>0.0015625</v>
      </c>
      <c r="Q315" s="8" t="n">
        <v>0.004641203703703704</v>
      </c>
      <c r="R315" s="8" t="n">
        <v>0.003981481481481482</v>
      </c>
      <c r="S315" s="8" t="n">
        <v>0.004895833333333334</v>
      </c>
      <c r="T315" s="8" t="n">
        <v>0.002997685185185185</v>
      </c>
      <c r="U315" s="8" t="n">
        <v>0.00443287037037037</v>
      </c>
      <c r="V315" t="inlineStr">
        <is>
          <t>–</t>
        </is>
      </c>
      <c r="W315">
        <f>E315 + G315 + I315 + K315 + M315 + O315 + Q315 + S315</f>
        <v/>
      </c>
      <c r="X315" s="9">
        <f>W315 / 8</f>
        <v/>
      </c>
      <c r="Y315" s="9">
        <f>MAX(ABS(E315 - X315), ABS(G315 - X315), ABS(I315 - X315), ABS(K315 - X315), ABS(M315 - X315), ABS(O315 - X315), ABS(Q315 - X315), ABS(S315 - X315))</f>
        <v/>
      </c>
      <c r="Z315" s="8" t="n">
        <v>0.06686342592592592</v>
      </c>
    </row>
    <row r="316">
      <c r="A316" t="inlineStr">
        <is>
          <t>Miskolczi, Zsofia (GBR)</t>
        </is>
      </c>
      <c r="B316" t="inlineStr">
        <is>
          <t>30-34</t>
        </is>
      </c>
      <c r="C316" t="inlineStr">
        <is>
          <t>2023 Birmingham</t>
        </is>
      </c>
      <c r="D316" t="inlineStr">
        <is>
          <t>HYROX</t>
        </is>
      </c>
      <c r="E316" s="8" t="n">
        <v>0.003055555555555556</v>
      </c>
      <c r="F316" s="8" t="n">
        <v>0.003935185185185185</v>
      </c>
      <c r="G316" s="8" t="n">
        <v>0.004097222222222223</v>
      </c>
      <c r="H316" s="8" t="n">
        <v>0.00224537037037037</v>
      </c>
      <c r="I316" s="8" t="n">
        <v>0.004305555555555556</v>
      </c>
      <c r="J316" s="8" t="n">
        <v>0.005763888888888889</v>
      </c>
      <c r="K316" s="8" t="n">
        <v>0.004386574074074074</v>
      </c>
      <c r="L316" s="8" t="n">
        <v>0.004618055555555556</v>
      </c>
      <c r="M316" s="8" t="n">
        <v>0.004386574074074074</v>
      </c>
      <c r="N316" s="8" t="n">
        <v>0.003923611111111111</v>
      </c>
      <c r="O316" s="8" t="n">
        <v>0.004236111111111112</v>
      </c>
      <c r="P316" s="8" t="n">
        <v>0.002037037037037037</v>
      </c>
      <c r="Q316" s="8" t="n">
        <v>0.004247685185185185</v>
      </c>
      <c r="R316" s="8" t="n">
        <v>0.003298611111111111</v>
      </c>
      <c r="S316" s="8" t="n">
        <v>0.004328703703703704</v>
      </c>
      <c r="T316" s="8" t="n">
        <v>0.003217592592592593</v>
      </c>
      <c r="U316" s="8" t="n">
        <v>0.004988425925925926</v>
      </c>
      <c r="V316" t="inlineStr">
        <is>
          <t>–</t>
        </is>
      </c>
      <c r="W316">
        <f>E316 + G316 + I316 + K316 + M316 + O316 + Q316 + S316</f>
        <v/>
      </c>
      <c r="X316" s="9">
        <f>W316 / 8</f>
        <v/>
      </c>
      <c r="Y316" s="9">
        <f>MAX(ABS(E316 - X316), ABS(G316 - X316), ABS(I316 - X316), ABS(K316 - X316), ABS(M316 - X316), ABS(O316 - X316), ABS(Q316 - X316), ABS(S316 - X316))</f>
        <v/>
      </c>
      <c r="Z316" s="8" t="n">
        <v>0.06697916666666667</v>
      </c>
    </row>
    <row r="317">
      <c r="A317" t="inlineStr">
        <is>
          <t>Maxwell, Lowri (GBR)</t>
        </is>
      </c>
      <c r="B317" t="inlineStr">
        <is>
          <t>25-29</t>
        </is>
      </c>
      <c r="C317" t="inlineStr">
        <is>
          <t>2023 Birmingham</t>
        </is>
      </c>
      <c r="D317" t="inlineStr">
        <is>
          <t>HYROX</t>
        </is>
      </c>
      <c r="E317" s="8" t="n">
        <v>0.003217592592592593</v>
      </c>
      <c r="F317" s="8" t="n">
        <v>0.00369212962962963</v>
      </c>
      <c r="G317" s="8" t="n">
        <v>0.0040625</v>
      </c>
      <c r="H317" s="8" t="n">
        <v>0.002071759259259259</v>
      </c>
      <c r="I317" s="8" t="n">
        <v>0.004282407407407408</v>
      </c>
      <c r="J317" s="8" t="n">
        <v>0.005659722222222222</v>
      </c>
      <c r="K317" s="8" t="n">
        <v>0.004305555555555556</v>
      </c>
      <c r="L317" s="8" t="n">
        <v>0.005451388888888889</v>
      </c>
      <c r="M317" s="8" t="n">
        <v>0.004699074074074074</v>
      </c>
      <c r="N317" s="8" t="n">
        <v>0.004120370370370371</v>
      </c>
      <c r="O317" s="8" t="n">
        <v>0.004409722222222222</v>
      </c>
      <c r="P317" s="8" t="n">
        <v>0.001736111111111111</v>
      </c>
      <c r="Q317" s="8" t="n">
        <v>0.004502314814814815</v>
      </c>
      <c r="R317" s="8" t="n">
        <v>0.003356481481481482</v>
      </c>
      <c r="S317" s="8" t="n">
        <v>0.004733796296296297</v>
      </c>
      <c r="T317" s="8" t="n">
        <v>0.002743055555555555</v>
      </c>
      <c r="U317" s="8" t="n">
        <v>0.004097222222222223</v>
      </c>
      <c r="V317" t="inlineStr">
        <is>
          <t>–</t>
        </is>
      </c>
      <c r="W317">
        <f>E317 + G317 + I317 + K317 + M317 + O317 + Q317 + S317</f>
        <v/>
      </c>
      <c r="X317" s="9">
        <f>W317 / 8</f>
        <v/>
      </c>
      <c r="Y317" s="9">
        <f>MAX(ABS(E317 - X317), ABS(G317 - X317), ABS(I317 - X317), ABS(K317 - X317), ABS(M317 - X317), ABS(O317 - X317), ABS(Q317 - X317), ABS(S317 - X317))</f>
        <v/>
      </c>
      <c r="Z317" s="8" t="n">
        <v>0.06702546296296297</v>
      </c>
    </row>
    <row r="318">
      <c r="A318" t="inlineStr">
        <is>
          <t>Shields, Tilly (GBR)</t>
        </is>
      </c>
      <c r="B318" t="inlineStr">
        <is>
          <t>U24</t>
        </is>
      </c>
      <c r="C318" t="inlineStr">
        <is>
          <t>2023 Birmingham</t>
        </is>
      </c>
      <c r="D318" t="inlineStr">
        <is>
          <t>HYROX</t>
        </is>
      </c>
      <c r="E318" s="8" t="n">
        <v>0.003321759259259259</v>
      </c>
      <c r="F318" s="8" t="n">
        <v>0.003657407407407407</v>
      </c>
      <c r="G318" s="8" t="n">
        <v>0.004155092592592592</v>
      </c>
      <c r="H318" s="8" t="n">
        <v>0.002430555555555556</v>
      </c>
      <c r="I318" s="8" t="n">
        <v>0.004328703703703704</v>
      </c>
      <c r="J318" s="8" t="n">
        <v>0.004826388888888889</v>
      </c>
      <c r="K318" s="8" t="n">
        <v>0.004398148148148148</v>
      </c>
      <c r="L318" s="8" t="n">
        <v>0.004189814814814815</v>
      </c>
      <c r="M318" s="8" t="n">
        <v>0.004375</v>
      </c>
      <c r="N318" s="8" t="n">
        <v>0.003773148148148148</v>
      </c>
      <c r="O318" s="8" t="n">
        <v>0.004143518518518519</v>
      </c>
      <c r="P318" s="8" t="n">
        <v>0.002002314814814815</v>
      </c>
      <c r="Q318" s="8" t="n">
        <v>0.004050925925925926</v>
      </c>
      <c r="R318" s="8" t="n">
        <v>0.003217592592592593</v>
      </c>
      <c r="S318" s="8" t="n">
        <v>0.005092592592592593</v>
      </c>
      <c r="T318" s="8" t="n">
        <v>0.003784722222222222</v>
      </c>
      <c r="U318" s="8" t="n">
        <v>0.005393518518518519</v>
      </c>
      <c r="V318" t="inlineStr">
        <is>
          <t>–</t>
        </is>
      </c>
      <c r="W318">
        <f>E318 + G318 + I318 + K318 + M318 + O318 + Q318 + S318</f>
        <v/>
      </c>
      <c r="X318" s="9">
        <f>W318 / 8</f>
        <v/>
      </c>
      <c r="Y318" s="9">
        <f>MAX(ABS(E318 - X318), ABS(G318 - X318), ABS(I318 - X318), ABS(K318 - X318), ABS(M318 - X318), ABS(O318 - X318), ABS(Q318 - X318), ABS(S318 - X318))</f>
        <v/>
      </c>
      <c r="Z318" s="8" t="n">
        <v>0.06706018518518518</v>
      </c>
    </row>
    <row r="319">
      <c r="A319" t="inlineStr">
        <is>
          <t>Fahey, Catherine (GBR)</t>
        </is>
      </c>
      <c r="B319" t="inlineStr">
        <is>
          <t>35-39</t>
        </is>
      </c>
      <c r="C319" t="inlineStr">
        <is>
          <t>2023 Birmingham</t>
        </is>
      </c>
      <c r="D319" t="inlineStr">
        <is>
          <t>HYROX</t>
        </is>
      </c>
      <c r="E319" s="8" t="n">
        <v>0.002962962962962963</v>
      </c>
      <c r="F319" s="8" t="n">
        <v>0.003576388888888889</v>
      </c>
      <c r="G319" s="8" t="n">
        <v>0.003842592592592593</v>
      </c>
      <c r="H319" s="8" t="n">
        <v>0.002013888888888889</v>
      </c>
      <c r="I319" s="8" t="n">
        <v>0.004050925925925926</v>
      </c>
      <c r="J319" s="8" t="n">
        <v>0.005277777777777778</v>
      </c>
      <c r="K319" s="8" t="n">
        <v>0.004074074074074074</v>
      </c>
      <c r="L319" s="8" t="n">
        <v>0.006400462962962963</v>
      </c>
      <c r="M319" s="8" t="n">
        <v>0.003969907407407407</v>
      </c>
      <c r="N319" s="8" t="n">
        <v>0.003576388888888889</v>
      </c>
      <c r="O319" s="8" t="n">
        <v>0.003946759259259259</v>
      </c>
      <c r="P319" s="8" t="n">
        <v>0.001689814814814815</v>
      </c>
      <c r="Q319" s="8" t="n">
        <v>0.003831018518518518</v>
      </c>
      <c r="R319" s="8" t="n">
        <v>0.003981481481481482</v>
      </c>
      <c r="S319" s="8" t="n">
        <v>0.004224537037037037</v>
      </c>
      <c r="T319" s="8" t="n">
        <v>0.005185185185185185</v>
      </c>
      <c r="U319" s="8" t="n">
        <v>0.004641203703703704</v>
      </c>
      <c r="V319" t="inlineStr">
        <is>
          <t>–</t>
        </is>
      </c>
      <c r="W319">
        <f>E319 + G319 + I319 + K319 + M319 + O319 + Q319 + S319</f>
        <v/>
      </c>
      <c r="X319" s="9">
        <f>W319 / 8</f>
        <v/>
      </c>
      <c r="Y319" s="9">
        <f>MAX(ABS(E319 - X319), ABS(G319 - X319), ABS(I319 - X319), ABS(K319 - X319), ABS(M319 - X319), ABS(O319 - X319), ABS(Q319 - X319), ABS(S319 - X319))</f>
        <v/>
      </c>
      <c r="Z319" s="8" t="n">
        <v>0.06715277777777778</v>
      </c>
    </row>
    <row r="320">
      <c r="A320" t="inlineStr">
        <is>
          <t>Whetter, Bix (GBR)</t>
        </is>
      </c>
      <c r="B320" t="inlineStr">
        <is>
          <t>35-39</t>
        </is>
      </c>
      <c r="C320" t="inlineStr">
        <is>
          <t>2023 Birmingham</t>
        </is>
      </c>
      <c r="D320" t="inlineStr">
        <is>
          <t>HYROX</t>
        </is>
      </c>
      <c r="E320" s="8" t="n">
        <v>0.003368055555555556</v>
      </c>
      <c r="F320" s="8" t="n">
        <v>0.003483796296296296</v>
      </c>
      <c r="G320" s="8" t="n">
        <v>0.004351851851851852</v>
      </c>
      <c r="H320" s="8" t="n">
        <v>0.002766203703703704</v>
      </c>
      <c r="I320" s="8" t="n">
        <v>0.004652777777777777</v>
      </c>
      <c r="J320" s="8" t="n">
        <v>0.004328703703703704</v>
      </c>
      <c r="K320" s="8" t="n">
        <v>0.004606481481481481</v>
      </c>
      <c r="L320" s="8" t="n">
        <v>0.004178240740740741</v>
      </c>
      <c r="M320" s="8" t="n">
        <v>0.004594907407407408</v>
      </c>
      <c r="N320" s="8" t="n">
        <v>0.003657407407407407</v>
      </c>
      <c r="O320" s="8" t="n">
        <v>0.004513888888888888</v>
      </c>
      <c r="P320" s="8" t="n">
        <v>0.001493055555555556</v>
      </c>
      <c r="Q320" s="8" t="n">
        <v>0.004270833333333333</v>
      </c>
      <c r="R320" s="8" t="n">
        <v>0.003634259259259259</v>
      </c>
      <c r="S320" s="8" t="n">
        <v>0.004710648148148148</v>
      </c>
      <c r="T320" s="8" t="n">
        <v>0.00318287037037037</v>
      </c>
      <c r="U320" s="8" t="n">
        <v>0.005613425925925926</v>
      </c>
      <c r="V320" t="inlineStr">
        <is>
          <t>–</t>
        </is>
      </c>
      <c r="W320">
        <f>E320 + G320 + I320 + K320 + M320 + O320 + Q320 + S320</f>
        <v/>
      </c>
      <c r="X320" s="9">
        <f>W320 / 8</f>
        <v/>
      </c>
      <c r="Y320" s="9">
        <f>MAX(ABS(E320 - X320), ABS(G320 - X320), ABS(I320 - X320), ABS(K320 - X320), ABS(M320 - X320), ABS(O320 - X320), ABS(Q320 - X320), ABS(S320 - X320))</f>
        <v/>
      </c>
      <c r="Z320" s="8" t="n">
        <v>0.06733796296296296</v>
      </c>
    </row>
    <row r="321">
      <c r="A321" t="inlineStr">
        <is>
          <t>Deller, Jo (GBR)</t>
        </is>
      </c>
      <c r="B321" t="inlineStr">
        <is>
          <t>50-54</t>
        </is>
      </c>
      <c r="C321" t="inlineStr">
        <is>
          <t>2023 Birmingham</t>
        </is>
      </c>
      <c r="D321" t="inlineStr">
        <is>
          <t>HYROX</t>
        </is>
      </c>
      <c r="E321" s="8" t="n">
        <v>0.003159722222222222</v>
      </c>
      <c r="F321" s="8" t="n">
        <v>0.003703703703703704</v>
      </c>
      <c r="G321" s="8" t="n">
        <v>0.004085648148148148</v>
      </c>
      <c r="H321" s="8" t="n">
        <v>0.002210648148148148</v>
      </c>
      <c r="I321" s="8" t="n">
        <v>0.00443287037037037</v>
      </c>
      <c r="J321" s="8" t="n">
        <v>0.004039351851851852</v>
      </c>
      <c r="K321" s="8" t="n">
        <v>0.004398148148148148</v>
      </c>
      <c r="L321" s="8" t="n">
        <v>0.005567129629629629</v>
      </c>
      <c r="M321" s="8" t="n">
        <v>0.004409722222222222</v>
      </c>
      <c r="N321" s="8" t="n">
        <v>0.003900462962962963</v>
      </c>
      <c r="O321" s="8" t="n">
        <v>0.004467592592592592</v>
      </c>
      <c r="P321" s="8" t="n">
        <v>0.001342592592592592</v>
      </c>
      <c r="Q321" s="8" t="n">
        <v>0.00443287037037037</v>
      </c>
      <c r="R321" s="8" t="n">
        <v>0.003738425925925926</v>
      </c>
      <c r="S321" s="8" t="n">
        <v>0.004907407407407407</v>
      </c>
      <c r="T321" s="8" t="n">
        <v>0.00400462962962963</v>
      </c>
      <c r="U321" s="8" t="n">
        <v>0.004641203703703704</v>
      </c>
      <c r="V321" t="inlineStr">
        <is>
          <t>–</t>
        </is>
      </c>
      <c r="W321">
        <f>E321 + G321 + I321 + K321 + M321 + O321 + Q321 + S321</f>
        <v/>
      </c>
      <c r="X321" s="9">
        <f>W321 / 8</f>
        <v/>
      </c>
      <c r="Y321" s="9">
        <f>MAX(ABS(E321 - X321), ABS(G321 - X321), ABS(I321 - X321), ABS(K321 - X321), ABS(M321 - X321), ABS(O321 - X321), ABS(Q321 - X321), ABS(S321 - X321))</f>
        <v/>
      </c>
      <c r="Z321" s="8" t="n">
        <v>0.06734953703703704</v>
      </c>
    </row>
    <row r="322">
      <c r="A322" t="inlineStr">
        <is>
          <t>Silver, Emily (GBR)</t>
        </is>
      </c>
      <c r="B322" t="inlineStr">
        <is>
          <t>30-34</t>
        </is>
      </c>
      <c r="C322" t="inlineStr">
        <is>
          <t>2023 Birmingham</t>
        </is>
      </c>
      <c r="D322" t="inlineStr">
        <is>
          <t>HYROX</t>
        </is>
      </c>
      <c r="E322" s="8" t="n">
        <v>0.002916666666666667</v>
      </c>
      <c r="F322" s="8" t="n">
        <v>0.003460648148148148</v>
      </c>
      <c r="G322" s="8" t="n">
        <v>0.003912037037037037</v>
      </c>
      <c r="H322" s="8" t="n">
        <v>0.002268518518518519</v>
      </c>
      <c r="I322" s="8" t="n">
        <v>0.004120370370370371</v>
      </c>
      <c r="J322" s="8" t="n">
        <v>0.005208333333333333</v>
      </c>
      <c r="K322" s="8" t="n">
        <v>0.004027777777777778</v>
      </c>
      <c r="L322" s="8" t="n">
        <v>0.005497685185185185</v>
      </c>
      <c r="M322" s="8" t="n">
        <v>0.004039351851851852</v>
      </c>
      <c r="N322" s="8" t="n">
        <v>0.003703703703703704</v>
      </c>
      <c r="O322" s="8" t="n">
        <v>0.00425925925925926</v>
      </c>
      <c r="P322" s="8" t="n">
        <v>0.0025</v>
      </c>
      <c r="Q322" s="8" t="n">
        <v>0.004189814814814815</v>
      </c>
      <c r="R322" s="8" t="n">
        <v>0.003865740740740741</v>
      </c>
      <c r="S322" s="8" t="n">
        <v>0.004513888888888888</v>
      </c>
      <c r="T322" s="8" t="n">
        <v>0.003969907407407407</v>
      </c>
      <c r="U322" s="8" t="n">
        <v>0.005208333333333333</v>
      </c>
      <c r="V322" t="inlineStr">
        <is>
          <t>–</t>
        </is>
      </c>
      <c r="W322">
        <f>E322 + G322 + I322 + K322 + M322 + O322 + Q322 + S322</f>
        <v/>
      </c>
      <c r="X322" s="9">
        <f>W322 / 8</f>
        <v/>
      </c>
      <c r="Y322" s="9">
        <f>MAX(ABS(E322 - X322), ABS(G322 - X322), ABS(I322 - X322), ABS(K322 - X322), ABS(M322 - X322), ABS(O322 - X322), ABS(Q322 - X322), ABS(S322 - X322))</f>
        <v/>
      </c>
      <c r="Z322" s="8" t="n">
        <v>0.06756944444444445</v>
      </c>
    </row>
    <row r="323">
      <c r="A323" t="inlineStr">
        <is>
          <t>Tomas, Charlotte (GBR)</t>
        </is>
      </c>
      <c r="B323" t="inlineStr">
        <is>
          <t>40-44</t>
        </is>
      </c>
      <c r="C323" t="inlineStr">
        <is>
          <t>2023 Birmingham</t>
        </is>
      </c>
      <c r="D323" t="inlineStr">
        <is>
          <t>HYROX</t>
        </is>
      </c>
      <c r="E323" s="8" t="n">
        <v>0.003194444444444445</v>
      </c>
      <c r="F323" s="8" t="n">
        <v>0.003460648148148148</v>
      </c>
      <c r="G323" s="8" t="n">
        <v>0.00425925925925926</v>
      </c>
      <c r="H323" s="8" t="n">
        <v>0.002210648148148148</v>
      </c>
      <c r="I323" s="8" t="n">
        <v>0.00431712962962963</v>
      </c>
      <c r="J323" s="8" t="n">
        <v>0.004780092592592593</v>
      </c>
      <c r="K323" s="8" t="n">
        <v>0.004398148148148148</v>
      </c>
      <c r="L323" s="8" t="n">
        <v>0.004652777777777777</v>
      </c>
      <c r="M323" s="8" t="n">
        <v>0.004363425925925926</v>
      </c>
      <c r="N323" s="8" t="n">
        <v>0.003703703703703704</v>
      </c>
      <c r="O323" s="8" t="n">
        <v>0.004340277777777778</v>
      </c>
      <c r="P323" s="8" t="n">
        <v>0.001979166666666667</v>
      </c>
      <c r="Q323" s="8" t="n">
        <v>0.004328703703703704</v>
      </c>
      <c r="R323" s="8" t="n">
        <v>0.003634259259259259</v>
      </c>
      <c r="S323" s="8" t="n">
        <v>0.005</v>
      </c>
      <c r="T323" s="8" t="n">
        <v>0.00369212962962963</v>
      </c>
      <c r="U323" s="8" t="n">
        <v>0.005381944444444444</v>
      </c>
      <c r="V323" t="inlineStr">
        <is>
          <t>–</t>
        </is>
      </c>
      <c r="W323">
        <f>E323 + G323 + I323 + K323 + M323 + O323 + Q323 + S323</f>
        <v/>
      </c>
      <c r="X323" s="9">
        <f>W323 / 8</f>
        <v/>
      </c>
      <c r="Y323" s="9">
        <f>MAX(ABS(E323 - X323), ABS(G323 - X323), ABS(I323 - X323), ABS(K323 - X323), ABS(M323 - X323), ABS(O323 - X323), ABS(Q323 - X323), ABS(S323 - X323))</f>
        <v/>
      </c>
      <c r="Z323" s="8" t="n">
        <v>0.06758101851851851</v>
      </c>
    </row>
    <row r="324">
      <c r="A324" t="inlineStr">
        <is>
          <t>Lynch, Victoria (GBR)</t>
        </is>
      </c>
      <c r="B324" t="inlineStr">
        <is>
          <t>40-44</t>
        </is>
      </c>
      <c r="C324" t="inlineStr">
        <is>
          <t>2023 Birmingham</t>
        </is>
      </c>
      <c r="D324" t="inlineStr">
        <is>
          <t>HYROX</t>
        </is>
      </c>
      <c r="E324" s="8" t="n">
        <v>0.003171296296296296</v>
      </c>
      <c r="F324" s="8" t="n">
        <v>0.003472222222222222</v>
      </c>
      <c r="G324" s="8" t="n">
        <v>0.004155092592592592</v>
      </c>
      <c r="H324" s="8" t="n">
        <v>0.002708333333333333</v>
      </c>
      <c r="I324" s="8" t="n">
        <v>0.004293981481481481</v>
      </c>
      <c r="J324" s="8" t="n">
        <v>0.004085648148148148</v>
      </c>
      <c r="K324" s="8" t="n">
        <v>0.004444444444444444</v>
      </c>
      <c r="L324" s="8" t="n">
        <v>0.00431712962962963</v>
      </c>
      <c r="M324" s="8" t="n">
        <v>0.004502314814814815</v>
      </c>
      <c r="N324" s="8" t="n">
        <v>0.004039351851851852</v>
      </c>
      <c r="O324" s="8" t="n">
        <v>0.004513888888888888</v>
      </c>
      <c r="P324" s="8" t="n">
        <v>0.002233796296296296</v>
      </c>
      <c r="Q324" s="8" t="n">
        <v>0.004710648148148148</v>
      </c>
      <c r="R324" s="8" t="n">
        <v>0.0034375</v>
      </c>
      <c r="S324" s="8" t="n">
        <v>0.005208333333333333</v>
      </c>
      <c r="T324" s="8" t="n">
        <v>0.004016203703703704</v>
      </c>
      <c r="U324" s="8" t="n">
        <v>0.004409722222222222</v>
      </c>
      <c r="V324" t="inlineStr">
        <is>
          <t>–</t>
        </is>
      </c>
      <c r="W324">
        <f>E324 + G324 + I324 + K324 + M324 + O324 + Q324 + S324</f>
        <v/>
      </c>
      <c r="X324" s="9">
        <f>W324 / 8</f>
        <v/>
      </c>
      <c r="Y324" s="9">
        <f>MAX(ABS(E324 - X324), ABS(G324 - X324), ABS(I324 - X324), ABS(K324 - X324), ABS(M324 - X324), ABS(O324 - X324), ABS(Q324 - X324), ABS(S324 - X324))</f>
        <v/>
      </c>
      <c r="Z324" s="8" t="n">
        <v>0.06763888888888889</v>
      </c>
    </row>
    <row r="325">
      <c r="A325" t="inlineStr">
        <is>
          <t>Harrison, Sharon (GBR)</t>
        </is>
      </c>
      <c r="B325" t="inlineStr">
        <is>
          <t>40-44</t>
        </is>
      </c>
      <c r="C325" t="inlineStr">
        <is>
          <t>2023 Birmingham</t>
        </is>
      </c>
      <c r="D325" t="inlineStr">
        <is>
          <t>HYROX</t>
        </is>
      </c>
      <c r="E325" s="8" t="n">
        <v>0.003009259259259259</v>
      </c>
      <c r="F325" s="8" t="n">
        <v>0.003483796296296296</v>
      </c>
      <c r="G325" s="8" t="n">
        <v>0.004212962962962963</v>
      </c>
      <c r="H325" s="8" t="n">
        <v>0.002511574074074074</v>
      </c>
      <c r="I325" s="8" t="n">
        <v>0.004340277777777778</v>
      </c>
      <c r="J325" s="8" t="n">
        <v>0.004340277777777778</v>
      </c>
      <c r="K325" s="8" t="n">
        <v>0.004421296296296296</v>
      </c>
      <c r="L325" s="8" t="n">
        <v>0.00443287037037037</v>
      </c>
      <c r="M325" s="8" t="n">
        <v>0.004548611111111111</v>
      </c>
      <c r="N325" s="8" t="n">
        <v>0.003703703703703704</v>
      </c>
      <c r="O325" s="8" t="n">
        <v>0.00443287037037037</v>
      </c>
      <c r="P325" s="8" t="n">
        <v>0.001990740740740741</v>
      </c>
      <c r="Q325" s="8" t="n">
        <v>0.004849537037037037</v>
      </c>
      <c r="R325" s="8" t="n">
        <v>0.003148148148148148</v>
      </c>
      <c r="S325" s="8" t="n">
        <v>0.005358796296296296</v>
      </c>
      <c r="T325" s="8" t="n">
        <v>0.003923611111111111</v>
      </c>
      <c r="U325" s="8" t="n">
        <v>0.005127314814814815</v>
      </c>
      <c r="V325" t="inlineStr">
        <is>
          <t>–</t>
        </is>
      </c>
      <c r="W325">
        <f>E325 + G325 + I325 + K325 + M325 + O325 + Q325 + S325</f>
        <v/>
      </c>
      <c r="X325" s="9">
        <f>W325 / 8</f>
        <v/>
      </c>
      <c r="Y325" s="9">
        <f>MAX(ABS(E325 - X325), ABS(G325 - X325), ABS(I325 - X325), ABS(K325 - X325), ABS(M325 - X325), ABS(O325 - X325), ABS(Q325 - X325), ABS(S325 - X325))</f>
        <v/>
      </c>
      <c r="Z325" s="8" t="n">
        <v>0.06774305555555556</v>
      </c>
    </row>
    <row r="326">
      <c r="A326" t="inlineStr">
        <is>
          <t>Chan, Mandy (GBR)</t>
        </is>
      </c>
      <c r="B326" t="inlineStr">
        <is>
          <t>35-39</t>
        </is>
      </c>
      <c r="C326" t="inlineStr">
        <is>
          <t>2023 Birmingham</t>
        </is>
      </c>
      <c r="D326" t="inlineStr">
        <is>
          <t>HYROX</t>
        </is>
      </c>
      <c r="E326" s="8" t="n">
        <v>0.00318287037037037</v>
      </c>
      <c r="F326" s="8" t="n">
        <v>0.003402777777777778</v>
      </c>
      <c r="G326" s="8" t="n">
        <v>0.004270833333333333</v>
      </c>
      <c r="H326" s="8" t="n">
        <v>0.002256944444444444</v>
      </c>
      <c r="I326" s="8" t="n">
        <v>0.004583333333333333</v>
      </c>
      <c r="J326" s="8" t="n">
        <v>0.004398148148148148</v>
      </c>
      <c r="K326" s="8" t="n">
        <v>0.004652777777777777</v>
      </c>
      <c r="L326" s="8" t="n">
        <v>0.002696759259259259</v>
      </c>
      <c r="M326" s="8" t="n">
        <v>0.005046296296296296</v>
      </c>
      <c r="N326" s="8" t="n">
        <v>0.003842592592592593</v>
      </c>
      <c r="O326" s="8" t="n">
        <v>0.004988425925925926</v>
      </c>
      <c r="P326" s="8" t="n">
        <v>0.001956018518518518</v>
      </c>
      <c r="Q326" s="8" t="n">
        <v>0.004965277777777778</v>
      </c>
      <c r="R326" s="8" t="n">
        <v>0.004606481481481481</v>
      </c>
      <c r="S326" s="8" t="n">
        <v>0.005011574074074074</v>
      </c>
      <c r="T326" s="8" t="n">
        <v>0.00306712962962963</v>
      </c>
      <c r="U326" s="8" t="n">
        <v>0.004918981481481482</v>
      </c>
      <c r="V326" t="inlineStr">
        <is>
          <t>–</t>
        </is>
      </c>
      <c r="W326">
        <f>E326 + G326 + I326 + K326 + M326 + O326 + Q326 + S326</f>
        <v/>
      </c>
      <c r="X326" s="9">
        <f>W326 / 8</f>
        <v/>
      </c>
      <c r="Y326" s="9">
        <f>MAX(ABS(E326 - X326), ABS(G326 - X326), ABS(I326 - X326), ABS(K326 - X326), ABS(M326 - X326), ABS(O326 - X326), ABS(Q326 - X326), ABS(S326 - X326))</f>
        <v/>
      </c>
      <c r="Z326" s="8" t="n">
        <v>0.0677662037037037</v>
      </c>
    </row>
    <row r="327">
      <c r="A327" t="inlineStr">
        <is>
          <t>Young, Rowan (GBR)</t>
        </is>
      </c>
      <c r="B327" t="inlineStr">
        <is>
          <t>40-44</t>
        </is>
      </c>
      <c r="C327" t="inlineStr">
        <is>
          <t>2023 Birmingham</t>
        </is>
      </c>
      <c r="D327" t="inlineStr">
        <is>
          <t>HYROX</t>
        </is>
      </c>
      <c r="E327" s="8" t="n">
        <v>0.002962962962962963</v>
      </c>
      <c r="F327" s="8" t="n">
        <v>0.003796296296296296</v>
      </c>
      <c r="G327" s="8" t="n">
        <v>0.00375</v>
      </c>
      <c r="H327" s="8" t="n">
        <v>0.002465277777777778</v>
      </c>
      <c r="I327" s="8" t="n">
        <v>0.003796296296296296</v>
      </c>
      <c r="J327" s="8" t="n">
        <v>0.005497685185185185</v>
      </c>
      <c r="K327" s="8" t="n">
        <v>0.0040625</v>
      </c>
      <c r="L327" s="8" t="n">
        <v>0.004594907407407408</v>
      </c>
      <c r="M327" s="8" t="n">
        <v>0.004074074074074074</v>
      </c>
      <c r="N327" s="8" t="n">
        <v>0.004224537037037037</v>
      </c>
      <c r="O327" s="8" t="n">
        <v>0.003946759259259259</v>
      </c>
      <c r="P327" s="8" t="n">
        <v>0.002199074074074074</v>
      </c>
      <c r="Q327" s="8" t="n">
        <v>0.003969907407407407</v>
      </c>
      <c r="R327" s="8" t="n">
        <v>0.004456018518518519</v>
      </c>
      <c r="S327" s="8" t="n">
        <v>0.004363425925925926</v>
      </c>
      <c r="T327" s="8" t="n">
        <v>0.004560185185185185</v>
      </c>
      <c r="U327" s="8" t="n">
        <v>0.005162037037037037</v>
      </c>
      <c r="V327" t="inlineStr">
        <is>
          <t>–</t>
        </is>
      </c>
      <c r="W327">
        <f>E327 + G327 + I327 + K327 + M327 + O327 + Q327 + S327</f>
        <v/>
      </c>
      <c r="X327" s="9">
        <f>W327 / 8</f>
        <v/>
      </c>
      <c r="Y327" s="9">
        <f>MAX(ABS(E327 - X327), ABS(G327 - X327), ABS(I327 - X327), ABS(K327 - X327), ABS(M327 - X327), ABS(O327 - X327), ABS(Q327 - X327), ABS(S327 - X327))</f>
        <v/>
      </c>
      <c r="Z327" s="8" t="n">
        <v>0.06778935185185185</v>
      </c>
    </row>
    <row r="328">
      <c r="A328" t="inlineStr">
        <is>
          <t>Penny, Laura (GBR)</t>
        </is>
      </c>
      <c r="B328" t="inlineStr">
        <is>
          <t>40-44</t>
        </is>
      </c>
      <c r="C328" t="inlineStr">
        <is>
          <t>2023 Birmingham</t>
        </is>
      </c>
      <c r="D328" t="inlineStr">
        <is>
          <t>HYROX</t>
        </is>
      </c>
      <c r="E328" s="8" t="n">
        <v>0.003078703703703704</v>
      </c>
      <c r="F328" s="8" t="n">
        <v>0.003877314814814815</v>
      </c>
      <c r="G328" s="8" t="n">
        <v>0.004155092592592592</v>
      </c>
      <c r="H328" s="8" t="n">
        <v>0.002337962962962963</v>
      </c>
      <c r="I328" s="8" t="n">
        <v>0.00431712962962963</v>
      </c>
      <c r="J328" s="8" t="n">
        <v>0.005532407407407408</v>
      </c>
      <c r="K328" s="8" t="n">
        <v>0.004537037037037037</v>
      </c>
      <c r="L328" s="8" t="n">
        <v>0.004884259259259259</v>
      </c>
      <c r="M328" s="8" t="n">
        <v>0.004722222222222222</v>
      </c>
      <c r="N328" s="8" t="n">
        <v>0.004224537037037037</v>
      </c>
      <c r="O328" s="8" t="n">
        <v>0.004525462962962963</v>
      </c>
      <c r="P328" s="8" t="n">
        <v>0.001377314814814815</v>
      </c>
      <c r="Q328" s="8" t="n">
        <v>0.004444444444444444</v>
      </c>
      <c r="R328" s="8" t="n">
        <v>0.00349537037037037</v>
      </c>
      <c r="S328" s="8" t="n">
        <v>0.004733796296296297</v>
      </c>
      <c r="T328" s="8" t="n">
        <v>0.003842592592592593</v>
      </c>
      <c r="U328" s="8" t="n">
        <v>0.003831018518518518</v>
      </c>
      <c r="V328" t="inlineStr">
        <is>
          <t>–</t>
        </is>
      </c>
      <c r="W328">
        <f>E328 + G328 + I328 + K328 + M328 + O328 + Q328 + S328</f>
        <v/>
      </c>
      <c r="X328" s="9">
        <f>W328 / 8</f>
        <v/>
      </c>
      <c r="Y328" s="9">
        <f>MAX(ABS(E328 - X328), ABS(G328 - X328), ABS(I328 - X328), ABS(K328 - X328), ABS(M328 - X328), ABS(O328 - X328), ABS(Q328 - X328), ABS(S328 - X328))</f>
        <v/>
      </c>
      <c r="Z328" s="8" t="n">
        <v>0.0678125</v>
      </c>
    </row>
    <row r="329">
      <c r="A329" t="inlineStr">
        <is>
          <t>Povey, Samantha (GBR)</t>
        </is>
      </c>
      <c r="B329" t="inlineStr">
        <is>
          <t>30-34</t>
        </is>
      </c>
      <c r="C329" t="inlineStr">
        <is>
          <t>2023 Birmingham</t>
        </is>
      </c>
      <c r="D329" t="inlineStr">
        <is>
          <t>HYROX</t>
        </is>
      </c>
      <c r="E329" s="8" t="n">
        <v>0.002986111111111111</v>
      </c>
      <c r="F329" s="8" t="n">
        <v>0.003541666666666666</v>
      </c>
      <c r="G329" s="8" t="n">
        <v>0.004224537037037037</v>
      </c>
      <c r="H329" s="8" t="n">
        <v>0.002465277777777778</v>
      </c>
      <c r="I329" s="8" t="n">
        <v>0.004652777777777777</v>
      </c>
      <c r="J329" s="8" t="n">
        <v>0.004675925925925926</v>
      </c>
      <c r="K329" s="8" t="n">
        <v>0.004571759259259259</v>
      </c>
      <c r="L329" s="8" t="n">
        <v>0.004652777777777777</v>
      </c>
      <c r="M329" s="8" t="n">
        <v>0.004456018518518519</v>
      </c>
      <c r="N329" s="8" t="n">
        <v>0.00375</v>
      </c>
      <c r="O329" s="8" t="n">
        <v>0.004537037037037037</v>
      </c>
      <c r="P329" s="8" t="n">
        <v>0.001921296296296296</v>
      </c>
      <c r="Q329" s="8" t="n">
        <v>0.00431712962962963</v>
      </c>
      <c r="R329" s="8" t="n">
        <v>0.004722222222222222</v>
      </c>
      <c r="S329" s="8" t="n">
        <v>0.004780092592592593</v>
      </c>
      <c r="T329" s="8" t="n">
        <v>0.003229166666666667</v>
      </c>
      <c r="U329" s="8" t="n">
        <v>0.004421296296296296</v>
      </c>
      <c r="V329" t="inlineStr">
        <is>
          <t>–</t>
        </is>
      </c>
      <c r="W329">
        <f>E329 + G329 + I329 + K329 + M329 + O329 + Q329 + S329</f>
        <v/>
      </c>
      <c r="X329" s="9">
        <f>W329 / 8</f>
        <v/>
      </c>
      <c r="Y329" s="9">
        <f>MAX(ABS(E329 - X329), ABS(G329 - X329), ABS(I329 - X329), ABS(K329 - X329), ABS(M329 - X329), ABS(O329 - X329), ABS(Q329 - X329), ABS(S329 - X329))</f>
        <v/>
      </c>
      <c r="Z329" s="8" t="n">
        <v>0.0678125</v>
      </c>
    </row>
    <row r="330">
      <c r="A330" t="inlineStr">
        <is>
          <t>Preston, Hannah (GBR)</t>
        </is>
      </c>
      <c r="B330" t="inlineStr">
        <is>
          <t>25-29</t>
        </is>
      </c>
      <c r="C330" t="inlineStr">
        <is>
          <t>2023 Birmingham</t>
        </is>
      </c>
      <c r="D330" t="inlineStr">
        <is>
          <t>HYROX</t>
        </is>
      </c>
      <c r="E330" s="8" t="n">
        <v>0.002685185185185185</v>
      </c>
      <c r="F330" s="8" t="n">
        <v>0.003472222222222222</v>
      </c>
      <c r="G330" s="8" t="n">
        <v>0.003958333333333334</v>
      </c>
      <c r="H330" s="8" t="n">
        <v>0.002754629629629629</v>
      </c>
      <c r="I330" s="8" t="n">
        <v>0.004120370370370371</v>
      </c>
      <c r="J330" s="8" t="n">
        <v>0.005497685185185185</v>
      </c>
      <c r="K330" s="8" t="n">
        <v>0.004224537037037037</v>
      </c>
      <c r="L330" s="8" t="n">
        <v>0.004375</v>
      </c>
      <c r="M330" s="8" t="n">
        <v>0.004421296296296296</v>
      </c>
      <c r="N330" s="8" t="n">
        <v>0.003842592592592593</v>
      </c>
      <c r="O330" s="8" t="n">
        <v>0.004398148148148148</v>
      </c>
      <c r="P330" s="8" t="n">
        <v>0.002361111111111111</v>
      </c>
      <c r="Q330" s="8" t="n">
        <v>0.004606481481481481</v>
      </c>
      <c r="R330" s="8" t="n">
        <v>0.003275462962962963</v>
      </c>
      <c r="S330" s="8" t="n">
        <v>0.004965277777777778</v>
      </c>
      <c r="T330" s="8" t="n">
        <v>0.003032407407407407</v>
      </c>
      <c r="U330" s="8" t="n">
        <v>0.005914351851851852</v>
      </c>
      <c r="V330" t="inlineStr">
        <is>
          <t>–</t>
        </is>
      </c>
      <c r="W330">
        <f>E330 + G330 + I330 + K330 + M330 + O330 + Q330 + S330</f>
        <v/>
      </c>
      <c r="X330" s="9">
        <f>W330 / 8</f>
        <v/>
      </c>
      <c r="Y330" s="9">
        <f>MAX(ABS(E330 - X330), ABS(G330 - X330), ABS(I330 - X330), ABS(K330 - X330), ABS(M330 - X330), ABS(O330 - X330), ABS(Q330 - X330), ABS(S330 - X330))</f>
        <v/>
      </c>
      <c r="Z330" s="8" t="n">
        <v>0.06782407407407408</v>
      </c>
    </row>
    <row r="331">
      <c r="A331" t="inlineStr">
        <is>
          <t>Martinez-Webb, Carine (GBR)</t>
        </is>
      </c>
      <c r="B331" t="inlineStr">
        <is>
          <t>50-54</t>
        </is>
      </c>
      <c r="C331" t="inlineStr">
        <is>
          <t>2023 Birmingham</t>
        </is>
      </c>
      <c r="D331" t="inlineStr">
        <is>
          <t>HYROX</t>
        </is>
      </c>
      <c r="E331" s="8" t="n">
        <v>0.003240740740740741</v>
      </c>
      <c r="F331" s="8" t="n">
        <v>0.003472222222222222</v>
      </c>
      <c r="G331" s="8" t="n">
        <v>0.004155092592592592</v>
      </c>
      <c r="H331" s="8" t="n">
        <v>0.00193287037037037</v>
      </c>
      <c r="I331" s="8" t="n">
        <v>0.004178240740740741</v>
      </c>
      <c r="J331" s="8" t="n">
        <v>0.004814814814814815</v>
      </c>
      <c r="K331" s="8" t="n">
        <v>0.004444444444444444</v>
      </c>
      <c r="L331" s="8" t="n">
        <v>0.004803240740740741</v>
      </c>
      <c r="M331" s="8" t="n">
        <v>0.004537037037037037</v>
      </c>
      <c r="N331" s="8" t="n">
        <v>0.003912037037037037</v>
      </c>
      <c r="O331" s="8" t="n">
        <v>0.004456018518518519</v>
      </c>
      <c r="P331" s="8" t="n">
        <v>0.001597222222222222</v>
      </c>
      <c r="Q331" s="8" t="n">
        <v>0.004479166666666667</v>
      </c>
      <c r="R331" s="8" t="n">
        <v>0.004143518518518519</v>
      </c>
      <c r="S331" s="8" t="n">
        <v>0.004837962962962963</v>
      </c>
      <c r="T331" s="8" t="n">
        <v>0.003726851851851852</v>
      </c>
      <c r="U331" s="8" t="n">
        <v>0.005277777777777778</v>
      </c>
      <c r="V331" t="inlineStr">
        <is>
          <t>–</t>
        </is>
      </c>
      <c r="W331">
        <f>E331 + G331 + I331 + K331 + M331 + O331 + Q331 + S331</f>
        <v/>
      </c>
      <c r="X331" s="9">
        <f>W331 / 8</f>
        <v/>
      </c>
      <c r="Y331" s="9">
        <f>MAX(ABS(E331 - X331), ABS(G331 - X331), ABS(I331 - X331), ABS(K331 - X331), ABS(M331 - X331), ABS(O331 - X331), ABS(Q331 - X331), ABS(S331 - X331))</f>
        <v/>
      </c>
      <c r="Z331" s="8" t="n">
        <v>0.06792824074074075</v>
      </c>
    </row>
    <row r="332">
      <c r="A332" t="inlineStr">
        <is>
          <t>Scott, Elisha (GBR)</t>
        </is>
      </c>
      <c r="B332" t="inlineStr">
        <is>
          <t>30-34</t>
        </is>
      </c>
      <c r="C332" t="inlineStr">
        <is>
          <t>2023 Birmingham</t>
        </is>
      </c>
      <c r="D332" t="inlineStr">
        <is>
          <t>HYROX</t>
        </is>
      </c>
      <c r="E332" s="8" t="n">
        <v>0.003206018518518519</v>
      </c>
      <c r="F332" s="8" t="n">
        <v>0.00349537037037037</v>
      </c>
      <c r="G332" s="8" t="n">
        <v>0.004131944444444444</v>
      </c>
      <c r="H332" s="8" t="n">
        <v>0.00193287037037037</v>
      </c>
      <c r="I332" s="8" t="n">
        <v>0.004548611111111111</v>
      </c>
      <c r="J332" s="8" t="n">
        <v>0.00425925925925926</v>
      </c>
      <c r="K332" s="8" t="n">
        <v>0.004710648148148148</v>
      </c>
      <c r="L332" s="8" t="n">
        <v>0.005185185185185185</v>
      </c>
      <c r="M332" s="8" t="n">
        <v>0.004814814814814815</v>
      </c>
      <c r="N332" s="8" t="n">
        <v>0.003842592592592593</v>
      </c>
      <c r="O332" s="8" t="n">
        <v>0.004861111111111111</v>
      </c>
      <c r="P332" s="8" t="n">
        <v>0.0015625</v>
      </c>
      <c r="Q332" s="8" t="n">
        <v>0.005162037037037037</v>
      </c>
      <c r="R332" s="8" t="n">
        <v>0.003032407407407407</v>
      </c>
      <c r="S332" s="8" t="n">
        <v>0.005590277777777777</v>
      </c>
      <c r="T332" s="8" t="n">
        <v>0.003530092592592592</v>
      </c>
      <c r="U332" s="8" t="n">
        <v>0.004155092592592592</v>
      </c>
      <c r="V332" t="inlineStr">
        <is>
          <t>–</t>
        </is>
      </c>
      <c r="W332">
        <f>E332 + G332 + I332 + K332 + M332 + O332 + Q332 + S332</f>
        <v/>
      </c>
      <c r="X332" s="9">
        <f>W332 / 8</f>
        <v/>
      </c>
      <c r="Y332" s="9">
        <f>MAX(ABS(E332 - X332), ABS(G332 - X332), ABS(I332 - X332), ABS(K332 - X332), ABS(M332 - X332), ABS(O332 - X332), ABS(Q332 - X332), ABS(S332 - X332))</f>
        <v/>
      </c>
      <c r="Z332" s="8" t="n">
        <v>0.06793981481481481</v>
      </c>
    </row>
    <row r="333">
      <c r="A333" t="inlineStr">
        <is>
          <t>Streets, Ashley (GBR)</t>
        </is>
      </c>
      <c r="B333" t="inlineStr">
        <is>
          <t>25-29</t>
        </is>
      </c>
      <c r="C333" t="inlineStr">
        <is>
          <t>2023 Birmingham</t>
        </is>
      </c>
      <c r="D333" t="inlineStr">
        <is>
          <t>HYROX</t>
        </is>
      </c>
      <c r="E333" s="8" t="n">
        <v>0.003333333333333334</v>
      </c>
      <c r="F333" s="8" t="n">
        <v>0.003460648148148148</v>
      </c>
      <c r="G333" s="8" t="n">
        <v>0.004618055555555556</v>
      </c>
      <c r="H333" s="8" t="n">
        <v>0.001979166666666667</v>
      </c>
      <c r="I333" s="8" t="n">
        <v>0.004965277777777778</v>
      </c>
      <c r="J333" s="8" t="n">
        <v>0.003576388888888889</v>
      </c>
      <c r="K333" s="8" t="n">
        <v>0.005023148148148148</v>
      </c>
      <c r="L333" s="8" t="n">
        <v>0.004699074074074074</v>
      </c>
      <c r="M333" s="8" t="n">
        <v>0.004988425925925926</v>
      </c>
      <c r="N333" s="8" t="n">
        <v>0.003668981481481481</v>
      </c>
      <c r="O333" s="8" t="n">
        <v>0.004791666666666666</v>
      </c>
      <c r="P333" s="8" t="n">
        <v>0.001400462962962963</v>
      </c>
      <c r="Q333" s="8" t="n">
        <v>0.004699074074074074</v>
      </c>
      <c r="R333" s="8" t="n">
        <v>0.003611111111111111</v>
      </c>
      <c r="S333" s="8" t="n">
        <v>0.005439814814814815</v>
      </c>
      <c r="T333" s="8" t="n">
        <v>0.003356481481481482</v>
      </c>
      <c r="U333" s="8" t="n">
        <v>0.004675925925925926</v>
      </c>
      <c r="V333" t="inlineStr">
        <is>
          <t>–</t>
        </is>
      </c>
      <c r="W333">
        <f>E333 + G333 + I333 + K333 + M333 + O333 + Q333 + S333</f>
        <v/>
      </c>
      <c r="X333" s="9">
        <f>W333 / 8</f>
        <v/>
      </c>
      <c r="Y333" s="9">
        <f>MAX(ABS(E333 - X333), ABS(G333 - X333), ABS(I333 - X333), ABS(K333 - X333), ABS(M333 - X333), ABS(O333 - X333), ABS(Q333 - X333), ABS(S333 - X333))</f>
        <v/>
      </c>
      <c r="Z333" s="8" t="n">
        <v>0.06819444444444445</v>
      </c>
    </row>
    <row r="334">
      <c r="A334" t="inlineStr">
        <is>
          <t>Sharp, Rachel (GBR)</t>
        </is>
      </c>
      <c r="B334" t="inlineStr">
        <is>
          <t>30-34</t>
        </is>
      </c>
      <c r="C334" t="inlineStr">
        <is>
          <t>2023 Birmingham</t>
        </is>
      </c>
      <c r="D334" t="inlineStr">
        <is>
          <t>HYROX</t>
        </is>
      </c>
      <c r="E334" s="8" t="n">
        <v>0.003136574074074074</v>
      </c>
      <c r="F334" s="8" t="n">
        <v>0.003287037037037037</v>
      </c>
      <c r="G334" s="8" t="n">
        <v>0.004363425925925926</v>
      </c>
      <c r="H334" s="8" t="n">
        <v>0.002349537037037037</v>
      </c>
      <c r="I334" s="8" t="n">
        <v>0.004537037037037037</v>
      </c>
      <c r="J334" s="8" t="n">
        <v>0.004618055555555556</v>
      </c>
      <c r="K334" s="8" t="n">
        <v>0.004606481481481481</v>
      </c>
      <c r="L334" s="8" t="n">
        <v>0.003946759259259259</v>
      </c>
      <c r="M334" s="8" t="n">
        <v>0.004768518518518518</v>
      </c>
      <c r="N334" s="8" t="n">
        <v>0.003715277777777778</v>
      </c>
      <c r="O334" s="8" t="n">
        <v>0.004861111111111111</v>
      </c>
      <c r="P334" s="8" t="n">
        <v>0.002152777777777778</v>
      </c>
      <c r="Q334" s="8" t="n">
        <v>0.004918981481481482</v>
      </c>
      <c r="R334" s="8" t="n">
        <v>0.003125</v>
      </c>
      <c r="S334" s="8" t="n">
        <v>0.005740740740740741</v>
      </c>
      <c r="T334" s="8" t="n">
        <v>0.002997685185185185</v>
      </c>
      <c r="U334" s="8" t="n">
        <v>0.005196759259259259</v>
      </c>
      <c r="V334" t="inlineStr">
        <is>
          <t>–</t>
        </is>
      </c>
      <c r="W334">
        <f>E334 + G334 + I334 + K334 + M334 + O334 + Q334 + S334</f>
        <v/>
      </c>
      <c r="X334" s="9">
        <f>W334 / 8</f>
        <v/>
      </c>
      <c r="Y334" s="9">
        <f>MAX(ABS(E334 - X334), ABS(G334 - X334), ABS(I334 - X334), ABS(K334 - X334), ABS(M334 - X334), ABS(O334 - X334), ABS(Q334 - X334), ABS(S334 - X334))</f>
        <v/>
      </c>
      <c r="Z334" s="8" t="n">
        <v>0.06822916666666666</v>
      </c>
    </row>
    <row r="335">
      <c r="A335" t="inlineStr">
        <is>
          <t>Mcgrory, Kate (GBR)</t>
        </is>
      </c>
      <c r="B335" t="inlineStr">
        <is>
          <t>35-39</t>
        </is>
      </c>
      <c r="C335" t="inlineStr">
        <is>
          <t>2023 Birmingham</t>
        </is>
      </c>
      <c r="D335" t="inlineStr">
        <is>
          <t>HYROX</t>
        </is>
      </c>
      <c r="E335" s="8" t="n">
        <v>0.003171296296296296</v>
      </c>
      <c r="F335" s="8" t="n">
        <v>0.003958333333333334</v>
      </c>
      <c r="G335" s="8" t="n">
        <v>0.004178240740740741</v>
      </c>
      <c r="H335" s="8" t="n">
        <v>0.002453703703703704</v>
      </c>
      <c r="I335" s="8" t="n">
        <v>0.004409722222222222</v>
      </c>
      <c r="J335" s="8" t="n">
        <v>0.004664351851851852</v>
      </c>
      <c r="K335" s="8" t="n">
        <v>0.004479166666666667</v>
      </c>
      <c r="L335" s="8" t="n">
        <v>0.004583333333333333</v>
      </c>
      <c r="M335" s="8" t="n">
        <v>0.004479166666666667</v>
      </c>
      <c r="N335" s="8" t="n">
        <v>0.003472222222222222</v>
      </c>
      <c r="O335" s="8" t="n">
        <v>0.004421296296296296</v>
      </c>
      <c r="P335" s="8" t="n">
        <v>0.001921296296296296</v>
      </c>
      <c r="Q335" s="8" t="n">
        <v>0.004479166666666667</v>
      </c>
      <c r="R335" s="8" t="n">
        <v>0.00380787037037037</v>
      </c>
      <c r="S335" s="8" t="n">
        <v>0.004837962962962963</v>
      </c>
      <c r="T335" s="8" t="n">
        <v>0.004270833333333333</v>
      </c>
      <c r="U335" s="8" t="n">
        <v>0.004768518518518518</v>
      </c>
      <c r="V335" t="inlineStr">
        <is>
          <t>–</t>
        </is>
      </c>
      <c r="W335">
        <f>E335 + G335 + I335 + K335 + M335 + O335 + Q335 + S335</f>
        <v/>
      </c>
      <c r="X335" s="9">
        <f>W335 / 8</f>
        <v/>
      </c>
      <c r="Y335" s="9">
        <f>MAX(ABS(E335 - X335), ABS(G335 - X335), ABS(I335 - X335), ABS(K335 - X335), ABS(M335 - X335), ABS(O335 - X335), ABS(Q335 - X335), ABS(S335 - X335))</f>
        <v/>
      </c>
      <c r="Z335" s="8" t="n">
        <v>0.06826388888888889</v>
      </c>
    </row>
    <row r="336">
      <c r="A336" t="inlineStr">
        <is>
          <t>Campbell, Jennifer (GBR)</t>
        </is>
      </c>
      <c r="B336" t="inlineStr">
        <is>
          <t>55-59</t>
        </is>
      </c>
      <c r="C336" t="inlineStr">
        <is>
          <t>2023 Birmingham</t>
        </is>
      </c>
      <c r="D336" t="inlineStr">
        <is>
          <t>HYROX</t>
        </is>
      </c>
      <c r="E336" s="8" t="n">
        <v>0.003344907407407408</v>
      </c>
      <c r="F336" s="8" t="n">
        <v>0.003668981481481481</v>
      </c>
      <c r="G336" s="8" t="n">
        <v>0.004178240740740741</v>
      </c>
      <c r="H336" s="8" t="n">
        <v>0.002604166666666667</v>
      </c>
      <c r="I336" s="8" t="n">
        <v>0.00425925925925926</v>
      </c>
      <c r="J336" s="8" t="n">
        <v>0.005833333333333334</v>
      </c>
      <c r="K336" s="8" t="n">
        <v>0.004340277777777778</v>
      </c>
      <c r="L336" s="8" t="n">
        <v>0.004548611111111111</v>
      </c>
      <c r="M336" s="8" t="n">
        <v>0.00431712962962963</v>
      </c>
      <c r="N336" s="8" t="n">
        <v>0.004606481481481481</v>
      </c>
      <c r="O336" s="8" t="n">
        <v>0.00449074074074074</v>
      </c>
      <c r="P336" s="8" t="n">
        <v>0.001863425925925926</v>
      </c>
      <c r="Q336" s="8" t="n">
        <v>0.004456018518518519</v>
      </c>
      <c r="R336" s="8" t="n">
        <v>0.003888888888888889</v>
      </c>
      <c r="S336" s="8" t="n">
        <v>0.004814814814814815</v>
      </c>
      <c r="T336" s="8" t="n">
        <v>0.003148148148148148</v>
      </c>
      <c r="U336" s="8" t="n">
        <v>0.004085648148148148</v>
      </c>
      <c r="V336" t="inlineStr">
        <is>
          <t>–</t>
        </is>
      </c>
      <c r="W336">
        <f>E336 + G336 + I336 + K336 + M336 + O336 + Q336 + S336</f>
        <v/>
      </c>
      <c r="X336" s="9">
        <f>W336 / 8</f>
        <v/>
      </c>
      <c r="Y336" s="9">
        <f>MAX(ABS(E336 - X336), ABS(G336 - X336), ABS(I336 - X336), ABS(K336 - X336), ABS(M336 - X336), ABS(O336 - X336), ABS(Q336 - X336), ABS(S336 - X336))</f>
        <v/>
      </c>
      <c r="Z336" s="8" t="n">
        <v>0.06836805555555556</v>
      </c>
    </row>
    <row r="337">
      <c r="A337" t="inlineStr">
        <is>
          <t>Froggatt, Laura (GBR)</t>
        </is>
      </c>
      <c r="B337" t="inlineStr">
        <is>
          <t>45-49</t>
        </is>
      </c>
      <c r="C337" t="inlineStr">
        <is>
          <t>2023 Birmingham</t>
        </is>
      </c>
      <c r="D337" t="inlineStr">
        <is>
          <t>HYROX</t>
        </is>
      </c>
      <c r="E337" s="8" t="n">
        <v>0.003055555555555556</v>
      </c>
      <c r="F337" s="8" t="n">
        <v>0.003414351851851852</v>
      </c>
      <c r="G337" s="8" t="n">
        <v>0.004016203703703704</v>
      </c>
      <c r="H337" s="8" t="n">
        <v>0.002222222222222222</v>
      </c>
      <c r="I337" s="8" t="n">
        <v>0.004166666666666667</v>
      </c>
      <c r="J337" s="8" t="n">
        <v>0.005601851851851852</v>
      </c>
      <c r="K337" s="8" t="n">
        <v>0.004143518518518519</v>
      </c>
      <c r="L337" s="8" t="n">
        <v>0.005347222222222222</v>
      </c>
      <c r="M337" s="8" t="n">
        <v>0.004085648148148148</v>
      </c>
      <c r="N337" s="8" t="n">
        <v>0.003923611111111111</v>
      </c>
      <c r="O337" s="8" t="n">
        <v>0.0040625</v>
      </c>
      <c r="P337" s="8" t="n">
        <v>0.002025462962962963</v>
      </c>
      <c r="Q337" s="8" t="n">
        <v>0.004131944444444444</v>
      </c>
      <c r="R337" s="8" t="n">
        <v>0.003449074074074074</v>
      </c>
      <c r="S337" s="8" t="n">
        <v>0.004293981481481481</v>
      </c>
      <c r="T337" s="8" t="n">
        <v>0.004988425925925926</v>
      </c>
      <c r="U337" s="8" t="n">
        <v>0.005578703703703704</v>
      </c>
      <c r="V337" t="inlineStr">
        <is>
          <t>–</t>
        </is>
      </c>
      <c r="W337">
        <f>E337 + G337 + I337 + K337 + M337 + O337 + Q337 + S337</f>
        <v/>
      </c>
      <c r="X337" s="9">
        <f>W337 / 8</f>
        <v/>
      </c>
      <c r="Y337" s="9">
        <f>MAX(ABS(E337 - X337), ABS(G337 - X337), ABS(I337 - X337), ABS(K337 - X337), ABS(M337 - X337), ABS(O337 - X337), ABS(Q337 - X337), ABS(S337 - X337))</f>
        <v/>
      </c>
      <c r="Z337" s="8" t="n">
        <v>0.06842592592592593</v>
      </c>
    </row>
    <row r="338">
      <c r="A338" t="inlineStr">
        <is>
          <t>Rimmer, Mandy (GBR)</t>
        </is>
      </c>
      <c r="B338" t="inlineStr">
        <is>
          <t>55-59</t>
        </is>
      </c>
      <c r="C338" t="inlineStr">
        <is>
          <t>2023 Birmingham</t>
        </is>
      </c>
      <c r="D338" t="inlineStr">
        <is>
          <t>HYROX</t>
        </is>
      </c>
      <c r="E338" s="8" t="n">
        <v>0.002638888888888889</v>
      </c>
      <c r="F338" s="8" t="n">
        <v>0.003819444444444444</v>
      </c>
      <c r="G338" s="8" t="n">
        <v>0.003472222222222222</v>
      </c>
      <c r="H338" s="8" t="n">
        <v>0.003472222222222222</v>
      </c>
      <c r="I338" s="8" t="n">
        <v>0.003842592592592593</v>
      </c>
      <c r="J338" s="8" t="n">
        <v>0.007037037037037037</v>
      </c>
      <c r="K338" s="8" t="n">
        <v>0.004039351851851852</v>
      </c>
      <c r="L338" s="8" t="n">
        <v>0.006770833333333334</v>
      </c>
      <c r="M338" s="8" t="n">
        <v>0.004027777777777778</v>
      </c>
      <c r="N338" s="8" t="n">
        <v>0.003981481481481482</v>
      </c>
      <c r="O338" s="8" t="n">
        <v>0.003854166666666667</v>
      </c>
      <c r="P338" s="8" t="n">
        <v>0.001435185185185185</v>
      </c>
      <c r="Q338" s="8" t="n">
        <v>0.003877314814814815</v>
      </c>
      <c r="R338" s="8" t="n">
        <v>0.003460648148148148</v>
      </c>
      <c r="S338" s="8" t="n">
        <v>0.004212962962962963</v>
      </c>
      <c r="T338" s="8" t="n">
        <v>0.002905092592592593</v>
      </c>
      <c r="U338" s="8" t="n">
        <v>0.005694444444444445</v>
      </c>
      <c r="V338" t="inlineStr">
        <is>
          <t>–</t>
        </is>
      </c>
      <c r="W338">
        <f>E338 + G338 + I338 + K338 + M338 + O338 + Q338 + S338</f>
        <v/>
      </c>
      <c r="X338" s="9">
        <f>W338 / 8</f>
        <v/>
      </c>
      <c r="Y338" s="9">
        <f>MAX(ABS(E338 - X338), ABS(G338 - X338), ABS(I338 - X338), ABS(K338 - X338), ABS(M338 - X338), ABS(O338 - X338), ABS(Q338 - X338), ABS(S338 - X338))</f>
        <v/>
      </c>
      <c r="Z338" s="8" t="n">
        <v>0.06846064814814815</v>
      </c>
    </row>
    <row r="339">
      <c r="A339" t="inlineStr">
        <is>
          <t>Burton, Laura (GBR)</t>
        </is>
      </c>
      <c r="B339" t="inlineStr">
        <is>
          <t>35-39</t>
        </is>
      </c>
      <c r="C339" t="inlineStr">
        <is>
          <t>2023 Birmingham</t>
        </is>
      </c>
      <c r="D339" t="inlineStr">
        <is>
          <t>HYROX</t>
        </is>
      </c>
      <c r="E339" s="8" t="n">
        <v>0.002939814814814815</v>
      </c>
      <c r="F339" s="8" t="n">
        <v>0.003541666666666666</v>
      </c>
      <c r="G339" s="8" t="n">
        <v>0.004131944444444444</v>
      </c>
      <c r="H339" s="8" t="n">
        <v>0.002013888888888889</v>
      </c>
      <c r="I339" s="8" t="n">
        <v>0.004212962962962963</v>
      </c>
      <c r="J339" s="8" t="n">
        <v>0.006087962962962963</v>
      </c>
      <c r="K339" s="8" t="n">
        <v>0.00431712962962963</v>
      </c>
      <c r="L339" s="8" t="n">
        <v>0.00537037037037037</v>
      </c>
      <c r="M339" s="8" t="n">
        <v>0.004247685185185185</v>
      </c>
      <c r="N339" s="8" t="n">
        <v>0.003888888888888889</v>
      </c>
      <c r="O339" s="8" t="n">
        <v>0.004236111111111112</v>
      </c>
      <c r="P339" s="8" t="n">
        <v>0.002083333333333333</v>
      </c>
      <c r="Q339" s="8" t="n">
        <v>0.004340277777777778</v>
      </c>
      <c r="R339" s="8" t="n">
        <v>0.003240740740740741</v>
      </c>
      <c r="S339" s="8" t="n">
        <v>0.004560185185185185</v>
      </c>
      <c r="T339" s="8" t="n">
        <v>0.00375</v>
      </c>
      <c r="U339" s="8" t="n">
        <v>0.005601851851851852</v>
      </c>
      <c r="V339" t="inlineStr">
        <is>
          <t>–</t>
        </is>
      </c>
      <c r="W339">
        <f>E339 + G339 + I339 + K339 + M339 + O339 + Q339 + S339</f>
        <v/>
      </c>
      <c r="X339" s="9">
        <f>W339 / 8</f>
        <v/>
      </c>
      <c r="Y339" s="9">
        <f>MAX(ABS(E339 - X339), ABS(G339 - X339), ABS(I339 - X339), ABS(K339 - X339), ABS(M339 - X339), ABS(O339 - X339), ABS(Q339 - X339), ABS(S339 - X339))</f>
        <v/>
      </c>
      <c r="Z339" s="8" t="n">
        <v>0.06848379629629629</v>
      </c>
    </row>
    <row r="340">
      <c r="A340" t="inlineStr">
        <is>
          <t>Jenkins, Louise (GBR)</t>
        </is>
      </c>
      <c r="B340" t="inlineStr">
        <is>
          <t>35-39</t>
        </is>
      </c>
      <c r="C340" t="inlineStr">
        <is>
          <t>2023 Birmingham</t>
        </is>
      </c>
      <c r="D340" t="inlineStr">
        <is>
          <t>HYROX</t>
        </is>
      </c>
      <c r="E340" s="8" t="n">
        <v>0.002939814814814815</v>
      </c>
      <c r="F340" s="8" t="n">
        <v>0.003564814814814815</v>
      </c>
      <c r="G340" s="8" t="n">
        <v>0.004293981481481481</v>
      </c>
      <c r="H340" s="8" t="n">
        <v>0.002916666666666667</v>
      </c>
      <c r="I340" s="8" t="n">
        <v>0.004502314814814815</v>
      </c>
      <c r="J340" s="8" t="n">
        <v>0.005509259259259259</v>
      </c>
      <c r="K340" s="8" t="n">
        <v>0.004548611111111111</v>
      </c>
      <c r="L340" s="8" t="n">
        <v>0.00375</v>
      </c>
      <c r="M340" s="8" t="n">
        <v>0.004768518518518518</v>
      </c>
      <c r="N340" s="8" t="n">
        <v>0.003900462962962963</v>
      </c>
      <c r="O340" s="8" t="n">
        <v>0.004398148148148148</v>
      </c>
      <c r="P340" s="8" t="n">
        <v>0.001921296296296296</v>
      </c>
      <c r="Q340" s="8" t="n">
        <v>0.004606481481481481</v>
      </c>
      <c r="R340" s="8" t="n">
        <v>0.003402777777777778</v>
      </c>
      <c r="S340" s="8" t="n">
        <v>0.005023148148148148</v>
      </c>
      <c r="T340" s="8" t="n">
        <v>0.003402777777777778</v>
      </c>
      <c r="U340" s="8" t="n">
        <v>0.005266203703703703</v>
      </c>
      <c r="V340" t="inlineStr">
        <is>
          <t>–</t>
        </is>
      </c>
      <c r="W340">
        <f>E340 + G340 + I340 + K340 + M340 + O340 + Q340 + S340</f>
        <v/>
      </c>
      <c r="X340" s="9">
        <f>W340 / 8</f>
        <v/>
      </c>
      <c r="Y340" s="9">
        <f>MAX(ABS(E340 - X340), ABS(G340 - X340), ABS(I340 - X340), ABS(K340 - X340), ABS(M340 - X340), ABS(O340 - X340), ABS(Q340 - X340), ABS(S340 - X340))</f>
        <v/>
      </c>
      <c r="Z340" s="8" t="n">
        <v>0.06861111111111111</v>
      </c>
    </row>
    <row r="341">
      <c r="A341" t="inlineStr">
        <is>
          <t>Rutherford, Meg (GBR)</t>
        </is>
      </c>
      <c r="B341" t="inlineStr">
        <is>
          <t>25-29</t>
        </is>
      </c>
      <c r="C341" t="inlineStr">
        <is>
          <t>2023 Birmingham</t>
        </is>
      </c>
      <c r="D341" t="inlineStr">
        <is>
          <t>HYROX</t>
        </is>
      </c>
      <c r="E341" s="8" t="n">
        <v>0.003356481481481482</v>
      </c>
      <c r="F341" s="8" t="n">
        <v>0.003981481481481482</v>
      </c>
      <c r="G341" s="8" t="n">
        <v>0.004189814814814815</v>
      </c>
      <c r="H341" s="8" t="n">
        <v>0.002696759259259259</v>
      </c>
      <c r="I341" s="8" t="n">
        <v>0.004282407407407408</v>
      </c>
      <c r="J341" s="8" t="n">
        <v>0.004675925925925926</v>
      </c>
      <c r="K341" s="8" t="n">
        <v>0.004328703703703704</v>
      </c>
      <c r="L341" s="8" t="n">
        <v>0.004699074074074074</v>
      </c>
      <c r="M341" s="8" t="n">
        <v>0.004409722222222222</v>
      </c>
      <c r="N341" s="8" t="n">
        <v>0.003831018518518518</v>
      </c>
      <c r="O341" s="8" t="n">
        <v>0.004386574074074074</v>
      </c>
      <c r="P341" s="8" t="n">
        <v>0.001180555555555556</v>
      </c>
      <c r="Q341" s="8" t="n">
        <v>0.00449074074074074</v>
      </c>
      <c r="R341" s="8" t="n">
        <v>0.003622685185185185</v>
      </c>
      <c r="S341" s="8" t="n">
        <v>0.004988425925925926</v>
      </c>
      <c r="T341" s="8" t="n">
        <v>0.004328703703703704</v>
      </c>
      <c r="U341" s="8" t="n">
        <v>0.005289351851851852</v>
      </c>
      <c r="V341" t="inlineStr">
        <is>
          <t>–</t>
        </is>
      </c>
      <c r="W341">
        <f>E341 + G341 + I341 + K341 + M341 + O341 + Q341 + S341</f>
        <v/>
      </c>
      <c r="X341" s="9">
        <f>W341 / 8</f>
        <v/>
      </c>
      <c r="Y341" s="9">
        <f>MAX(ABS(E341 - X341), ABS(G341 - X341), ABS(I341 - X341), ABS(K341 - X341), ABS(M341 - X341), ABS(O341 - X341), ABS(Q341 - X341), ABS(S341 - X341))</f>
        <v/>
      </c>
      <c r="Z341" s="8" t="n">
        <v>0.0686574074074074</v>
      </c>
    </row>
    <row r="342">
      <c r="A342" t="inlineStr">
        <is>
          <t>Mannering, Victoria (GBR)</t>
        </is>
      </c>
      <c r="B342" t="inlineStr">
        <is>
          <t>30-34</t>
        </is>
      </c>
      <c r="C342" t="inlineStr">
        <is>
          <t>2023 Birmingham</t>
        </is>
      </c>
      <c r="D342" t="inlineStr">
        <is>
          <t>HYROX</t>
        </is>
      </c>
      <c r="E342" s="8" t="n">
        <v>0.003333333333333334</v>
      </c>
      <c r="F342" s="8" t="n">
        <v>0.003576388888888889</v>
      </c>
      <c r="G342" s="8" t="n">
        <v>0.004328703703703704</v>
      </c>
      <c r="H342" s="8" t="n">
        <v>0.002303240740740741</v>
      </c>
      <c r="I342" s="8" t="n">
        <v>0.004525462962962963</v>
      </c>
      <c r="J342" s="8" t="n">
        <v>0.005555555555555556</v>
      </c>
      <c r="K342" s="8" t="n">
        <v>0.004652777777777777</v>
      </c>
      <c r="L342" s="8" t="n">
        <v>0.004652777777777777</v>
      </c>
      <c r="M342" s="8" t="n">
        <v>0.004895833333333334</v>
      </c>
      <c r="N342" s="8" t="n">
        <v>0.003888888888888889</v>
      </c>
      <c r="O342" s="8" t="n">
        <v>0.004791666666666666</v>
      </c>
      <c r="P342" s="8" t="n">
        <v>0.001527777777777778</v>
      </c>
      <c r="Q342" s="8" t="n">
        <v>0.004872685185185185</v>
      </c>
      <c r="R342" s="8" t="n">
        <v>0.002604166666666667</v>
      </c>
      <c r="S342" s="8" t="n">
        <v>0.005439814814814815</v>
      </c>
      <c r="T342" s="8" t="n">
        <v>0.003171296296296296</v>
      </c>
      <c r="U342" s="8" t="n">
        <v>0.004664351851851852</v>
      </c>
      <c r="V342" t="inlineStr">
        <is>
          <t>–</t>
        </is>
      </c>
      <c r="W342">
        <f>E342 + G342 + I342 + K342 + M342 + O342 + Q342 + S342</f>
        <v/>
      </c>
      <c r="X342" s="9">
        <f>W342 / 8</f>
        <v/>
      </c>
      <c r="Y342" s="9">
        <f>MAX(ABS(E342 - X342), ABS(G342 - X342), ABS(I342 - X342), ABS(K342 - X342), ABS(M342 - X342), ABS(O342 - X342), ABS(Q342 - X342), ABS(S342 - X342))</f>
        <v/>
      </c>
      <c r="Z342" s="8" t="n">
        <v>0.06869212962962963</v>
      </c>
    </row>
    <row r="343">
      <c r="A343" t="inlineStr">
        <is>
          <t>Harris, Carey (GBR)</t>
        </is>
      </c>
      <c r="B343" t="inlineStr">
        <is>
          <t>30-34</t>
        </is>
      </c>
      <c r="C343" t="inlineStr">
        <is>
          <t>2023 Birmingham</t>
        </is>
      </c>
      <c r="D343" t="inlineStr">
        <is>
          <t>HYROX</t>
        </is>
      </c>
      <c r="E343" s="8" t="n">
        <v>0.003194444444444445</v>
      </c>
      <c r="F343" s="8" t="n">
        <v>0.0040625</v>
      </c>
      <c r="G343" s="8" t="n">
        <v>0.003993055555555555</v>
      </c>
      <c r="H343" s="8" t="n">
        <v>0.002731481481481481</v>
      </c>
      <c r="I343" s="8" t="n">
        <v>0.004131944444444444</v>
      </c>
      <c r="J343" s="8" t="n">
        <v>0.006307870370370371</v>
      </c>
      <c r="K343" s="8" t="n">
        <v>0.004247685185185185</v>
      </c>
      <c r="L343" s="8" t="n">
        <v>0.004166666666666667</v>
      </c>
      <c r="M343" s="8" t="n">
        <v>0.00443287037037037</v>
      </c>
      <c r="N343" s="8" t="n">
        <v>0.003877314814814815</v>
      </c>
      <c r="O343" s="8" t="n">
        <v>0.004340277777777778</v>
      </c>
      <c r="P343" s="8" t="n">
        <v>0.001736111111111111</v>
      </c>
      <c r="Q343" s="8" t="n">
        <v>0.004421296296296296</v>
      </c>
      <c r="R343" s="8" t="n">
        <v>0.003738425925925926</v>
      </c>
      <c r="S343" s="8" t="n">
        <v>0.005324074074074074</v>
      </c>
      <c r="T343" s="8" t="n">
        <v>0.003784722222222222</v>
      </c>
      <c r="U343" s="8" t="n">
        <v>0.004525462962962963</v>
      </c>
      <c r="V343" t="inlineStr">
        <is>
          <t>–</t>
        </is>
      </c>
      <c r="W343">
        <f>E343 + G343 + I343 + K343 + M343 + O343 + Q343 + S343</f>
        <v/>
      </c>
      <c r="X343" s="9">
        <f>W343 / 8</f>
        <v/>
      </c>
      <c r="Y343" s="9">
        <f>MAX(ABS(E343 - X343), ABS(G343 - X343), ABS(I343 - X343), ABS(K343 - X343), ABS(M343 - X343), ABS(O343 - X343), ABS(Q343 - X343), ABS(S343 - X343))</f>
        <v/>
      </c>
      <c r="Z343" s="8" t="n">
        <v>0.06890046296296297</v>
      </c>
    </row>
    <row r="344">
      <c r="A344" t="inlineStr">
        <is>
          <t>Lunn, Georgina (GBR)</t>
        </is>
      </c>
      <c r="B344" t="inlineStr">
        <is>
          <t>U24</t>
        </is>
      </c>
      <c r="C344" t="inlineStr">
        <is>
          <t>2023 Birmingham</t>
        </is>
      </c>
      <c r="D344" t="inlineStr">
        <is>
          <t>HYROX</t>
        </is>
      </c>
      <c r="E344" s="8" t="n">
        <v>0.002997685185185185</v>
      </c>
      <c r="F344" s="8" t="n">
        <v>0.003506944444444444</v>
      </c>
      <c r="G344" s="8" t="n">
        <v>0.003738425925925926</v>
      </c>
      <c r="H344" s="8" t="n">
        <v>0.001875</v>
      </c>
      <c r="I344" s="8" t="n">
        <v>0.004108796296296296</v>
      </c>
      <c r="J344" s="8" t="n">
        <v>0.004247685185185185</v>
      </c>
      <c r="K344" s="8" t="n">
        <v>0.003935185185185185</v>
      </c>
      <c r="L344" s="8" t="n">
        <v>0.005069444444444444</v>
      </c>
      <c r="M344" s="8" t="n">
        <v>0.004189814814814815</v>
      </c>
      <c r="N344" s="8" t="n">
        <v>0.00349537037037037</v>
      </c>
      <c r="O344" s="8" t="n">
        <v>0.003981481481481482</v>
      </c>
      <c r="P344" s="8" t="n">
        <v>0.001712962962962963</v>
      </c>
      <c r="Q344" s="8" t="n">
        <v>0.005995370370370371</v>
      </c>
      <c r="R344" s="8" t="n">
        <v>0.005219907407407407</v>
      </c>
      <c r="S344" s="8" t="n">
        <v>0.006180555555555555</v>
      </c>
      <c r="T344" s="8" t="n">
        <v>0.003981481481481482</v>
      </c>
      <c r="U344" s="8" t="n">
        <v>0.004768518518518518</v>
      </c>
      <c r="V344" t="inlineStr">
        <is>
          <t>–</t>
        </is>
      </c>
      <c r="W344">
        <f>E344 + G344 + I344 + K344 + M344 + O344 + Q344 + S344</f>
        <v/>
      </c>
      <c r="X344" s="9">
        <f>W344 / 8</f>
        <v/>
      </c>
      <c r="Y344" s="9">
        <f>MAX(ABS(E344 - X344), ABS(G344 - X344), ABS(I344 - X344), ABS(K344 - X344), ABS(M344 - X344), ABS(O344 - X344), ABS(Q344 - X344), ABS(S344 - X344))</f>
        <v/>
      </c>
      <c r="Z344" s="8" t="n">
        <v>0.06891203703703704</v>
      </c>
    </row>
    <row r="345">
      <c r="A345" t="inlineStr">
        <is>
          <t>Sviksa, Monta (GBR)</t>
        </is>
      </c>
      <c r="B345" t="inlineStr">
        <is>
          <t>35-39</t>
        </is>
      </c>
      <c r="C345" t="inlineStr">
        <is>
          <t>2023 Birmingham</t>
        </is>
      </c>
      <c r="D345" t="inlineStr">
        <is>
          <t>HYROX</t>
        </is>
      </c>
      <c r="E345" s="8" t="n">
        <v>0.003043981481481481</v>
      </c>
      <c r="F345" s="8" t="n">
        <v>0.003402777777777778</v>
      </c>
      <c r="G345" s="8" t="n">
        <v>0.00425925925925926</v>
      </c>
      <c r="H345" s="8" t="n">
        <v>0.001736111111111111</v>
      </c>
      <c r="I345" s="8" t="n">
        <v>0.004525462962962963</v>
      </c>
      <c r="J345" s="8" t="n">
        <v>0.004652777777777777</v>
      </c>
      <c r="K345" s="8" t="n">
        <v>0.004861111111111111</v>
      </c>
      <c r="L345" s="8" t="n">
        <v>0.005891203703703704</v>
      </c>
      <c r="M345" s="8" t="n">
        <v>0.005069444444444444</v>
      </c>
      <c r="N345" s="8" t="n">
        <v>0.003796296296296296</v>
      </c>
      <c r="O345" s="8" t="n">
        <v>0.005</v>
      </c>
      <c r="P345" s="8" t="n">
        <v>0.001655092592592593</v>
      </c>
      <c r="Q345" s="8" t="n">
        <v>0.004872685185185185</v>
      </c>
      <c r="R345" s="8" t="n">
        <v>0.003171296296296296</v>
      </c>
      <c r="S345" s="8" t="n">
        <v>0.005439814814814815</v>
      </c>
      <c r="T345" s="8" t="n">
        <v>0.002893518518518518</v>
      </c>
      <c r="U345" s="8" t="n">
        <v>0.004756944444444445</v>
      </c>
      <c r="V345" t="inlineStr">
        <is>
          <t>–</t>
        </is>
      </c>
      <c r="W345">
        <f>E345 + G345 + I345 + K345 + M345 + O345 + Q345 + S345</f>
        <v/>
      </c>
      <c r="X345" s="9">
        <f>W345 / 8</f>
        <v/>
      </c>
      <c r="Y345" s="9">
        <f>MAX(ABS(E345 - X345), ABS(G345 - X345), ABS(I345 - X345), ABS(K345 - X345), ABS(M345 - X345), ABS(O345 - X345), ABS(Q345 - X345), ABS(S345 - X345))</f>
        <v/>
      </c>
      <c r="Z345" s="8" t="n">
        <v>0.06892361111111112</v>
      </c>
    </row>
    <row r="346">
      <c r="A346" t="inlineStr">
        <is>
          <t>Massey, Hannah (GBR)</t>
        </is>
      </c>
      <c r="B346" t="inlineStr">
        <is>
          <t>35-39</t>
        </is>
      </c>
      <c r="C346" t="inlineStr">
        <is>
          <t>2023 Birmingham</t>
        </is>
      </c>
      <c r="D346" t="inlineStr">
        <is>
          <t>HYROX</t>
        </is>
      </c>
      <c r="E346" s="8" t="n">
        <v>0.00318287037037037</v>
      </c>
      <c r="F346" s="8" t="n">
        <v>0.003541666666666666</v>
      </c>
      <c r="G346" s="8" t="n">
        <v>0.004189814814814815</v>
      </c>
      <c r="H346" s="8" t="n">
        <v>0.001956018518518518</v>
      </c>
      <c r="I346" s="8" t="n">
        <v>0.004421296296296296</v>
      </c>
      <c r="J346" s="8" t="n">
        <v>0.005196759259259259</v>
      </c>
      <c r="K346" s="8" t="n">
        <v>0.004641203703703704</v>
      </c>
      <c r="L346" s="8" t="n">
        <v>0.004444444444444444</v>
      </c>
      <c r="M346" s="8" t="n">
        <v>0.005219907407407407</v>
      </c>
      <c r="N346" s="8" t="n">
        <v>0.003969907407407407</v>
      </c>
      <c r="O346" s="8" t="n">
        <v>0.004803240740740741</v>
      </c>
      <c r="P346" s="8" t="n">
        <v>0.001851851851851852</v>
      </c>
      <c r="Q346" s="8" t="n">
        <v>0.004953703703703704</v>
      </c>
      <c r="R346" s="8" t="n">
        <v>0.002905092592592593</v>
      </c>
      <c r="S346" s="8" t="n">
        <v>0.005405092592592592</v>
      </c>
      <c r="T346" s="8" t="n">
        <v>0.003483796296296296</v>
      </c>
      <c r="U346" s="8" t="n">
        <v>0.004849537037037037</v>
      </c>
      <c r="V346" t="inlineStr">
        <is>
          <t>–</t>
        </is>
      </c>
      <c r="W346">
        <f>E346 + G346 + I346 + K346 + M346 + O346 + Q346 + S346</f>
        <v/>
      </c>
      <c r="X346" s="9">
        <f>W346 / 8</f>
        <v/>
      </c>
      <c r="Y346" s="9">
        <f>MAX(ABS(E346 - X346), ABS(G346 - X346), ABS(I346 - X346), ABS(K346 - X346), ABS(M346 - X346), ABS(O346 - X346), ABS(Q346 - X346), ABS(S346 - X346))</f>
        <v/>
      </c>
      <c r="Z346" s="8" t="n">
        <v>0.06893518518518518</v>
      </c>
    </row>
    <row r="347">
      <c r="A347" t="inlineStr">
        <is>
          <t>Perry, Kristel (GBR)</t>
        </is>
      </c>
      <c r="B347" t="inlineStr">
        <is>
          <t>35-39</t>
        </is>
      </c>
      <c r="C347" t="inlineStr">
        <is>
          <t>2023 Birmingham</t>
        </is>
      </c>
      <c r="D347" t="inlineStr">
        <is>
          <t>HYROX</t>
        </is>
      </c>
      <c r="E347" s="8" t="n">
        <v>0.003009259259259259</v>
      </c>
      <c r="F347" s="8" t="n">
        <v>0.003356481481481482</v>
      </c>
      <c r="G347" s="8" t="n">
        <v>0.003668981481481481</v>
      </c>
      <c r="H347" s="8" t="n">
        <v>0.002164351851851852</v>
      </c>
      <c r="I347" s="8" t="n">
        <v>0.004270833333333333</v>
      </c>
      <c r="J347" s="8" t="n">
        <v>0.009652777777777777</v>
      </c>
      <c r="K347" s="8" t="n">
        <v>0.004097222222222223</v>
      </c>
      <c r="L347" s="8" t="n">
        <v>0.00375</v>
      </c>
      <c r="M347" s="8" t="n">
        <v>0.004027777777777778</v>
      </c>
      <c r="N347" s="8" t="n">
        <v>0.0040625</v>
      </c>
      <c r="O347" s="8" t="n">
        <v>0.003969907407407407</v>
      </c>
      <c r="P347" s="8" t="n">
        <v>0.002337962962962963</v>
      </c>
      <c r="Q347" s="8" t="n">
        <v>0.004502314814814815</v>
      </c>
      <c r="R347" s="8" t="n">
        <v>0.004189814814814815</v>
      </c>
      <c r="S347" s="8" t="n">
        <v>0.004629629629629629</v>
      </c>
      <c r="T347" s="8" t="n">
        <v>0.002743055555555555</v>
      </c>
      <c r="U347" s="8" t="n">
        <v>0.004606481481481481</v>
      </c>
      <c r="V347" t="inlineStr">
        <is>
          <t>–</t>
        </is>
      </c>
      <c r="W347">
        <f>E347 + G347 + I347 + K347 + M347 + O347 + Q347 + S347</f>
        <v/>
      </c>
      <c r="X347" s="9">
        <f>W347 / 8</f>
        <v/>
      </c>
      <c r="Y347" s="9">
        <f>MAX(ABS(E347 - X347), ABS(G347 - X347), ABS(I347 - X347), ABS(K347 - X347), ABS(M347 - X347), ABS(O347 - X347), ABS(Q347 - X347), ABS(S347 - X347))</f>
        <v/>
      </c>
      <c r="Z347" s="8" t="n">
        <v>0.06893518518518518</v>
      </c>
    </row>
    <row r="348">
      <c r="A348" t="inlineStr">
        <is>
          <t>Christopherson, Stacey (GBR)</t>
        </is>
      </c>
      <c r="B348" t="inlineStr">
        <is>
          <t>35-39</t>
        </is>
      </c>
      <c r="C348" t="inlineStr">
        <is>
          <t>2023 Birmingham</t>
        </is>
      </c>
      <c r="D348" t="inlineStr">
        <is>
          <t>HYROX</t>
        </is>
      </c>
      <c r="E348" s="8" t="n">
        <v>0.003020833333333333</v>
      </c>
      <c r="F348" s="8" t="n">
        <v>0.003900462962962963</v>
      </c>
      <c r="G348" s="8" t="n">
        <v>0.004212962962962963</v>
      </c>
      <c r="H348" s="8" t="n">
        <v>0.002175925925925926</v>
      </c>
      <c r="I348" s="8" t="n">
        <v>0.004525462962962963</v>
      </c>
      <c r="J348" s="8" t="n">
        <v>0.005706018518518518</v>
      </c>
      <c r="K348" s="8" t="n">
        <v>0.004328703703703704</v>
      </c>
      <c r="L348" s="8" t="n">
        <v>0.003657407407407407</v>
      </c>
      <c r="M348" s="8" t="n">
        <v>0.004444444444444444</v>
      </c>
      <c r="N348" s="8" t="n">
        <v>0.004074074074074074</v>
      </c>
      <c r="O348" s="8" t="n">
        <v>0.00449074074074074</v>
      </c>
      <c r="P348" s="8" t="n">
        <v>0.00244212962962963</v>
      </c>
      <c r="Q348" s="8" t="n">
        <v>0.004467592592592592</v>
      </c>
      <c r="R348" s="8" t="n">
        <v>0.003703703703703704</v>
      </c>
      <c r="S348" s="8" t="n">
        <v>0.004849537037037037</v>
      </c>
      <c r="T348" s="8" t="n">
        <v>0.003738425925925926</v>
      </c>
      <c r="U348" s="8" t="n">
        <v>0.005335648148148148</v>
      </c>
      <c r="V348" t="inlineStr">
        <is>
          <t>–</t>
        </is>
      </c>
      <c r="W348">
        <f>E348 + G348 + I348 + K348 + M348 + O348 + Q348 + S348</f>
        <v/>
      </c>
      <c r="X348" s="9">
        <f>W348 / 8</f>
        <v/>
      </c>
      <c r="Y348" s="9">
        <f>MAX(ABS(E348 - X348), ABS(G348 - X348), ABS(I348 - X348), ABS(K348 - X348), ABS(M348 - X348), ABS(O348 - X348), ABS(Q348 - X348), ABS(S348 - X348))</f>
        <v/>
      </c>
      <c r="Z348" s="8" t="n">
        <v>0.06895833333333333</v>
      </c>
    </row>
    <row r="349">
      <c r="A349" t="inlineStr">
        <is>
          <t>Ellis, Amanda (GBR)</t>
        </is>
      </c>
      <c r="B349" t="inlineStr">
        <is>
          <t>50-54</t>
        </is>
      </c>
      <c r="C349" t="inlineStr">
        <is>
          <t>2023 Birmingham</t>
        </is>
      </c>
      <c r="D349" t="inlineStr">
        <is>
          <t>HYROX</t>
        </is>
      </c>
      <c r="E349" s="8" t="n">
        <v>0.002939814814814815</v>
      </c>
      <c r="F349" s="8" t="n">
        <v>0.003680555555555555</v>
      </c>
      <c r="G349" s="8" t="n">
        <v>0.003946759259259259</v>
      </c>
      <c r="H349" s="8" t="n">
        <v>0.002395833333333333</v>
      </c>
      <c r="I349" s="8" t="n">
        <v>0.004178240740740741</v>
      </c>
      <c r="J349" s="8" t="n">
        <v>0.006168981481481482</v>
      </c>
      <c r="K349" s="8" t="n">
        <v>0.004340277777777778</v>
      </c>
      <c r="L349" s="8" t="n">
        <v>0.005</v>
      </c>
      <c r="M349" s="8" t="n">
        <v>0.004525462962962963</v>
      </c>
      <c r="N349" s="8" t="n">
        <v>0.003923611111111111</v>
      </c>
      <c r="O349" s="8" t="n">
        <v>0.004409722222222222</v>
      </c>
      <c r="P349" s="8" t="n">
        <v>0.001666666666666667</v>
      </c>
      <c r="Q349" s="8" t="n">
        <v>0.004282407407407408</v>
      </c>
      <c r="R349" s="8" t="n">
        <v>0.004120370370370371</v>
      </c>
      <c r="S349" s="8" t="n">
        <v>0.004756944444444445</v>
      </c>
      <c r="T349" s="8" t="n">
        <v>0.004606481481481481</v>
      </c>
      <c r="U349" s="8" t="n">
        <v>0.004189814814814815</v>
      </c>
      <c r="V349" t="inlineStr">
        <is>
          <t>–</t>
        </is>
      </c>
      <c r="W349">
        <f>E349 + G349 + I349 + K349 + M349 + O349 + Q349 + S349</f>
        <v/>
      </c>
      <c r="X349" s="9">
        <f>W349 / 8</f>
        <v/>
      </c>
      <c r="Y349" s="9">
        <f>MAX(ABS(E349 - X349), ABS(G349 - X349), ABS(I349 - X349), ABS(K349 - X349), ABS(M349 - X349), ABS(O349 - X349), ABS(Q349 - X349), ABS(S349 - X349))</f>
        <v/>
      </c>
      <c r="Z349" s="8" t="n">
        <v>0.06903935185185185</v>
      </c>
    </row>
    <row r="350">
      <c r="A350" t="inlineStr">
        <is>
          <t>Scott, Jenny (GBR)</t>
        </is>
      </c>
      <c r="B350" t="inlineStr">
        <is>
          <t>40-44</t>
        </is>
      </c>
      <c r="C350" t="inlineStr">
        <is>
          <t>2023 Birmingham</t>
        </is>
      </c>
      <c r="D350" t="inlineStr">
        <is>
          <t>HYROX</t>
        </is>
      </c>
      <c r="E350" s="8" t="n">
        <v>0.003043981481481481</v>
      </c>
      <c r="F350" s="8" t="n">
        <v>0.003634259259259259</v>
      </c>
      <c r="G350" s="8" t="n">
        <v>0.004085648148148148</v>
      </c>
      <c r="H350" s="8" t="n">
        <v>0.002430555555555556</v>
      </c>
      <c r="I350" s="8" t="n">
        <v>0.004178240740740741</v>
      </c>
      <c r="J350" s="8" t="n">
        <v>0.00525462962962963</v>
      </c>
      <c r="K350" s="8" t="n">
        <v>0.00425925925925926</v>
      </c>
      <c r="L350" s="8" t="n">
        <v>0.006053240740740741</v>
      </c>
      <c r="M350" s="8" t="n">
        <v>0.004421296296296296</v>
      </c>
      <c r="N350" s="8" t="n">
        <v>0.003900462962962963</v>
      </c>
      <c r="O350" s="8" t="n">
        <v>0.004178240740740741</v>
      </c>
      <c r="P350" s="8" t="n">
        <v>0.001805555555555555</v>
      </c>
      <c r="Q350" s="8" t="n">
        <v>0.004293981481481481</v>
      </c>
      <c r="R350" s="8" t="n">
        <v>0.004027777777777778</v>
      </c>
      <c r="S350" s="8" t="n">
        <v>0.004722222222222222</v>
      </c>
      <c r="T350" s="8" t="n">
        <v>0.004201388888888889</v>
      </c>
      <c r="U350" s="8" t="n">
        <v>0.004675925925925926</v>
      </c>
      <c r="V350" t="inlineStr">
        <is>
          <t>–</t>
        </is>
      </c>
      <c r="W350">
        <f>E350 + G350 + I350 + K350 + M350 + O350 + Q350 + S350</f>
        <v/>
      </c>
      <c r="X350" s="9">
        <f>W350 / 8</f>
        <v/>
      </c>
      <c r="Y350" s="9">
        <f>MAX(ABS(E350 - X350), ABS(G350 - X350), ABS(I350 - X350), ABS(K350 - X350), ABS(M350 - X350), ABS(O350 - X350), ABS(Q350 - X350), ABS(S350 - X350))</f>
        <v/>
      </c>
      <c r="Z350" s="8" t="n">
        <v>0.06907407407407408</v>
      </c>
    </row>
    <row r="351">
      <c r="A351" t="inlineStr">
        <is>
          <t>Nicklin, Alecia (GBR)</t>
        </is>
      </c>
      <c r="B351" t="inlineStr">
        <is>
          <t>30-34</t>
        </is>
      </c>
      <c r="C351" t="inlineStr">
        <is>
          <t>2023 Birmingham</t>
        </is>
      </c>
      <c r="D351" t="inlineStr">
        <is>
          <t>HYROX</t>
        </is>
      </c>
      <c r="E351" s="8" t="n">
        <v>0.003518518518518518</v>
      </c>
      <c r="F351" s="8" t="n">
        <v>0.003506944444444444</v>
      </c>
      <c r="G351" s="8" t="n">
        <v>0.004375</v>
      </c>
      <c r="H351" s="8" t="n">
        <v>0.002384259259259259</v>
      </c>
      <c r="I351" s="8" t="n">
        <v>0.004363425925925926</v>
      </c>
      <c r="J351" s="8" t="n">
        <v>0.005011574074074074</v>
      </c>
      <c r="K351" s="8" t="n">
        <v>0.004398148148148148</v>
      </c>
      <c r="L351" s="8" t="n">
        <v>0.004675925925925926</v>
      </c>
      <c r="M351" s="8" t="n">
        <v>0.004768518518518518</v>
      </c>
      <c r="N351" s="8" t="n">
        <v>0.003703703703703704</v>
      </c>
      <c r="O351" s="8" t="n">
        <v>0.004768518518518518</v>
      </c>
      <c r="P351" s="8" t="n">
        <v>0.001909722222222222</v>
      </c>
      <c r="Q351" s="8" t="n">
        <v>0.004629629629629629</v>
      </c>
      <c r="R351" s="8" t="n">
        <v>0.003240740740740741</v>
      </c>
      <c r="S351" s="8" t="n">
        <v>0.004895833333333334</v>
      </c>
      <c r="T351" s="8" t="n">
        <v>0.003564814814814815</v>
      </c>
      <c r="U351" s="8" t="n">
        <v>0.005474537037037037</v>
      </c>
      <c r="V351" t="inlineStr">
        <is>
          <t>–</t>
        </is>
      </c>
      <c r="W351">
        <f>E351 + G351 + I351 + K351 + M351 + O351 + Q351 + S351</f>
        <v/>
      </c>
      <c r="X351" s="9">
        <f>W351 / 8</f>
        <v/>
      </c>
      <c r="Y351" s="9">
        <f>MAX(ABS(E351 - X351), ABS(G351 - X351), ABS(I351 - X351), ABS(K351 - X351), ABS(M351 - X351), ABS(O351 - X351), ABS(Q351 - X351), ABS(S351 - X351))</f>
        <v/>
      </c>
      <c r="Z351" s="8" t="n">
        <v>0.06912037037037037</v>
      </c>
    </row>
    <row r="352">
      <c r="A352" t="inlineStr">
        <is>
          <t>Belt, Georgie (GBR)</t>
        </is>
      </c>
      <c r="B352" t="inlineStr">
        <is>
          <t>U24</t>
        </is>
      </c>
      <c r="C352" t="inlineStr">
        <is>
          <t>2023 Birmingham</t>
        </is>
      </c>
      <c r="D352" t="inlineStr">
        <is>
          <t>HYROX</t>
        </is>
      </c>
      <c r="E352" s="8" t="n">
        <v>0.003368055555555556</v>
      </c>
      <c r="F352" s="8" t="n">
        <v>0.003622685185185185</v>
      </c>
      <c r="G352" s="8" t="n">
        <v>0.004305555555555556</v>
      </c>
      <c r="H352" s="8" t="n">
        <v>0.002060185185185185</v>
      </c>
      <c r="I352" s="8" t="n">
        <v>0.004398148148148148</v>
      </c>
      <c r="J352" s="8" t="n">
        <v>0.004618055555555556</v>
      </c>
      <c r="K352" s="8" t="n">
        <v>0.004398148148148148</v>
      </c>
      <c r="L352" s="8" t="n">
        <v>0.004652777777777777</v>
      </c>
      <c r="M352" s="8" t="n">
        <v>0.004386574074074074</v>
      </c>
      <c r="N352" s="8" t="n">
        <v>0.003530092592592592</v>
      </c>
      <c r="O352" s="8" t="n">
        <v>0.004456018518518519</v>
      </c>
      <c r="P352" s="8" t="n">
        <v>0.001886574074074074</v>
      </c>
      <c r="Q352" s="8" t="n">
        <v>0.004641203703703704</v>
      </c>
      <c r="R352" s="8" t="n">
        <v>0.004039351851851852</v>
      </c>
      <c r="S352" s="8" t="n">
        <v>0.005127314814814815</v>
      </c>
      <c r="T352" s="8" t="n">
        <v>0.004965277777777778</v>
      </c>
      <c r="U352" s="8" t="n">
        <v>0.004803240740740741</v>
      </c>
      <c r="V352" t="inlineStr">
        <is>
          <t>–</t>
        </is>
      </c>
      <c r="W352">
        <f>E352 + G352 + I352 + K352 + M352 + O352 + Q352 + S352</f>
        <v/>
      </c>
      <c r="X352" s="9">
        <f>W352 / 8</f>
        <v/>
      </c>
      <c r="Y352" s="9">
        <f>MAX(ABS(E352 - X352), ABS(G352 - X352), ABS(I352 - X352), ABS(K352 - X352), ABS(M352 - X352), ABS(O352 - X352), ABS(Q352 - X352), ABS(S352 - X352))</f>
        <v/>
      </c>
      <c r="Z352" s="8" t="n">
        <v>0.06915509259259259</v>
      </c>
    </row>
    <row r="353">
      <c r="A353" t="inlineStr">
        <is>
          <t>Fairgrieve, Stacey (GBR)</t>
        </is>
      </c>
      <c r="B353" t="inlineStr">
        <is>
          <t>30-34</t>
        </is>
      </c>
      <c r="C353" t="inlineStr">
        <is>
          <t>2023 Birmingham</t>
        </is>
      </c>
      <c r="D353" t="inlineStr">
        <is>
          <t>HYROX</t>
        </is>
      </c>
      <c r="E353" s="8" t="n">
        <v>0.003171296296296296</v>
      </c>
      <c r="F353" s="8" t="n">
        <v>0.003333333333333334</v>
      </c>
      <c r="G353" s="8" t="n">
        <v>0.004386574074074074</v>
      </c>
      <c r="H353" s="8" t="n">
        <v>0.001793981481481481</v>
      </c>
      <c r="I353" s="8" t="n">
        <v>0.00449074074074074</v>
      </c>
      <c r="J353" s="8" t="n">
        <v>0.00425925925925926</v>
      </c>
      <c r="K353" s="8" t="n">
        <v>0.004548611111111111</v>
      </c>
      <c r="L353" s="8" t="n">
        <v>0.006377314814814815</v>
      </c>
      <c r="M353" s="8" t="n">
        <v>0.004699074074074074</v>
      </c>
      <c r="N353" s="8" t="n">
        <v>0.003587962962962963</v>
      </c>
      <c r="O353" s="8" t="n">
        <v>0.004641203703703704</v>
      </c>
      <c r="P353" s="8" t="n">
        <v>0.001793981481481481</v>
      </c>
      <c r="Q353" s="8" t="n">
        <v>0.004699074074074074</v>
      </c>
      <c r="R353" s="8" t="n">
        <v>0.003645833333333333</v>
      </c>
      <c r="S353" s="8" t="n">
        <v>0.005185185185185185</v>
      </c>
      <c r="T353" s="8" t="n">
        <v>0.003958333333333334</v>
      </c>
      <c r="U353" s="8" t="n">
        <v>0.00474537037037037</v>
      </c>
      <c r="V353" t="inlineStr">
        <is>
          <t>–</t>
        </is>
      </c>
      <c r="W353">
        <f>E353 + G353 + I353 + K353 + M353 + O353 + Q353 + S353</f>
        <v/>
      </c>
      <c r="X353" s="9">
        <f>W353 / 8</f>
        <v/>
      </c>
      <c r="Y353" s="9">
        <f>MAX(ABS(E353 - X353), ABS(G353 - X353), ABS(I353 - X353), ABS(K353 - X353), ABS(M353 - X353), ABS(O353 - X353), ABS(Q353 - X353), ABS(S353 - X353))</f>
        <v/>
      </c>
      <c r="Z353" s="8" t="n">
        <v>0.06922453703703704</v>
      </c>
    </row>
    <row r="354">
      <c r="A354" t="inlineStr">
        <is>
          <t>Shamsaee, Tilly (GBR)</t>
        </is>
      </c>
      <c r="B354" t="inlineStr">
        <is>
          <t>30-34</t>
        </is>
      </c>
      <c r="C354" t="inlineStr">
        <is>
          <t>2023 Birmingham</t>
        </is>
      </c>
      <c r="D354" t="inlineStr">
        <is>
          <t>HYROX</t>
        </is>
      </c>
      <c r="E354" s="8" t="n">
        <v>0.003194444444444445</v>
      </c>
      <c r="F354" s="8" t="n">
        <v>0.003541666666666666</v>
      </c>
      <c r="G354" s="8" t="n">
        <v>0.004340277777777778</v>
      </c>
      <c r="H354" s="8" t="n">
        <v>0.002511574074074074</v>
      </c>
      <c r="I354" s="8" t="n">
        <v>0.004525462962962963</v>
      </c>
      <c r="J354" s="8" t="n">
        <v>0.007164351851851851</v>
      </c>
      <c r="K354" s="8" t="n">
        <v>0.004363425925925926</v>
      </c>
      <c r="L354" s="8" t="n">
        <v>0.004537037037037037</v>
      </c>
      <c r="M354" s="8" t="n">
        <v>0.004733796296296297</v>
      </c>
      <c r="N354" s="8" t="n">
        <v>0.00400462962962963</v>
      </c>
      <c r="O354" s="8" t="n">
        <v>0.004189814814814815</v>
      </c>
      <c r="P354" s="8" t="n">
        <v>0.001747685185185185</v>
      </c>
      <c r="Q354" s="8" t="n">
        <v>0.004155092592592592</v>
      </c>
      <c r="R354" s="8" t="n">
        <v>0.003773148148148148</v>
      </c>
      <c r="S354" s="8" t="n">
        <v>0.004444444444444444</v>
      </c>
      <c r="T354" s="8" t="n">
        <v>0.002847222222222222</v>
      </c>
      <c r="U354" s="8" t="n">
        <v>0.00537037037037037</v>
      </c>
      <c r="V354" t="inlineStr">
        <is>
          <t>–</t>
        </is>
      </c>
      <c r="W354">
        <f>E354 + G354 + I354 + K354 + M354 + O354 + Q354 + S354</f>
        <v/>
      </c>
      <c r="X354" s="9">
        <f>W354 / 8</f>
        <v/>
      </c>
      <c r="Y354" s="9">
        <f>MAX(ABS(E354 - X354), ABS(G354 - X354), ABS(I354 - X354), ABS(K354 - X354), ABS(M354 - X354), ABS(O354 - X354), ABS(Q354 - X354), ABS(S354 - X354))</f>
        <v/>
      </c>
      <c r="Z354" s="8" t="n">
        <v>0.06935185185185185</v>
      </c>
    </row>
    <row r="355">
      <c r="A355" t="inlineStr">
        <is>
          <t>Jones, Ruby (GBR)</t>
        </is>
      </c>
      <c r="B355" t="inlineStr">
        <is>
          <t>30-34</t>
        </is>
      </c>
      <c r="C355" t="inlineStr">
        <is>
          <t>2023 Birmingham</t>
        </is>
      </c>
      <c r="D355" t="inlineStr">
        <is>
          <t>HYROX</t>
        </is>
      </c>
      <c r="E355" s="8" t="n">
        <v>0.003125</v>
      </c>
      <c r="F355" s="8" t="n">
        <v>0.00349537037037037</v>
      </c>
      <c r="G355" s="8" t="n">
        <v>0.004375</v>
      </c>
      <c r="H355" s="8" t="n">
        <v>0.002337962962962963</v>
      </c>
      <c r="I355" s="8" t="n">
        <v>0.005011574074074074</v>
      </c>
      <c r="J355" s="8" t="n">
        <v>0.004513888888888888</v>
      </c>
      <c r="K355" s="8" t="n">
        <v>0.005046296296296296</v>
      </c>
      <c r="L355" s="8" t="n">
        <v>0.004861111111111111</v>
      </c>
      <c r="M355" s="8" t="n">
        <v>0.004976851851851852</v>
      </c>
      <c r="N355" s="8" t="n">
        <v>0.003657407407407407</v>
      </c>
      <c r="O355" s="8" t="n">
        <v>0.004722222222222222</v>
      </c>
      <c r="P355" s="8" t="n">
        <v>0.001724537037037037</v>
      </c>
      <c r="Q355" s="8" t="n">
        <v>0.004652777777777777</v>
      </c>
      <c r="R355" s="8" t="n">
        <v>0.00380787037037037</v>
      </c>
      <c r="S355" s="8" t="n">
        <v>0.005023148148148148</v>
      </c>
      <c r="T355" s="8" t="n">
        <v>0.002743055555555555</v>
      </c>
      <c r="U355" s="8" t="n">
        <v>0.005358796296296296</v>
      </c>
      <c r="V355" t="inlineStr">
        <is>
          <t>–</t>
        </is>
      </c>
      <c r="W355">
        <f>E355 + G355 + I355 + K355 + M355 + O355 + Q355 + S355</f>
        <v/>
      </c>
      <c r="X355" s="9">
        <f>W355 / 8</f>
        <v/>
      </c>
      <c r="Y355" s="9">
        <f>MAX(ABS(E355 - X355), ABS(G355 - X355), ABS(I355 - X355), ABS(K355 - X355), ABS(M355 - X355), ABS(O355 - X355), ABS(Q355 - X355), ABS(S355 - X355))</f>
        <v/>
      </c>
      <c r="Z355" s="8" t="n">
        <v>0.06936342592592593</v>
      </c>
    </row>
    <row r="356">
      <c r="A356" t="inlineStr">
        <is>
          <t>Janzen-Morris, Angharrad (GBR)</t>
        </is>
      </c>
      <c r="B356" t="inlineStr">
        <is>
          <t>25-29</t>
        </is>
      </c>
      <c r="C356" t="inlineStr">
        <is>
          <t>2023 Birmingham</t>
        </is>
      </c>
      <c r="D356" t="inlineStr">
        <is>
          <t>HYROX</t>
        </is>
      </c>
      <c r="E356" s="8" t="n">
        <v>0.003055555555555556</v>
      </c>
      <c r="F356" s="8" t="n">
        <v>0.00375</v>
      </c>
      <c r="G356" s="8" t="n">
        <v>0.004212962962962963</v>
      </c>
      <c r="H356" s="8" t="n">
        <v>0.003078703703703704</v>
      </c>
      <c r="I356" s="8" t="n">
        <v>0.004375</v>
      </c>
      <c r="J356" s="8" t="n">
        <v>0.004930555555555555</v>
      </c>
      <c r="K356" s="8" t="n">
        <v>0.00431712962962963</v>
      </c>
      <c r="L356" s="8" t="n">
        <v>0.005416666666666667</v>
      </c>
      <c r="M356" s="8" t="n">
        <v>0.004293981481481481</v>
      </c>
      <c r="N356" s="8" t="n">
        <v>0.003668981481481481</v>
      </c>
      <c r="O356" s="8" t="n">
        <v>0.00443287037037037</v>
      </c>
      <c r="P356" s="8" t="n">
        <v>0.001608796296296296</v>
      </c>
      <c r="Q356" s="8" t="n">
        <v>0.004328703703703704</v>
      </c>
      <c r="R356" s="8" t="n">
        <v>0.002800925925925926</v>
      </c>
      <c r="S356" s="8" t="n">
        <v>0.005520833333333333</v>
      </c>
      <c r="T356" s="8" t="n">
        <v>0.003657407407407407</v>
      </c>
      <c r="U356" s="8" t="n">
        <v>0.006053240740740741</v>
      </c>
      <c r="V356" t="inlineStr">
        <is>
          <t>–</t>
        </is>
      </c>
      <c r="W356">
        <f>E356 + G356 + I356 + K356 + M356 + O356 + Q356 + S356</f>
        <v/>
      </c>
      <c r="X356" s="9">
        <f>W356 / 8</f>
        <v/>
      </c>
      <c r="Y356" s="9">
        <f>MAX(ABS(E356 - X356), ABS(G356 - X356), ABS(I356 - X356), ABS(K356 - X356), ABS(M356 - X356), ABS(O356 - X356), ABS(Q356 - X356), ABS(S356 - X356))</f>
        <v/>
      </c>
      <c r="Z356" s="8" t="n">
        <v>0.06940972222222222</v>
      </c>
    </row>
    <row r="357">
      <c r="A357" t="inlineStr">
        <is>
          <t>Cleaver, Zoe (GBR)</t>
        </is>
      </c>
      <c r="B357" t="inlineStr">
        <is>
          <t>30-34</t>
        </is>
      </c>
      <c r="C357" t="inlineStr">
        <is>
          <t>2023 Birmingham</t>
        </is>
      </c>
      <c r="D357" t="inlineStr">
        <is>
          <t>HYROX</t>
        </is>
      </c>
      <c r="E357" s="8" t="n">
        <v>0.003321759259259259</v>
      </c>
      <c r="F357" s="8" t="n">
        <v>0.003310185185185185</v>
      </c>
      <c r="G357" s="8" t="n">
        <v>0.004201388888888889</v>
      </c>
      <c r="H357" s="8" t="n">
        <v>0.001828703703703704</v>
      </c>
      <c r="I357" s="8" t="n">
        <v>0.004479166666666667</v>
      </c>
      <c r="J357" s="8" t="n">
        <v>0.004421296296296296</v>
      </c>
      <c r="K357" s="8" t="n">
        <v>0.004456018518518519</v>
      </c>
      <c r="L357" s="8" t="n">
        <v>0.005983796296296296</v>
      </c>
      <c r="M357" s="8" t="n">
        <v>0.004791666666666666</v>
      </c>
      <c r="N357" s="8" t="n">
        <v>0.003912037037037037</v>
      </c>
      <c r="O357" s="8" t="n">
        <v>0.004571759259259259</v>
      </c>
      <c r="P357" s="8" t="n">
        <v>0.001921296296296296</v>
      </c>
      <c r="Q357" s="8" t="n">
        <v>0.004560185185185185</v>
      </c>
      <c r="R357" s="8" t="n">
        <v>0.003923611111111111</v>
      </c>
      <c r="S357" s="8" t="n">
        <v>0.005185185185185185</v>
      </c>
      <c r="T357" s="8" t="n">
        <v>0.003287037037037037</v>
      </c>
      <c r="U357" s="8" t="n">
        <v>0.005393518518518519</v>
      </c>
      <c r="V357" t="inlineStr">
        <is>
          <t>–</t>
        </is>
      </c>
      <c r="W357">
        <f>E357 + G357 + I357 + K357 + M357 + O357 + Q357 + S357</f>
        <v/>
      </c>
      <c r="X357" s="9">
        <f>W357 / 8</f>
        <v/>
      </c>
      <c r="Y357" s="9">
        <f>MAX(ABS(E357 - X357), ABS(G357 - X357), ABS(I357 - X357), ABS(K357 - X357), ABS(M357 - X357), ABS(O357 - X357), ABS(Q357 - X357), ABS(S357 - X357))</f>
        <v/>
      </c>
      <c r="Z357" s="8" t="n">
        <v>0.06944444444444445</v>
      </c>
    </row>
    <row r="358">
      <c r="A358" t="inlineStr">
        <is>
          <t>Mackenzie, Charlotte (GBR)</t>
        </is>
      </c>
      <c r="B358" t="inlineStr">
        <is>
          <t>35-39</t>
        </is>
      </c>
      <c r="C358" t="inlineStr">
        <is>
          <t>2023 Birmingham</t>
        </is>
      </c>
      <c r="D358" t="inlineStr">
        <is>
          <t>HYROX</t>
        </is>
      </c>
      <c r="E358" s="8" t="n">
        <v>0.002766203703703704</v>
      </c>
      <c r="F358" s="8" t="n">
        <v>0.003773148148148148</v>
      </c>
      <c r="G358" s="8" t="n">
        <v>0.003784722222222222</v>
      </c>
      <c r="H358" s="8" t="n">
        <v>0.001967592592592592</v>
      </c>
      <c r="I358" s="8" t="n">
        <v>0.004351851851851852</v>
      </c>
      <c r="J358" s="8" t="n">
        <v>0.005381944444444444</v>
      </c>
      <c r="K358" s="8" t="n">
        <v>0.004537037037037037</v>
      </c>
      <c r="L358" s="8" t="n">
        <v>0.005092592592592593</v>
      </c>
      <c r="M358" s="8" t="n">
        <v>0.004652777777777777</v>
      </c>
      <c r="N358" s="8" t="n">
        <v>0.004467592592592592</v>
      </c>
      <c r="O358" s="8" t="n">
        <v>0.004444444444444444</v>
      </c>
      <c r="P358" s="8" t="n">
        <v>0.002025462962962963</v>
      </c>
      <c r="Q358" s="8" t="n">
        <v>0.0046875</v>
      </c>
      <c r="R358" s="8" t="n">
        <v>0.004178240740740741</v>
      </c>
      <c r="S358" s="8" t="n">
        <v>0.004895833333333334</v>
      </c>
      <c r="T358" s="8" t="n">
        <v>0.004502314814814815</v>
      </c>
      <c r="U358" s="8" t="n">
        <v>0.004016203703703704</v>
      </c>
      <c r="V358" t="inlineStr">
        <is>
          <t>–</t>
        </is>
      </c>
      <c r="W358">
        <f>E358 + G358 + I358 + K358 + M358 + O358 + Q358 + S358</f>
        <v/>
      </c>
      <c r="X358" s="9">
        <f>W358 / 8</f>
        <v/>
      </c>
      <c r="Y358" s="9">
        <f>MAX(ABS(E358 - X358), ABS(G358 - X358), ABS(I358 - X358), ABS(K358 - X358), ABS(M358 - X358), ABS(O358 - X358), ABS(Q358 - X358), ABS(S358 - X358))</f>
        <v/>
      </c>
      <c r="Z358" s="8" t="n">
        <v>0.06947916666666666</v>
      </c>
    </row>
    <row r="359">
      <c r="A359" t="inlineStr">
        <is>
          <t>Cyples, Laura (GBR)</t>
        </is>
      </c>
      <c r="B359" t="inlineStr">
        <is>
          <t>40-44</t>
        </is>
      </c>
      <c r="C359" t="inlineStr">
        <is>
          <t>2023 Birmingham</t>
        </is>
      </c>
      <c r="D359" t="inlineStr">
        <is>
          <t>HYROX</t>
        </is>
      </c>
      <c r="E359" s="8" t="n">
        <v>0.002893518518518518</v>
      </c>
      <c r="F359" s="8" t="n">
        <v>0.003541666666666666</v>
      </c>
      <c r="G359" s="8" t="n">
        <v>0.004016203703703704</v>
      </c>
      <c r="H359" s="8" t="n">
        <v>0.002314814814814815</v>
      </c>
      <c r="I359" s="8" t="n">
        <v>0.00443287037037037</v>
      </c>
      <c r="J359" s="8" t="n">
        <v>0.004965277777777778</v>
      </c>
      <c r="K359" s="8" t="n">
        <v>0.004548611111111111</v>
      </c>
      <c r="L359" s="8" t="n">
        <v>0.00443287037037037</v>
      </c>
      <c r="M359" s="8" t="n">
        <v>0.004641203703703704</v>
      </c>
      <c r="N359" s="8" t="n">
        <v>0.004050925925925926</v>
      </c>
      <c r="O359" s="8" t="n">
        <v>0.004502314814814815</v>
      </c>
      <c r="P359" s="8" t="n">
        <v>0.001712962962962963</v>
      </c>
      <c r="Q359" s="8" t="n">
        <v>0.004571759259259259</v>
      </c>
      <c r="R359" s="8" t="n">
        <v>0.004108796296296296</v>
      </c>
      <c r="S359" s="8" t="n">
        <v>0.00542824074074074</v>
      </c>
      <c r="T359" s="8" t="n">
        <v>0.004305555555555556</v>
      </c>
      <c r="U359" s="8" t="n">
        <v>0.005150462962962963</v>
      </c>
      <c r="V359" t="inlineStr">
        <is>
          <t>–</t>
        </is>
      </c>
      <c r="W359">
        <f>E359 + G359 + I359 + K359 + M359 + O359 + Q359 + S359</f>
        <v/>
      </c>
      <c r="X359" s="9">
        <f>W359 / 8</f>
        <v/>
      </c>
      <c r="Y359" s="9">
        <f>MAX(ABS(E359 - X359), ABS(G359 - X359), ABS(I359 - X359), ABS(K359 - X359), ABS(M359 - X359), ABS(O359 - X359), ABS(Q359 - X359), ABS(S359 - X359))</f>
        <v/>
      </c>
      <c r="Z359" s="8" t="n">
        <v>0.06953703703703704</v>
      </c>
    </row>
    <row r="360">
      <c r="A360" t="inlineStr">
        <is>
          <t>Taylor, Emily (GBR)</t>
        </is>
      </c>
      <c r="B360" t="inlineStr">
        <is>
          <t>35-39</t>
        </is>
      </c>
      <c r="C360" t="inlineStr">
        <is>
          <t>2023 Birmingham</t>
        </is>
      </c>
      <c r="D360" t="inlineStr">
        <is>
          <t>HYROX</t>
        </is>
      </c>
      <c r="E360" s="8" t="n">
        <v>0.003321759259259259</v>
      </c>
      <c r="F360" s="8" t="n">
        <v>0.003518518518518518</v>
      </c>
      <c r="G360" s="8" t="n">
        <v>0.004305555555555556</v>
      </c>
      <c r="H360" s="8" t="n">
        <v>0.002175925925925926</v>
      </c>
      <c r="I360" s="8" t="n">
        <v>0.004733796296296297</v>
      </c>
      <c r="J360" s="8" t="n">
        <v>0.005034722222222223</v>
      </c>
      <c r="K360" s="8" t="n">
        <v>0.004710648148148148</v>
      </c>
      <c r="L360" s="8" t="n">
        <v>0.005706018518518518</v>
      </c>
      <c r="M360" s="8" t="n">
        <v>0.004918981481481482</v>
      </c>
      <c r="N360" s="8" t="n">
        <v>0.003668981481481481</v>
      </c>
      <c r="O360" s="8" t="n">
        <v>0.004675925925925926</v>
      </c>
      <c r="P360" s="8" t="n">
        <v>0.001770833333333333</v>
      </c>
      <c r="Q360" s="8" t="n">
        <v>0.004548611111111111</v>
      </c>
      <c r="R360" s="8" t="n">
        <v>0.003831018518518518</v>
      </c>
      <c r="S360" s="8" t="n">
        <v>0.005069444444444444</v>
      </c>
      <c r="T360" s="8" t="n">
        <v>0.003703703703703704</v>
      </c>
      <c r="U360" s="8" t="n">
        <v>0.0040625</v>
      </c>
      <c r="V360" t="inlineStr">
        <is>
          <t>–</t>
        </is>
      </c>
      <c r="W360">
        <f>E360 + G360 + I360 + K360 + M360 + O360 + Q360 + S360</f>
        <v/>
      </c>
      <c r="X360" s="9">
        <f>W360 / 8</f>
        <v/>
      </c>
      <c r="Y360" s="9">
        <f>MAX(ABS(E360 - X360), ABS(G360 - X360), ABS(I360 - X360), ABS(K360 - X360), ABS(M360 - X360), ABS(O360 - X360), ABS(Q360 - X360), ABS(S360 - X360))</f>
        <v/>
      </c>
      <c r="Z360" s="8" t="n">
        <v>0.06967592592592593</v>
      </c>
    </row>
    <row r="361">
      <c r="A361" t="inlineStr">
        <is>
          <t>Oram, Emma (GBR)</t>
        </is>
      </c>
      <c r="B361" t="inlineStr">
        <is>
          <t>35-39</t>
        </is>
      </c>
      <c r="C361" t="inlineStr">
        <is>
          <t>2023 Birmingham</t>
        </is>
      </c>
      <c r="D361" t="inlineStr">
        <is>
          <t>HYROX</t>
        </is>
      </c>
      <c r="E361" s="8" t="n">
        <v>0.003032407407407407</v>
      </c>
      <c r="F361" s="8" t="n">
        <v>0.003541666666666666</v>
      </c>
      <c r="G361" s="8" t="n">
        <v>0.004097222222222223</v>
      </c>
      <c r="H361" s="8" t="n">
        <v>0.001944444444444444</v>
      </c>
      <c r="I361" s="8" t="n">
        <v>0.004398148148148148</v>
      </c>
      <c r="J361" s="8" t="n">
        <v>0.005023148148148148</v>
      </c>
      <c r="K361" s="8" t="n">
        <v>0.004571759259259259</v>
      </c>
      <c r="L361" s="8" t="n">
        <v>0.005729166666666666</v>
      </c>
      <c r="M361" s="8" t="n">
        <v>0.004467592592592592</v>
      </c>
      <c r="N361" s="8" t="n">
        <v>0.003784722222222222</v>
      </c>
      <c r="O361" s="8" t="n">
        <v>0.00431712962962963</v>
      </c>
      <c r="P361" s="8" t="n">
        <v>0.001944444444444444</v>
      </c>
      <c r="Q361" s="8" t="n">
        <v>0.004375</v>
      </c>
      <c r="R361" s="8" t="n">
        <v>0.003993055555555555</v>
      </c>
      <c r="S361" s="8" t="n">
        <v>0.005092592592592593</v>
      </c>
      <c r="T361" s="8" t="n">
        <v>0.004016203703703704</v>
      </c>
      <c r="U361" s="8" t="n">
        <v>0.005462962962962963</v>
      </c>
      <c r="V361" t="inlineStr">
        <is>
          <t>–</t>
        </is>
      </c>
      <c r="W361">
        <f>E361 + G361 + I361 + K361 + M361 + O361 + Q361 + S361</f>
        <v/>
      </c>
      <c r="X361" s="9">
        <f>W361 / 8</f>
        <v/>
      </c>
      <c r="Y361" s="9">
        <f>MAX(ABS(E361 - X361), ABS(G361 - X361), ABS(I361 - X361), ABS(K361 - X361), ABS(M361 - X361), ABS(O361 - X361), ABS(Q361 - X361), ABS(S361 - X361))</f>
        <v/>
      </c>
      <c r="Z361" s="8" t="n">
        <v>0.06969907407407408</v>
      </c>
    </row>
    <row r="362">
      <c r="A362" t="inlineStr">
        <is>
          <t>Hardy, Sarah (GBR)</t>
        </is>
      </c>
      <c r="B362" t="inlineStr">
        <is>
          <t>45-49</t>
        </is>
      </c>
      <c r="C362" t="inlineStr">
        <is>
          <t>2023 Birmingham</t>
        </is>
      </c>
      <c r="D362" t="inlineStr">
        <is>
          <t>HYROX</t>
        </is>
      </c>
      <c r="E362" s="8" t="n">
        <v>0.003564814814814815</v>
      </c>
      <c r="F362" s="8" t="n">
        <v>0.003414351851851852</v>
      </c>
      <c r="G362" s="8" t="n">
        <v>0.004722222222222222</v>
      </c>
      <c r="H362" s="8" t="n">
        <v>0.001898148148148148</v>
      </c>
      <c r="I362" s="8" t="n">
        <v>0.004710648148148148</v>
      </c>
      <c r="J362" s="8" t="n">
        <v>0.004155092592592592</v>
      </c>
      <c r="K362" s="8" t="n">
        <v>0.004930555555555555</v>
      </c>
      <c r="L362" s="8" t="n">
        <v>0.004131944444444444</v>
      </c>
      <c r="M362" s="8" t="n">
        <v>0.005069444444444444</v>
      </c>
      <c r="N362" s="8" t="n">
        <v>0.003564814814814815</v>
      </c>
      <c r="O362" s="8" t="n">
        <v>0.005034722222222223</v>
      </c>
      <c r="P362" s="8" t="n">
        <v>0.001527777777777778</v>
      </c>
      <c r="Q362" s="8" t="n">
        <v>0.005069444444444444</v>
      </c>
      <c r="R362" s="8" t="n">
        <v>0.00380787037037037</v>
      </c>
      <c r="S362" s="8" t="n">
        <v>0.005775462962962963</v>
      </c>
      <c r="T362" s="8" t="n">
        <v>0.004351851851851852</v>
      </c>
      <c r="U362" s="8" t="n">
        <v>0.004108796296296296</v>
      </c>
      <c r="V362" t="inlineStr">
        <is>
          <t>–</t>
        </is>
      </c>
      <c r="W362">
        <f>E362 + G362 + I362 + K362 + M362 + O362 + Q362 + S362</f>
        <v/>
      </c>
      <c r="X362" s="9">
        <f>W362 / 8</f>
        <v/>
      </c>
      <c r="Y362" s="9">
        <f>MAX(ABS(E362 - X362), ABS(G362 - X362), ABS(I362 - X362), ABS(K362 - X362), ABS(M362 - X362), ABS(O362 - X362), ABS(Q362 - X362), ABS(S362 - X362))</f>
        <v/>
      </c>
      <c r="Z362" s="8" t="n">
        <v>0.06974537037037037</v>
      </c>
    </row>
    <row r="363">
      <c r="A363" t="inlineStr">
        <is>
          <t>Keyes, Steph (GBR)</t>
        </is>
      </c>
      <c r="B363" t="inlineStr">
        <is>
          <t>35-39</t>
        </is>
      </c>
      <c r="C363" t="inlineStr">
        <is>
          <t>2023 Birmingham</t>
        </is>
      </c>
      <c r="D363" t="inlineStr">
        <is>
          <t>HYROX</t>
        </is>
      </c>
      <c r="E363" s="8" t="n">
        <v>0.002627314814814815</v>
      </c>
      <c r="F363" s="8" t="n">
        <v>0.003506944444444444</v>
      </c>
      <c r="G363" s="8" t="n">
        <v>0.003796296296296296</v>
      </c>
      <c r="H363" s="8" t="n">
        <v>0.00244212962962963</v>
      </c>
      <c r="I363" s="8" t="n">
        <v>0.004224537037037037</v>
      </c>
      <c r="J363" s="8" t="n">
        <v>0.008472222222222223</v>
      </c>
      <c r="K363" s="8" t="n">
        <v>0.004363425925925926</v>
      </c>
      <c r="L363" s="8" t="n">
        <v>0.004756944444444445</v>
      </c>
      <c r="M363" s="8" t="n">
        <v>0.004351851851851852</v>
      </c>
      <c r="N363" s="8" t="n">
        <v>0.004085648148148148</v>
      </c>
      <c r="O363" s="8" t="n">
        <v>0.004155092592592592</v>
      </c>
      <c r="P363" s="8" t="n">
        <v>0.00287037037037037</v>
      </c>
      <c r="Q363" s="8" t="n">
        <v>0.004097222222222223</v>
      </c>
      <c r="R363" s="8" t="n">
        <v>0.003159722222222222</v>
      </c>
      <c r="S363" s="8" t="n">
        <v>0.004328703703703704</v>
      </c>
      <c r="T363" s="8" t="n">
        <v>0.003680555555555555</v>
      </c>
      <c r="U363" s="8" t="n">
        <v>0.005300925925925926</v>
      </c>
      <c r="V363" t="inlineStr">
        <is>
          <t>–</t>
        </is>
      </c>
      <c r="W363">
        <f>E363 + G363 + I363 + K363 + M363 + O363 + Q363 + S363</f>
        <v/>
      </c>
      <c r="X363" s="9">
        <f>W363 / 8</f>
        <v/>
      </c>
      <c r="Y363" s="9">
        <f>MAX(ABS(E363 - X363), ABS(G363 - X363), ABS(I363 - X363), ABS(K363 - X363), ABS(M363 - X363), ABS(O363 - X363), ABS(Q363 - X363), ABS(S363 - X363))</f>
        <v/>
      </c>
      <c r="Z363" s="8" t="n">
        <v>0.07011574074074074</v>
      </c>
    </row>
    <row r="364">
      <c r="A364" t="inlineStr">
        <is>
          <t>Bass-Twitchell, Suzanne (GBR)</t>
        </is>
      </c>
      <c r="B364" t="inlineStr">
        <is>
          <t>50-54</t>
        </is>
      </c>
      <c r="C364" t="inlineStr">
        <is>
          <t>2023 Birmingham</t>
        </is>
      </c>
      <c r="D364" t="inlineStr">
        <is>
          <t>HYROX</t>
        </is>
      </c>
      <c r="E364" s="8" t="n">
        <v>0.003356481481481482</v>
      </c>
      <c r="F364" s="8" t="n">
        <v>0.003483796296296296</v>
      </c>
      <c r="G364" s="8" t="n">
        <v>0.004293981481481481</v>
      </c>
      <c r="H364" s="8" t="n">
        <v>0.002465277777777778</v>
      </c>
      <c r="I364" s="8" t="n">
        <v>0.004456018518518519</v>
      </c>
      <c r="J364" s="8" t="n">
        <v>0.004571759259259259</v>
      </c>
      <c r="K364" s="8" t="n">
        <v>0.004409722222222222</v>
      </c>
      <c r="L364" s="8" t="n">
        <v>0.006377314814814815</v>
      </c>
      <c r="M364" s="8" t="n">
        <v>0.004710648148148148</v>
      </c>
      <c r="N364" s="8" t="n">
        <v>0.003773148148148148</v>
      </c>
      <c r="O364" s="8" t="n">
        <v>0.004537037037037037</v>
      </c>
      <c r="P364" s="8" t="n">
        <v>0.002106481481481481</v>
      </c>
      <c r="Q364" s="8" t="n">
        <v>0.004444444444444444</v>
      </c>
      <c r="R364" s="8" t="n">
        <v>0.003819444444444444</v>
      </c>
      <c r="S364" s="8" t="n">
        <v>0.004826388888888889</v>
      </c>
      <c r="T364" s="8" t="n">
        <v>0.003344907407407408</v>
      </c>
      <c r="U364" s="8" t="n">
        <v>0.005277777777777778</v>
      </c>
      <c r="V364" t="inlineStr">
        <is>
          <t>–</t>
        </is>
      </c>
      <c r="W364">
        <f>E364 + G364 + I364 + K364 + M364 + O364 + Q364 + S364</f>
        <v/>
      </c>
      <c r="X364" s="9">
        <f>W364 / 8</f>
        <v/>
      </c>
      <c r="Y364" s="9">
        <f>MAX(ABS(E364 - X364), ABS(G364 - X364), ABS(I364 - X364), ABS(K364 - X364), ABS(M364 - X364), ABS(O364 - X364), ABS(Q364 - X364), ABS(S364 - X364))</f>
        <v/>
      </c>
      <c r="Z364" s="8" t="n">
        <v>0.07018518518518518</v>
      </c>
    </row>
    <row r="365">
      <c r="A365" t="inlineStr">
        <is>
          <t>Sablinske, Gabriele (GBR)</t>
        </is>
      </c>
      <c r="B365" t="inlineStr">
        <is>
          <t>25-29</t>
        </is>
      </c>
      <c r="C365" t="inlineStr">
        <is>
          <t>2023 Birmingham</t>
        </is>
      </c>
      <c r="D365" t="inlineStr">
        <is>
          <t>HYROX</t>
        </is>
      </c>
      <c r="E365" s="8" t="n">
        <v>0.003020833333333333</v>
      </c>
      <c r="F365" s="8" t="n">
        <v>0.004039351851851852</v>
      </c>
      <c r="G365" s="8" t="n">
        <v>0.004178240740740741</v>
      </c>
      <c r="H365" s="8" t="n">
        <v>0.003206018518518519</v>
      </c>
      <c r="I365" s="8" t="n">
        <v>0.005046296296296296</v>
      </c>
      <c r="J365" s="8" t="n">
        <v>0.006076388888888889</v>
      </c>
      <c r="K365" s="8" t="n">
        <v>0.004421296296296296</v>
      </c>
      <c r="L365" s="8" t="n">
        <v>0.00369212962962963</v>
      </c>
      <c r="M365" s="8" t="n">
        <v>0.004351851851851852</v>
      </c>
      <c r="N365" s="8" t="n">
        <v>0.004525462962962963</v>
      </c>
      <c r="O365" s="8" t="n">
        <v>0.00431712962962963</v>
      </c>
      <c r="P365" s="8" t="n">
        <v>0.002280092592592593</v>
      </c>
      <c r="Q365" s="8" t="n">
        <v>0.004328703703703704</v>
      </c>
      <c r="R365" s="8" t="n">
        <v>0.003368055555555556</v>
      </c>
      <c r="S365" s="8" t="n">
        <v>0.004861111111111111</v>
      </c>
      <c r="T365" s="8" t="n">
        <v>0.004398148148148148</v>
      </c>
      <c r="U365" s="8" t="n">
        <v>0.004293981481481481</v>
      </c>
      <c r="V365" t="inlineStr">
        <is>
          <t>1 Minute</t>
        </is>
      </c>
      <c r="W365">
        <f>E365 + G365 + I365 + K365 + M365 + O365 + Q365 + S365</f>
        <v/>
      </c>
      <c r="X365" s="9">
        <f>W365 / 8</f>
        <v/>
      </c>
      <c r="Y365" s="9">
        <f>MAX(ABS(E365 - X365), ABS(G365 - X365), ABS(I365 - X365), ABS(K365 - X365), ABS(M365 - X365), ABS(O365 - X365), ABS(Q365 - X365), ABS(S365 - X365))</f>
        <v/>
      </c>
      <c r="Z365" s="8" t="n">
        <v>0.07032407407407408</v>
      </c>
    </row>
    <row r="366">
      <c r="A366" t="inlineStr">
        <is>
          <t>Bennett, Lydia (GBR)</t>
        </is>
      </c>
      <c r="B366" t="inlineStr">
        <is>
          <t>25-29</t>
        </is>
      </c>
      <c r="C366" t="inlineStr">
        <is>
          <t>2023 Birmingham</t>
        </is>
      </c>
      <c r="D366" t="inlineStr">
        <is>
          <t>HYROX</t>
        </is>
      </c>
      <c r="E366" s="8" t="n">
        <v>0.003043981481481481</v>
      </c>
      <c r="F366" s="8" t="n">
        <v>0.003553240740740741</v>
      </c>
      <c r="G366" s="8" t="n">
        <v>0.004270833333333333</v>
      </c>
      <c r="H366" s="8" t="n">
        <v>0.002407407407407408</v>
      </c>
      <c r="I366" s="8" t="n">
        <v>0.004594907407407408</v>
      </c>
      <c r="J366" s="8" t="n">
        <v>0.005162037037037037</v>
      </c>
      <c r="K366" s="8" t="n">
        <v>0.004768518518518518</v>
      </c>
      <c r="L366" s="8" t="n">
        <v>0.004918981481481482</v>
      </c>
      <c r="M366" s="8" t="n">
        <v>0.004861111111111111</v>
      </c>
      <c r="N366" s="8" t="n">
        <v>0.004097222222222223</v>
      </c>
      <c r="O366" s="8" t="n">
        <v>0.004930555555555555</v>
      </c>
      <c r="P366" s="8" t="n">
        <v>0.002569444444444445</v>
      </c>
      <c r="Q366" s="8" t="n">
        <v>0.004884259259259259</v>
      </c>
      <c r="R366" s="8" t="n">
        <v>0.00349537037037037</v>
      </c>
      <c r="S366" s="8" t="n">
        <v>0.005185185185185185</v>
      </c>
      <c r="T366" s="8" t="n">
        <v>0.003206018518518519</v>
      </c>
      <c r="U366" s="8" t="n">
        <v>0.004525462962962963</v>
      </c>
      <c r="V366" t="inlineStr">
        <is>
          <t>–</t>
        </is>
      </c>
      <c r="W366">
        <f>E366 + G366 + I366 + K366 + M366 + O366 + Q366 + S366</f>
        <v/>
      </c>
      <c r="X366" s="9">
        <f>W366 / 8</f>
        <v/>
      </c>
      <c r="Y366" s="9">
        <f>MAX(ABS(E366 - X366), ABS(G366 - X366), ABS(I366 - X366), ABS(K366 - X366), ABS(M366 - X366), ABS(O366 - X366), ABS(Q366 - X366), ABS(S366 - X366))</f>
        <v/>
      </c>
      <c r="Z366" s="8" t="n">
        <v>0.07039351851851852</v>
      </c>
    </row>
    <row r="367">
      <c r="A367" t="inlineStr">
        <is>
          <t>Pugh, Jazmin (GBR)</t>
        </is>
      </c>
      <c r="B367" t="inlineStr">
        <is>
          <t>25-29</t>
        </is>
      </c>
      <c r="C367" t="inlineStr">
        <is>
          <t>2023 Birmingham</t>
        </is>
      </c>
      <c r="D367" t="inlineStr">
        <is>
          <t>HYROX</t>
        </is>
      </c>
      <c r="E367" s="8" t="n">
        <v>0.0034375</v>
      </c>
      <c r="F367" s="8" t="n">
        <v>0.003472222222222222</v>
      </c>
      <c r="G367" s="8" t="n">
        <v>0.00443287037037037</v>
      </c>
      <c r="H367" s="8" t="n">
        <v>0.002384259259259259</v>
      </c>
      <c r="I367" s="8" t="n">
        <v>0.004780092592592593</v>
      </c>
      <c r="J367" s="8" t="n">
        <v>0.004305555555555556</v>
      </c>
      <c r="K367" s="8" t="n">
        <v>0.004699074074074074</v>
      </c>
      <c r="L367" s="8" t="n">
        <v>0.005914351851851852</v>
      </c>
      <c r="M367" s="8" t="n">
        <v>0.004733796296296297</v>
      </c>
      <c r="N367" s="8" t="n">
        <v>0.003668981481481481</v>
      </c>
      <c r="O367" s="8" t="n">
        <v>0.004513888888888888</v>
      </c>
      <c r="P367" s="8" t="n">
        <v>0.002141203703703704</v>
      </c>
      <c r="Q367" s="8" t="n">
        <v>0.004606481481481481</v>
      </c>
      <c r="R367" s="8" t="n">
        <v>0.003171296296296296</v>
      </c>
      <c r="S367" s="8" t="n">
        <v>0.004988425925925926</v>
      </c>
      <c r="T367" s="8" t="n">
        <v>0.004456018518518519</v>
      </c>
      <c r="U367" s="8" t="n">
        <v>0.004826388888888889</v>
      </c>
      <c r="V367" t="inlineStr">
        <is>
          <t>–</t>
        </is>
      </c>
      <c r="W367">
        <f>E367 + G367 + I367 + K367 + M367 + O367 + Q367 + S367</f>
        <v/>
      </c>
      <c r="X367" s="9">
        <f>W367 / 8</f>
        <v/>
      </c>
      <c r="Y367" s="9">
        <f>MAX(ABS(E367 - X367), ABS(G367 - X367), ABS(I367 - X367), ABS(K367 - X367), ABS(M367 - X367), ABS(O367 - X367), ABS(Q367 - X367), ABS(S367 - X367))</f>
        <v/>
      </c>
      <c r="Z367" s="8" t="n">
        <v>0.07042824074074074</v>
      </c>
    </row>
    <row r="368">
      <c r="A368" t="inlineStr">
        <is>
          <t>Hardiman, Alice (GBR)</t>
        </is>
      </c>
      <c r="B368" t="inlineStr">
        <is>
          <t>U24</t>
        </is>
      </c>
      <c r="C368" t="inlineStr">
        <is>
          <t>2023 Birmingham</t>
        </is>
      </c>
      <c r="D368" t="inlineStr">
        <is>
          <t>HYROX</t>
        </is>
      </c>
      <c r="E368" s="8" t="n">
        <v>0.002962962962962963</v>
      </c>
      <c r="F368" s="8" t="n">
        <v>0.00369212962962963</v>
      </c>
      <c r="G368" s="8" t="n">
        <v>0.004351851851851852</v>
      </c>
      <c r="H368" s="8" t="n">
        <v>0.002361111111111111</v>
      </c>
      <c r="I368" s="8" t="n">
        <v>0.004884259259259259</v>
      </c>
      <c r="J368" s="8" t="n">
        <v>0.004664351851851852</v>
      </c>
      <c r="K368" s="8" t="n">
        <v>0.004606481481481481</v>
      </c>
      <c r="L368" s="8" t="n">
        <v>0.00449074074074074</v>
      </c>
      <c r="M368" s="8" t="n">
        <v>0.00494212962962963</v>
      </c>
      <c r="N368" s="8" t="n">
        <v>0.00375</v>
      </c>
      <c r="O368" s="8" t="n">
        <v>0.004456018518518519</v>
      </c>
      <c r="P368" s="8" t="n">
        <v>0.001319444444444444</v>
      </c>
      <c r="Q368" s="8" t="n">
        <v>0.004560185185185185</v>
      </c>
      <c r="R368" s="8" t="n">
        <v>0.00349537037037037</v>
      </c>
      <c r="S368" s="8" t="n">
        <v>0.005347222222222222</v>
      </c>
      <c r="T368" s="8" t="n">
        <v>0.002881944444444444</v>
      </c>
      <c r="U368" s="8" t="n">
        <v>0.007766203703703704</v>
      </c>
      <c r="V368" t="inlineStr">
        <is>
          <t>–</t>
        </is>
      </c>
      <c r="W368">
        <f>E368 + G368 + I368 + K368 + M368 + O368 + Q368 + S368</f>
        <v/>
      </c>
      <c r="X368" s="9">
        <f>W368 / 8</f>
        <v/>
      </c>
      <c r="Y368" s="9">
        <f>MAX(ABS(E368 - X368), ABS(G368 - X368), ABS(I368 - X368), ABS(K368 - X368), ABS(M368 - X368), ABS(O368 - X368), ABS(Q368 - X368), ABS(S368 - X368))</f>
        <v/>
      </c>
      <c r="Z368" s="8" t="n">
        <v>0.07042824074074074</v>
      </c>
    </row>
    <row r="369">
      <c r="A369" t="inlineStr">
        <is>
          <t>Tepsiri, June (GBR)</t>
        </is>
      </c>
      <c r="B369" t="inlineStr">
        <is>
          <t>35-39</t>
        </is>
      </c>
      <c r="C369" t="inlineStr">
        <is>
          <t>2023 Birmingham</t>
        </is>
      </c>
      <c r="D369" t="inlineStr">
        <is>
          <t>HYROX</t>
        </is>
      </c>
      <c r="E369" s="8" t="n">
        <v>0.0025</v>
      </c>
      <c r="F369" s="8" t="n">
        <v>0.003877314814814815</v>
      </c>
      <c r="G369" s="8" t="n">
        <v>0.004201388888888889</v>
      </c>
      <c r="H369" s="8" t="n">
        <v>0.003229166666666667</v>
      </c>
      <c r="I369" s="8" t="n">
        <v>0.004837962962962963</v>
      </c>
      <c r="J369" s="8" t="n">
        <v>0.006203703703703703</v>
      </c>
      <c r="K369" s="8" t="n">
        <v>0.004479166666666667</v>
      </c>
      <c r="L369" s="8" t="n">
        <v>0.003680555555555555</v>
      </c>
      <c r="M369" s="8" t="n">
        <v>0.004444444444444444</v>
      </c>
      <c r="N369" s="8" t="n">
        <v>0.00425925925925926</v>
      </c>
      <c r="O369" s="8" t="n">
        <v>0.00443287037037037</v>
      </c>
      <c r="P369" s="8" t="n">
        <v>0.002025462962962963</v>
      </c>
      <c r="Q369" s="8" t="n">
        <v>0.004571759259259259</v>
      </c>
      <c r="R369" s="8" t="n">
        <v>0.003993055555555555</v>
      </c>
      <c r="S369" s="8" t="n">
        <v>0.004907407407407407</v>
      </c>
      <c r="T369" s="8" t="n">
        <v>0.003275462962962963</v>
      </c>
      <c r="U369" s="8" t="n">
        <v>0.00568287037037037</v>
      </c>
      <c r="V369" t="inlineStr">
        <is>
          <t>–</t>
        </is>
      </c>
      <c r="W369">
        <f>E369 + G369 + I369 + K369 + M369 + O369 + Q369 + S369</f>
        <v/>
      </c>
      <c r="X369" s="9">
        <f>W369 / 8</f>
        <v/>
      </c>
      <c r="Y369" s="9">
        <f>MAX(ABS(E369 - X369), ABS(G369 - X369), ABS(I369 - X369), ABS(K369 - X369), ABS(M369 - X369), ABS(O369 - X369), ABS(Q369 - X369), ABS(S369 - X369))</f>
        <v/>
      </c>
      <c r="Z369" s="8" t="n">
        <v>0.07048611111111111</v>
      </c>
    </row>
    <row r="370">
      <c r="A370" t="inlineStr">
        <is>
          <t>Dempsey, Zoe (GBR)</t>
        </is>
      </c>
      <c r="B370" t="inlineStr">
        <is>
          <t>45-49</t>
        </is>
      </c>
      <c r="C370" t="inlineStr">
        <is>
          <t>2023 Birmingham</t>
        </is>
      </c>
      <c r="D370" t="inlineStr">
        <is>
          <t>HYROX</t>
        </is>
      </c>
      <c r="E370" s="8" t="n">
        <v>0.003321759259259259</v>
      </c>
      <c r="F370" s="8" t="n">
        <v>0.003738425925925926</v>
      </c>
      <c r="G370" s="8" t="n">
        <v>0.00425925925925926</v>
      </c>
      <c r="H370" s="8" t="n">
        <v>0.002175925925925926</v>
      </c>
      <c r="I370" s="8" t="n">
        <v>0.00443287037037037</v>
      </c>
      <c r="J370" s="8" t="n">
        <v>0.005092592592592593</v>
      </c>
      <c r="K370" s="8" t="n">
        <v>0.004386574074074074</v>
      </c>
      <c r="L370" s="8" t="n">
        <v>0.005011574074074074</v>
      </c>
      <c r="M370" s="8" t="n">
        <v>0.004560185185185185</v>
      </c>
      <c r="N370" s="8" t="n">
        <v>0.004131944444444444</v>
      </c>
      <c r="O370" s="8" t="n">
        <v>0.004282407407407408</v>
      </c>
      <c r="P370" s="8" t="n">
        <v>0.001712962962962963</v>
      </c>
      <c r="Q370" s="8" t="n">
        <v>0.004409722222222222</v>
      </c>
      <c r="R370" s="8" t="n">
        <v>0.004097222222222223</v>
      </c>
      <c r="S370" s="8" t="n">
        <v>0.00494212962962963</v>
      </c>
      <c r="T370" s="8" t="n">
        <v>0.004872685185185185</v>
      </c>
      <c r="U370" s="8" t="n">
        <v>0.005150462962962963</v>
      </c>
      <c r="V370" t="inlineStr">
        <is>
          <t>–</t>
        </is>
      </c>
      <c r="W370">
        <f>E370 + G370 + I370 + K370 + M370 + O370 + Q370 + S370</f>
        <v/>
      </c>
      <c r="X370" s="9">
        <f>W370 / 8</f>
        <v/>
      </c>
      <c r="Y370" s="9">
        <f>MAX(ABS(E370 - X370), ABS(G370 - X370), ABS(I370 - X370), ABS(K370 - X370), ABS(M370 - X370), ABS(O370 - X370), ABS(Q370 - X370), ABS(S370 - X370))</f>
        <v/>
      </c>
      <c r="Z370" s="8" t="n">
        <v>0.07050925925925926</v>
      </c>
    </row>
    <row r="371">
      <c r="A371" t="inlineStr">
        <is>
          <t>Dave, Rushita (GBR)</t>
        </is>
      </c>
      <c r="B371" t="inlineStr">
        <is>
          <t>30-34</t>
        </is>
      </c>
      <c r="C371" t="inlineStr">
        <is>
          <t>2023 Birmingham</t>
        </is>
      </c>
      <c r="D371" t="inlineStr">
        <is>
          <t>HYROX</t>
        </is>
      </c>
      <c r="E371" s="8" t="n">
        <v>0.002986111111111111</v>
      </c>
      <c r="F371" s="8" t="n">
        <v>0.003506944444444444</v>
      </c>
      <c r="G371" s="8" t="n">
        <v>0.00400462962962963</v>
      </c>
      <c r="H371" s="8" t="n">
        <v>0.002638888888888889</v>
      </c>
      <c r="I371" s="8" t="n">
        <v>0.004027777777777778</v>
      </c>
      <c r="J371" s="8" t="n">
        <v>0.008159722222222223</v>
      </c>
      <c r="K371" s="8" t="n">
        <v>0.004050925925925926</v>
      </c>
      <c r="L371" s="8" t="n">
        <v>0.005555555555555556</v>
      </c>
      <c r="M371" s="8" t="n">
        <v>0.004027777777777778</v>
      </c>
      <c r="N371" s="8" t="n">
        <v>0.003842592592592593</v>
      </c>
      <c r="O371" s="8" t="n">
        <v>0.004085648148148148</v>
      </c>
      <c r="P371" s="8" t="n">
        <v>0.002037037037037037</v>
      </c>
      <c r="Q371" s="8" t="n">
        <v>0.004039351851851852</v>
      </c>
      <c r="R371" s="8" t="n">
        <v>0.004456018518518519</v>
      </c>
      <c r="S371" s="8" t="n">
        <v>0.004375</v>
      </c>
      <c r="T371" s="8" t="n">
        <v>0.004629629629629629</v>
      </c>
      <c r="U371" s="8" t="n">
        <v>0.004166666666666667</v>
      </c>
      <c r="V371" t="inlineStr">
        <is>
          <t>–</t>
        </is>
      </c>
      <c r="W371">
        <f>E371 + G371 + I371 + K371 + M371 + O371 + Q371 + S371</f>
        <v/>
      </c>
      <c r="X371" s="9">
        <f>W371 / 8</f>
        <v/>
      </c>
      <c r="Y371" s="9">
        <f>MAX(ABS(E371 - X371), ABS(G371 - X371), ABS(I371 - X371), ABS(K371 - X371), ABS(M371 - X371), ABS(O371 - X371), ABS(Q371 - X371), ABS(S371 - X371))</f>
        <v/>
      </c>
      <c r="Z371" s="8" t="n">
        <v>0.07050925925925926</v>
      </c>
    </row>
    <row r="372">
      <c r="A372" t="inlineStr">
        <is>
          <t>Stevens, Lisa (GBR)</t>
        </is>
      </c>
      <c r="B372" t="inlineStr">
        <is>
          <t>50-54</t>
        </is>
      </c>
      <c r="C372" t="inlineStr">
        <is>
          <t>2023 Birmingham</t>
        </is>
      </c>
      <c r="D372" t="inlineStr">
        <is>
          <t>HYROX</t>
        </is>
      </c>
      <c r="E372" s="8" t="n">
        <v>0.003298611111111111</v>
      </c>
      <c r="F372" s="8" t="n">
        <v>0.003842592592592593</v>
      </c>
      <c r="G372" s="8" t="n">
        <v>0.004282407407407408</v>
      </c>
      <c r="H372" s="8" t="n">
        <v>0.002291666666666667</v>
      </c>
      <c r="I372" s="8" t="n">
        <v>0.004537037037037037</v>
      </c>
      <c r="J372" s="8" t="n">
        <v>0.004872685185185185</v>
      </c>
      <c r="K372" s="8" t="n">
        <v>0.004722222222222222</v>
      </c>
      <c r="L372" s="8" t="n">
        <v>0.003958333333333334</v>
      </c>
      <c r="M372" s="8" t="n">
        <v>0.0046875</v>
      </c>
      <c r="N372" s="8" t="n">
        <v>0.004201388888888889</v>
      </c>
      <c r="O372" s="8" t="n">
        <v>0.004733796296296297</v>
      </c>
      <c r="P372" s="8" t="n">
        <v>0.001921296296296296</v>
      </c>
      <c r="Q372" s="8" t="n">
        <v>0.004560185185185185</v>
      </c>
      <c r="R372" s="8" t="n">
        <v>0.004606481481481481</v>
      </c>
      <c r="S372" s="8" t="n">
        <v>0.005266203703703703</v>
      </c>
      <c r="T372" s="8" t="n">
        <v>0.004189814814814815</v>
      </c>
      <c r="U372" s="8" t="n">
        <v>0.004699074074074074</v>
      </c>
      <c r="V372" t="inlineStr">
        <is>
          <t>–</t>
        </is>
      </c>
      <c r="W372">
        <f>E372 + G372 + I372 + K372 + M372 + O372 + Q372 + S372</f>
        <v/>
      </c>
      <c r="X372" s="9">
        <f>W372 / 8</f>
        <v/>
      </c>
      <c r="Y372" s="9">
        <f>MAX(ABS(E372 - X372), ABS(G372 - X372), ABS(I372 - X372), ABS(K372 - X372), ABS(M372 - X372), ABS(O372 - X372), ABS(Q372 - X372), ABS(S372 - X372))</f>
        <v/>
      </c>
      <c r="Z372" s="8" t="n">
        <v>0.07055555555555555</v>
      </c>
    </row>
    <row r="373">
      <c r="A373" t="inlineStr">
        <is>
          <t>Attewell, Steph (GBR)</t>
        </is>
      </c>
      <c r="B373" t="inlineStr">
        <is>
          <t>30-34</t>
        </is>
      </c>
      <c r="C373" t="inlineStr">
        <is>
          <t>2023 Birmingham</t>
        </is>
      </c>
      <c r="D373" t="inlineStr">
        <is>
          <t>HYROX</t>
        </is>
      </c>
      <c r="E373" s="8" t="n">
        <v>0.003090277777777778</v>
      </c>
      <c r="F373" s="8" t="n">
        <v>0.00380787037037037</v>
      </c>
      <c r="G373" s="8" t="n">
        <v>0.004085648148148148</v>
      </c>
      <c r="H373" s="8" t="n">
        <v>0.002361111111111111</v>
      </c>
      <c r="I373" s="8" t="n">
        <v>0.004270833333333333</v>
      </c>
      <c r="J373" s="8" t="n">
        <v>0.00587962962962963</v>
      </c>
      <c r="K373" s="8" t="n">
        <v>0.004386574074074074</v>
      </c>
      <c r="L373" s="8" t="n">
        <v>0.005439814814814815</v>
      </c>
      <c r="M373" s="8" t="n">
        <v>0.004293981481481481</v>
      </c>
      <c r="N373" s="8" t="n">
        <v>0.004363425925925926</v>
      </c>
      <c r="O373" s="8" t="n">
        <v>0.004236111111111112</v>
      </c>
      <c r="P373" s="8" t="n">
        <v>0.001921296296296296</v>
      </c>
      <c r="Q373" s="8" t="n">
        <v>0.004085648148148148</v>
      </c>
      <c r="R373" s="8" t="n">
        <v>0.003148148148148148</v>
      </c>
      <c r="S373" s="8" t="n">
        <v>0.004363425925925926</v>
      </c>
      <c r="T373" s="8" t="n">
        <v>0.006203703703703703</v>
      </c>
      <c r="U373" s="8" t="n">
        <v>0.004722222222222222</v>
      </c>
      <c r="V373" t="inlineStr">
        <is>
          <t>–</t>
        </is>
      </c>
      <c r="W373">
        <f>E373 + G373 + I373 + K373 + M373 + O373 + Q373 + S373</f>
        <v/>
      </c>
      <c r="X373" s="9">
        <f>W373 / 8</f>
        <v/>
      </c>
      <c r="Y373" s="9">
        <f>MAX(ABS(E373 - X373), ABS(G373 - X373), ABS(I373 - X373), ABS(K373 - X373), ABS(M373 - X373), ABS(O373 - X373), ABS(Q373 - X373), ABS(S373 - X373))</f>
        <v/>
      </c>
      <c r="Z373" s="8" t="n">
        <v>0.07056712962962963</v>
      </c>
    </row>
    <row r="374">
      <c r="A374" t="inlineStr">
        <is>
          <t>Hall, Vicki (GBR)</t>
        </is>
      </c>
      <c r="B374" t="inlineStr">
        <is>
          <t>35-39</t>
        </is>
      </c>
      <c r="C374" t="inlineStr">
        <is>
          <t>2023 Birmingham</t>
        </is>
      </c>
      <c r="D374" t="inlineStr">
        <is>
          <t>HYROX</t>
        </is>
      </c>
      <c r="E374" s="8" t="n">
        <v>0.003043981481481481</v>
      </c>
      <c r="F374" s="8" t="n">
        <v>0.003518518518518518</v>
      </c>
      <c r="G374" s="8" t="n">
        <v>0.004050925925925926</v>
      </c>
      <c r="H374" s="8" t="n">
        <v>0.00212962962962963</v>
      </c>
      <c r="I374" s="8" t="n">
        <v>0.004131944444444444</v>
      </c>
      <c r="J374" s="8" t="n">
        <v>0.005046296296296296</v>
      </c>
      <c r="K374" s="8" t="n">
        <v>0.004201388888888889</v>
      </c>
      <c r="L374" s="8" t="n">
        <v>0.00537037037037037</v>
      </c>
      <c r="M374" s="8" t="n">
        <v>0.005266203703703703</v>
      </c>
      <c r="N374" s="8" t="n">
        <v>0.003645833333333333</v>
      </c>
      <c r="O374" s="8" t="n">
        <v>0.007094907407407407</v>
      </c>
      <c r="P374" s="8" t="n">
        <v>0.001550925925925926</v>
      </c>
      <c r="Q374" s="8" t="n">
        <v>0.004178240740740741</v>
      </c>
      <c r="R374" s="8" t="n">
        <v>0.004027777777777778</v>
      </c>
      <c r="S374" s="8" t="n">
        <v>0.004756944444444445</v>
      </c>
      <c r="T374" s="8" t="n">
        <v>0.003321759259259259</v>
      </c>
      <c r="U374" s="8" t="n">
        <v>0.005451388888888889</v>
      </c>
      <c r="V374" t="inlineStr">
        <is>
          <t>–</t>
        </is>
      </c>
      <c r="W374">
        <f>E374 + G374 + I374 + K374 + M374 + O374 + Q374 + S374</f>
        <v/>
      </c>
      <c r="X374" s="9">
        <f>W374 / 8</f>
        <v/>
      </c>
      <c r="Y374" s="9">
        <f>MAX(ABS(E374 - X374), ABS(G374 - X374), ABS(I374 - X374), ABS(K374 - X374), ABS(M374 - X374), ABS(O374 - X374), ABS(Q374 - X374), ABS(S374 - X374))</f>
        <v/>
      </c>
      <c r="Z374" s="8" t="n">
        <v>0.07068287037037037</v>
      </c>
    </row>
    <row r="375">
      <c r="A375" t="inlineStr">
        <is>
          <t>Sheppard, Gayle (GBR)</t>
        </is>
      </c>
      <c r="B375" t="inlineStr">
        <is>
          <t>50-54</t>
        </is>
      </c>
      <c r="C375" t="inlineStr">
        <is>
          <t>2023 Birmingham</t>
        </is>
      </c>
      <c r="D375" t="inlineStr">
        <is>
          <t>HYROX</t>
        </is>
      </c>
      <c r="E375" s="8" t="n">
        <v>0.003136574074074074</v>
      </c>
      <c r="F375" s="8" t="n">
        <v>0.003831018518518518</v>
      </c>
      <c r="G375" s="8" t="n">
        <v>0.004074074074074074</v>
      </c>
      <c r="H375" s="8" t="n">
        <v>0.002962962962962963</v>
      </c>
      <c r="I375" s="8" t="n">
        <v>0.004097222222222223</v>
      </c>
      <c r="J375" s="8" t="n">
        <v>0.005810185185185186</v>
      </c>
      <c r="K375" s="8" t="n">
        <v>0.004097222222222223</v>
      </c>
      <c r="L375" s="8" t="n">
        <v>0.004988425925925926</v>
      </c>
      <c r="M375" s="8" t="n">
        <v>0.004351851851851852</v>
      </c>
      <c r="N375" s="8" t="n">
        <v>0.004039351851851852</v>
      </c>
      <c r="O375" s="8" t="n">
        <v>0.004189814814814815</v>
      </c>
      <c r="P375" s="8" t="n">
        <v>0.00244212962962963</v>
      </c>
      <c r="Q375" s="8" t="n">
        <v>0.004282407407407408</v>
      </c>
      <c r="R375" s="8" t="n">
        <v>0.003298611111111111</v>
      </c>
      <c r="S375" s="8" t="n">
        <v>0.00494212962962963</v>
      </c>
      <c r="T375" s="8" t="n">
        <v>0.00443287037037037</v>
      </c>
      <c r="U375" s="8" t="n">
        <v>0.005844907407407407</v>
      </c>
      <c r="V375" t="inlineStr">
        <is>
          <t>–</t>
        </is>
      </c>
      <c r="W375">
        <f>E375 + G375 + I375 + K375 + M375 + O375 + Q375 + S375</f>
        <v/>
      </c>
      <c r="X375" s="9">
        <f>W375 / 8</f>
        <v/>
      </c>
      <c r="Y375" s="9">
        <f>MAX(ABS(E375 - X375), ABS(G375 - X375), ABS(I375 - X375), ABS(K375 - X375), ABS(M375 - X375), ABS(O375 - X375), ABS(Q375 - X375), ABS(S375 - X375))</f>
        <v/>
      </c>
      <c r="Z375" s="8" t="n">
        <v>0.07075231481481481</v>
      </c>
    </row>
    <row r="376">
      <c r="A376" t="inlineStr">
        <is>
          <t>Mccrystal, Laura (GBR)</t>
        </is>
      </c>
      <c r="B376" t="inlineStr">
        <is>
          <t>35-39</t>
        </is>
      </c>
      <c r="C376" t="inlineStr">
        <is>
          <t>2023 Birmingham</t>
        </is>
      </c>
      <c r="D376" t="inlineStr">
        <is>
          <t>HYROX</t>
        </is>
      </c>
      <c r="E376" s="8" t="n">
        <v>0.003009259259259259</v>
      </c>
      <c r="F376" s="8" t="n">
        <v>0.003634259259259259</v>
      </c>
      <c r="G376" s="8" t="n">
        <v>0.003935185185185185</v>
      </c>
      <c r="H376" s="8" t="n">
        <v>0.002268518518518519</v>
      </c>
      <c r="I376" s="8" t="n">
        <v>0.004328703703703704</v>
      </c>
      <c r="J376" s="8" t="n">
        <v>0.006446759259259259</v>
      </c>
      <c r="K376" s="8" t="n">
        <v>0.004328703703703704</v>
      </c>
      <c r="L376" s="8" t="n">
        <v>0.005173611111111111</v>
      </c>
      <c r="M376" s="8" t="n">
        <v>0.004351851851851852</v>
      </c>
      <c r="N376" s="8" t="n">
        <v>0.003865740740740741</v>
      </c>
      <c r="O376" s="8" t="n">
        <v>0.00425925925925926</v>
      </c>
      <c r="P376" s="8" t="n">
        <v>0.002534722222222222</v>
      </c>
      <c r="Q376" s="8" t="n">
        <v>0.004247685185185185</v>
      </c>
      <c r="R376" s="8" t="n">
        <v>0.004421296296296296</v>
      </c>
      <c r="S376" s="8" t="n">
        <v>0.004710648148148148</v>
      </c>
      <c r="T376" s="8" t="n">
        <v>0.004664351851851852</v>
      </c>
      <c r="U376" s="8" t="n">
        <v>0.004722222222222222</v>
      </c>
      <c r="V376" t="inlineStr">
        <is>
          <t>–</t>
        </is>
      </c>
      <c r="W376">
        <f>E376 + G376 + I376 + K376 + M376 + O376 + Q376 + S376</f>
        <v/>
      </c>
      <c r="X376" s="9">
        <f>W376 / 8</f>
        <v/>
      </c>
      <c r="Y376" s="9">
        <f>MAX(ABS(E376 - X376), ABS(G376 - X376), ABS(I376 - X376), ABS(K376 - X376), ABS(M376 - X376), ABS(O376 - X376), ABS(Q376 - X376), ABS(S376 - X376))</f>
        <v/>
      </c>
      <c r="Z376" s="8" t="n">
        <v>0.07083333333333333</v>
      </c>
    </row>
    <row r="377">
      <c r="A377" t="inlineStr">
        <is>
          <t>Alexander, Kirsty (GBR)</t>
        </is>
      </c>
      <c r="B377" t="inlineStr">
        <is>
          <t>25-29</t>
        </is>
      </c>
      <c r="C377" t="inlineStr">
        <is>
          <t>2023 Birmingham</t>
        </is>
      </c>
      <c r="D377" t="inlineStr">
        <is>
          <t>HYROX</t>
        </is>
      </c>
      <c r="E377" s="8" t="n">
        <v>0.003530092592592592</v>
      </c>
      <c r="F377" s="8" t="n">
        <v>0.003564814814814815</v>
      </c>
      <c r="G377" s="8" t="n">
        <v>0.004571759259259259</v>
      </c>
      <c r="H377" s="8" t="n">
        <v>0.002650462962962963</v>
      </c>
      <c r="I377" s="8" t="n">
        <v>0.004629629629629629</v>
      </c>
      <c r="J377" s="8" t="n">
        <v>0.004861111111111111</v>
      </c>
      <c r="K377" s="8" t="n">
        <v>0.004780092592592593</v>
      </c>
      <c r="L377" s="8" t="n">
        <v>0.005162037037037037</v>
      </c>
      <c r="M377" s="8" t="n">
        <v>0.004930555555555555</v>
      </c>
      <c r="N377" s="8" t="n">
        <v>0.003842592592592593</v>
      </c>
      <c r="O377" s="8" t="n">
        <v>0.004733796296296297</v>
      </c>
      <c r="P377" s="8" t="n">
        <v>0.001678240740740741</v>
      </c>
      <c r="Q377" s="8" t="n">
        <v>0.004768518518518518</v>
      </c>
      <c r="R377" s="8" t="n">
        <v>0.003252314814814815</v>
      </c>
      <c r="S377" s="8" t="n">
        <v>0.005243055555555555</v>
      </c>
      <c r="T377" s="8" t="n">
        <v>0.004143518518518519</v>
      </c>
      <c r="U377" s="8" t="n">
        <v>0.004594907407407408</v>
      </c>
      <c r="V377" t="inlineStr">
        <is>
          <t>–</t>
        </is>
      </c>
      <c r="W377">
        <f>E377 + G377 + I377 + K377 + M377 + O377 + Q377 + S377</f>
        <v/>
      </c>
      <c r="X377" s="9">
        <f>W377 / 8</f>
        <v/>
      </c>
      <c r="Y377" s="9">
        <f>MAX(ABS(E377 - X377), ABS(G377 - X377), ABS(I377 - X377), ABS(K377 - X377), ABS(M377 - X377), ABS(O377 - X377), ABS(Q377 - X377), ABS(S377 - X377))</f>
        <v/>
      </c>
      <c r="Z377" s="8" t="n">
        <v>0.07084490740740741</v>
      </c>
    </row>
    <row r="378">
      <c r="A378" t="inlineStr">
        <is>
          <t>Harvey, Kimberley (GBR)</t>
        </is>
      </c>
      <c r="B378" t="inlineStr">
        <is>
          <t>35-39</t>
        </is>
      </c>
      <c r="C378" t="inlineStr">
        <is>
          <t>2023 Birmingham</t>
        </is>
      </c>
      <c r="D378" t="inlineStr">
        <is>
          <t>HYROX</t>
        </is>
      </c>
      <c r="E378" s="8" t="n">
        <v>0.003333333333333334</v>
      </c>
      <c r="F378" s="8" t="n">
        <v>0.003611111111111111</v>
      </c>
      <c r="G378" s="8" t="n">
        <v>0.004166666666666667</v>
      </c>
      <c r="H378" s="8" t="n">
        <v>0.002777777777777778</v>
      </c>
      <c r="I378" s="8" t="n">
        <v>0.004270833333333333</v>
      </c>
      <c r="J378" s="8" t="n">
        <v>0.007627314814814815</v>
      </c>
      <c r="K378" s="8" t="n">
        <v>0.004166666666666667</v>
      </c>
      <c r="L378" s="8" t="n">
        <v>0.004155092592592592</v>
      </c>
      <c r="M378" s="8" t="n">
        <v>0.004224537037037037</v>
      </c>
      <c r="N378" s="8" t="n">
        <v>0.003831018518518518</v>
      </c>
      <c r="O378" s="8" t="n">
        <v>0.004189814814814815</v>
      </c>
      <c r="P378" s="8" t="n">
        <v>0.002013888888888889</v>
      </c>
      <c r="Q378" s="8" t="n">
        <v>0.004618055555555556</v>
      </c>
      <c r="R378" s="8" t="n">
        <v>0.00318287037037037</v>
      </c>
      <c r="S378" s="8" t="n">
        <v>0.005243055555555555</v>
      </c>
      <c r="T378" s="8" t="n">
        <v>0.00375</v>
      </c>
      <c r="U378" s="8" t="n">
        <v>0.005775462962962963</v>
      </c>
      <c r="V378" t="inlineStr">
        <is>
          <t>–</t>
        </is>
      </c>
      <c r="W378">
        <f>E378 + G378 + I378 + K378 + M378 + O378 + Q378 + S378</f>
        <v/>
      </c>
      <c r="X378" s="9">
        <f>W378 / 8</f>
        <v/>
      </c>
      <c r="Y378" s="9">
        <f>MAX(ABS(E378 - X378), ABS(G378 - X378), ABS(I378 - X378), ABS(K378 - X378), ABS(M378 - X378), ABS(O378 - X378), ABS(Q378 - X378), ABS(S378 - X378))</f>
        <v/>
      </c>
      <c r="Z378" s="8" t="n">
        <v>0.07087962962962963</v>
      </c>
    </row>
    <row r="379">
      <c r="A379" t="inlineStr">
        <is>
          <t>Beacham, Emma (GBR)</t>
        </is>
      </c>
      <c r="B379" t="inlineStr">
        <is>
          <t>40-44</t>
        </is>
      </c>
      <c r="C379" t="inlineStr">
        <is>
          <t>2023 Birmingham</t>
        </is>
      </c>
      <c r="D379" t="inlineStr">
        <is>
          <t>HYROX</t>
        </is>
      </c>
      <c r="E379" s="8" t="n">
        <v>0.003229166666666667</v>
      </c>
      <c r="F379" s="8" t="n">
        <v>0.003877314814814815</v>
      </c>
      <c r="G379" s="8" t="n">
        <v>0.004375</v>
      </c>
      <c r="H379" s="8" t="n">
        <v>0.001909722222222222</v>
      </c>
      <c r="I379" s="8" t="n">
        <v>0.004513888888888888</v>
      </c>
      <c r="J379" s="8" t="n">
        <v>0.004965277777777778</v>
      </c>
      <c r="K379" s="8" t="n">
        <v>0.004618055555555556</v>
      </c>
      <c r="L379" s="8" t="n">
        <v>0.006041666666666667</v>
      </c>
      <c r="M379" s="8" t="n">
        <v>0.004548611111111111</v>
      </c>
      <c r="N379" s="8" t="n">
        <v>0.0040625</v>
      </c>
      <c r="O379" s="8" t="n">
        <v>0.004502314814814815</v>
      </c>
      <c r="P379" s="8" t="n">
        <v>0.001689814814814815</v>
      </c>
      <c r="Q379" s="8" t="n">
        <v>0.004293981481481481</v>
      </c>
      <c r="R379" s="8" t="n">
        <v>0.004189814814814815</v>
      </c>
      <c r="S379" s="8" t="n">
        <v>0.004664351851851852</v>
      </c>
      <c r="T379" s="8" t="n">
        <v>0.003993055555555555</v>
      </c>
      <c r="U379" s="8" t="n">
        <v>0.005567129629629629</v>
      </c>
      <c r="V379" t="inlineStr">
        <is>
          <t>–</t>
        </is>
      </c>
      <c r="W379">
        <f>E379 + G379 + I379 + K379 + M379 + O379 + Q379 + S379</f>
        <v/>
      </c>
      <c r="X379" s="9">
        <f>W379 / 8</f>
        <v/>
      </c>
      <c r="Y379" s="9">
        <f>MAX(ABS(E379 - X379), ABS(G379 - X379), ABS(I379 - X379), ABS(K379 - X379), ABS(M379 - X379), ABS(O379 - X379), ABS(Q379 - X379), ABS(S379 - X379))</f>
        <v/>
      </c>
      <c r="Z379" s="8" t="n">
        <v>0.0709375</v>
      </c>
    </row>
    <row r="380">
      <c r="A380" t="inlineStr">
        <is>
          <t>Radoslavova, Kristi (GBR)</t>
        </is>
      </c>
      <c r="B380" t="inlineStr">
        <is>
          <t>25-29</t>
        </is>
      </c>
      <c r="C380" t="inlineStr">
        <is>
          <t>2023 Birmingham</t>
        </is>
      </c>
      <c r="D380" t="inlineStr">
        <is>
          <t>HYROX</t>
        </is>
      </c>
      <c r="E380" s="8" t="n">
        <v>0.003263888888888889</v>
      </c>
      <c r="F380" s="8" t="n">
        <v>0.003460648148148148</v>
      </c>
      <c r="G380" s="8" t="n">
        <v>0.00431712962962963</v>
      </c>
      <c r="H380" s="8" t="n">
        <v>0.002326388888888889</v>
      </c>
      <c r="I380" s="8" t="n">
        <v>0.004594907407407408</v>
      </c>
      <c r="J380" s="8" t="n">
        <v>0.004363425925925926</v>
      </c>
      <c r="K380" s="8" t="n">
        <v>0.004675925925925926</v>
      </c>
      <c r="L380" s="8" t="n">
        <v>0.006296296296296296</v>
      </c>
      <c r="M380" s="8" t="n">
        <v>0.005243055555555555</v>
      </c>
      <c r="N380" s="8" t="n">
        <v>0.003738425925925926</v>
      </c>
      <c r="O380" s="8" t="n">
        <v>0.004907407407407407</v>
      </c>
      <c r="P380" s="8" t="n">
        <v>0.001724537037037037</v>
      </c>
      <c r="Q380" s="8" t="n">
        <v>0.004953703703703704</v>
      </c>
      <c r="R380" s="8" t="n">
        <v>0.00369212962962963</v>
      </c>
      <c r="S380" s="8" t="n">
        <v>0.0053125</v>
      </c>
      <c r="T380" s="8" t="n">
        <v>0.003148148148148148</v>
      </c>
      <c r="U380" s="8" t="n">
        <v>0.005011574074074074</v>
      </c>
      <c r="V380" t="inlineStr">
        <is>
          <t>–</t>
        </is>
      </c>
      <c r="W380">
        <f>E380 + G380 + I380 + K380 + M380 + O380 + Q380 + S380</f>
        <v/>
      </c>
      <c r="X380" s="9">
        <f>W380 / 8</f>
        <v/>
      </c>
      <c r="Y380" s="9">
        <f>MAX(ABS(E380 - X380), ABS(G380 - X380), ABS(I380 - X380), ABS(K380 - X380), ABS(M380 - X380), ABS(O380 - X380), ABS(Q380 - X380), ABS(S380 - X380))</f>
        <v/>
      </c>
      <c r="Z380" s="8" t="n">
        <v>0.07094907407407407</v>
      </c>
    </row>
    <row r="381">
      <c r="A381" t="inlineStr">
        <is>
          <t>Magee, Alana (GBR)</t>
        </is>
      </c>
      <c r="B381" t="inlineStr">
        <is>
          <t>35-39</t>
        </is>
      </c>
      <c r="C381" t="inlineStr">
        <is>
          <t>2023 Birmingham</t>
        </is>
      </c>
      <c r="D381" t="inlineStr">
        <is>
          <t>HYROX</t>
        </is>
      </c>
      <c r="E381" s="8" t="n">
        <v>0.003530092592592592</v>
      </c>
      <c r="F381" s="8" t="n">
        <v>0.003715277777777778</v>
      </c>
      <c r="G381" s="8" t="n">
        <v>0.004409722222222222</v>
      </c>
      <c r="H381" s="8" t="n">
        <v>0.002118055555555556</v>
      </c>
      <c r="I381" s="8" t="n">
        <v>0.004363425925925926</v>
      </c>
      <c r="J381" s="8" t="n">
        <v>0.005729166666666666</v>
      </c>
      <c r="K381" s="8" t="n">
        <v>0.004629629629629629</v>
      </c>
      <c r="L381" s="8" t="n">
        <v>0.004537037037037037</v>
      </c>
      <c r="M381" s="8" t="n">
        <v>0.004965277777777778</v>
      </c>
      <c r="N381" s="8" t="n">
        <v>0.004074074074074074</v>
      </c>
      <c r="O381" s="8" t="n">
        <v>0.004791666666666666</v>
      </c>
      <c r="P381" s="8" t="n">
        <v>0.0021875</v>
      </c>
      <c r="Q381" s="8" t="n">
        <v>0.004872685185185185</v>
      </c>
      <c r="R381" s="8" t="n">
        <v>0.003425925925925926</v>
      </c>
      <c r="S381" s="8" t="n">
        <v>0.005416666666666667</v>
      </c>
      <c r="T381" s="8" t="n">
        <v>0.003599537037037037</v>
      </c>
      <c r="U381" s="8" t="n">
        <v>0.004710648148148148</v>
      </c>
      <c r="V381" t="inlineStr">
        <is>
          <t>–</t>
        </is>
      </c>
      <c r="W381">
        <f>E381 + G381 + I381 + K381 + M381 + O381 + Q381 + S381</f>
        <v/>
      </c>
      <c r="X381" s="9">
        <f>W381 / 8</f>
        <v/>
      </c>
      <c r="Y381" s="9">
        <f>MAX(ABS(E381 - X381), ABS(G381 - X381), ABS(I381 - X381), ABS(K381 - X381), ABS(M381 - X381), ABS(O381 - X381), ABS(Q381 - X381), ABS(S381 - X381))</f>
        <v/>
      </c>
      <c r="Z381" s="8" t="n">
        <v>0.07100694444444444</v>
      </c>
    </row>
    <row r="382">
      <c r="A382" t="inlineStr">
        <is>
          <t>Gillan, Natalie (GBR)</t>
        </is>
      </c>
      <c r="B382" t="inlineStr">
        <is>
          <t>40-44</t>
        </is>
      </c>
      <c r="C382" t="inlineStr">
        <is>
          <t>2023 Birmingham</t>
        </is>
      </c>
      <c r="D382" t="inlineStr">
        <is>
          <t>HYROX</t>
        </is>
      </c>
      <c r="E382" s="8" t="n">
        <v>0.002974537037037037</v>
      </c>
      <c r="F382" s="8" t="n">
        <v>0.003217592592592593</v>
      </c>
      <c r="G382" s="8" t="n">
        <v>0.004305555555555556</v>
      </c>
      <c r="H382" s="8" t="n">
        <v>0.003530092592592592</v>
      </c>
      <c r="I382" s="8" t="n">
        <v>0.004618055555555556</v>
      </c>
      <c r="J382" s="8" t="n">
        <v>0.004363425925925926</v>
      </c>
      <c r="K382" s="8" t="n">
        <v>0.004583333333333333</v>
      </c>
      <c r="L382" s="8" t="n">
        <v>0.006307870370370371</v>
      </c>
      <c r="M382" s="8" t="n">
        <v>0.004837962962962963</v>
      </c>
      <c r="N382" s="8" t="n">
        <v>0.003819444444444444</v>
      </c>
      <c r="O382" s="8" t="n">
        <v>0.004513888888888888</v>
      </c>
      <c r="P382" s="8" t="n">
        <v>0.001423611111111111</v>
      </c>
      <c r="Q382" s="8" t="n">
        <v>0.004479166666666667</v>
      </c>
      <c r="R382" s="8" t="n">
        <v>0.00380787037037037</v>
      </c>
      <c r="S382" s="8" t="n">
        <v>0.005150462962962963</v>
      </c>
      <c r="T382" s="8" t="n">
        <v>0.0034375</v>
      </c>
      <c r="U382" s="8" t="n">
        <v>0.005925925925925926</v>
      </c>
      <c r="V382" t="inlineStr">
        <is>
          <t>–</t>
        </is>
      </c>
      <c r="W382">
        <f>E382 + G382 + I382 + K382 + M382 + O382 + Q382 + S382</f>
        <v/>
      </c>
      <c r="X382" s="9">
        <f>W382 / 8</f>
        <v/>
      </c>
      <c r="Y382" s="9">
        <f>MAX(ABS(E382 - X382), ABS(G382 - X382), ABS(I382 - X382), ABS(K382 - X382), ABS(M382 - X382), ABS(O382 - X382), ABS(Q382 - X382), ABS(S382 - X382))</f>
        <v/>
      </c>
      <c r="Z382" s="8" t="n">
        <v>0.0712037037037037</v>
      </c>
    </row>
    <row r="383">
      <c r="A383" t="inlineStr">
        <is>
          <t>Mcbride, Cathy (IRL)</t>
        </is>
      </c>
      <c r="B383" t="inlineStr">
        <is>
          <t>40-44</t>
        </is>
      </c>
      <c r="C383" t="inlineStr">
        <is>
          <t>2023 Birmingham</t>
        </is>
      </c>
      <c r="D383" t="inlineStr">
        <is>
          <t>HYROX</t>
        </is>
      </c>
      <c r="E383" s="8" t="n">
        <v>0.003344907407407408</v>
      </c>
      <c r="F383" s="8" t="n">
        <v>0.003981481481481482</v>
      </c>
      <c r="G383" s="8" t="n">
        <v>0.004456018518518519</v>
      </c>
      <c r="H383" s="8" t="n">
        <v>0.002222222222222222</v>
      </c>
      <c r="I383" s="8" t="n">
        <v>0.00449074074074074</v>
      </c>
      <c r="J383" s="8" t="n">
        <v>0.003993055555555555</v>
      </c>
      <c r="K383" s="8" t="n">
        <v>0.004525462962962963</v>
      </c>
      <c r="L383" s="8" t="n">
        <v>0.006041666666666667</v>
      </c>
      <c r="M383" s="8" t="n">
        <v>0.004976851851851852</v>
      </c>
      <c r="N383" s="8" t="n">
        <v>0.004050925925925926</v>
      </c>
      <c r="O383" s="8" t="n">
        <v>0.004537037037037037</v>
      </c>
      <c r="P383" s="8" t="n">
        <v>0.001319444444444444</v>
      </c>
      <c r="Q383" s="8" t="n">
        <v>0.004594907407407408</v>
      </c>
      <c r="R383" s="8" t="n">
        <v>0.003912037037037037</v>
      </c>
      <c r="S383" s="8" t="n">
        <v>0.005266203703703703</v>
      </c>
      <c r="T383" s="8" t="n">
        <v>0.004386574074074074</v>
      </c>
      <c r="U383" s="8" t="n">
        <v>0.005266203703703703</v>
      </c>
      <c r="V383" t="inlineStr">
        <is>
          <t>–</t>
        </is>
      </c>
      <c r="W383">
        <f>E383 + G383 + I383 + K383 + M383 + O383 + Q383 + S383</f>
        <v/>
      </c>
      <c r="X383" s="9">
        <f>W383 / 8</f>
        <v/>
      </c>
      <c r="Y383" s="9">
        <f>MAX(ABS(E383 - X383), ABS(G383 - X383), ABS(I383 - X383), ABS(K383 - X383), ABS(M383 - X383), ABS(O383 - X383), ABS(Q383 - X383), ABS(S383 - X383))</f>
        <v/>
      </c>
      <c r="Z383" s="8" t="n">
        <v>0.07126157407407407</v>
      </c>
    </row>
    <row r="384">
      <c r="A384" t="inlineStr">
        <is>
          <t>Skybova, Roberta (GBR)</t>
        </is>
      </c>
      <c r="B384" t="inlineStr">
        <is>
          <t>40-44</t>
        </is>
      </c>
      <c r="C384" t="inlineStr">
        <is>
          <t>2023 Birmingham</t>
        </is>
      </c>
      <c r="D384" t="inlineStr">
        <is>
          <t>HYROX</t>
        </is>
      </c>
      <c r="E384" s="8" t="n">
        <v>0.003217592592592593</v>
      </c>
      <c r="F384" s="8" t="n">
        <v>0.003564814814814815</v>
      </c>
      <c r="G384" s="8" t="n">
        <v>0.004363425925925926</v>
      </c>
      <c r="H384" s="8" t="n">
        <v>0.002106481481481481</v>
      </c>
      <c r="I384" s="8" t="n">
        <v>0.004699074074074074</v>
      </c>
      <c r="J384" s="8" t="n">
        <v>0.003240740740740741</v>
      </c>
      <c r="K384" s="8" t="n">
        <v>0.004861111111111111</v>
      </c>
      <c r="L384" s="8" t="n">
        <v>0.006319444444444444</v>
      </c>
      <c r="M384" s="8" t="n">
        <v>0.005300925925925926</v>
      </c>
      <c r="N384" s="8" t="n">
        <v>0.004097222222222223</v>
      </c>
      <c r="O384" s="8" t="n">
        <v>0.005092592592592593</v>
      </c>
      <c r="P384" s="8" t="n">
        <v>0.001365740740740741</v>
      </c>
      <c r="Q384" s="8" t="n">
        <v>0.005034722222222223</v>
      </c>
      <c r="R384" s="8" t="n">
        <v>0.004108796296296296</v>
      </c>
      <c r="S384" s="8" t="n">
        <v>0.005636574074074074</v>
      </c>
      <c r="T384" s="8" t="n">
        <v>0.002557870370370371</v>
      </c>
      <c r="U384" s="8" t="n">
        <v>0.005798611111111111</v>
      </c>
      <c r="V384" t="inlineStr">
        <is>
          <t>–</t>
        </is>
      </c>
      <c r="W384">
        <f>E384 + G384 + I384 + K384 + M384 + O384 + Q384 + S384</f>
        <v/>
      </c>
      <c r="X384" s="9">
        <f>W384 / 8</f>
        <v/>
      </c>
      <c r="Y384" s="9">
        <f>MAX(ABS(E384 - X384), ABS(G384 - X384), ABS(I384 - X384), ABS(K384 - X384), ABS(M384 - X384), ABS(O384 - X384), ABS(Q384 - X384), ABS(S384 - X384))</f>
        <v/>
      </c>
      <c r="Z384" s="8" t="n">
        <v>0.07127314814814815</v>
      </c>
    </row>
    <row r="385">
      <c r="A385" t="inlineStr">
        <is>
          <t>Gallagher, Emma (GBR)</t>
        </is>
      </c>
      <c r="B385" t="inlineStr">
        <is>
          <t>40-44</t>
        </is>
      </c>
      <c r="C385" t="inlineStr">
        <is>
          <t>2023 Birmingham</t>
        </is>
      </c>
      <c r="D385" t="inlineStr">
        <is>
          <t>HYROX</t>
        </is>
      </c>
      <c r="E385" s="8" t="n">
        <v>0.003194444444444445</v>
      </c>
      <c r="F385" s="8" t="n">
        <v>0.003460648148148148</v>
      </c>
      <c r="G385" s="8" t="n">
        <v>0.004340277777777778</v>
      </c>
      <c r="H385" s="8" t="n">
        <v>0.002604166666666667</v>
      </c>
      <c r="I385" s="8" t="n">
        <v>0.004548611111111111</v>
      </c>
      <c r="J385" s="8" t="n">
        <v>0.004351851851851852</v>
      </c>
      <c r="K385" s="8" t="n">
        <v>0.004618055555555556</v>
      </c>
      <c r="L385" s="8" t="n">
        <v>0.006539351851851852</v>
      </c>
      <c r="M385" s="8" t="n">
        <v>0.004733796296296297</v>
      </c>
      <c r="N385" s="8" t="n">
        <v>0.003773148148148148</v>
      </c>
      <c r="O385" s="8" t="n">
        <v>0.00474537037037037</v>
      </c>
      <c r="P385" s="8" t="n">
        <v>0.0015625</v>
      </c>
      <c r="Q385" s="8" t="n">
        <v>0.004733796296296297</v>
      </c>
      <c r="R385" s="8" t="n">
        <v>0.004456018518518519</v>
      </c>
      <c r="S385" s="8" t="n">
        <v>0.005335648148148148</v>
      </c>
      <c r="T385" s="8" t="n">
        <v>0.003784722222222222</v>
      </c>
      <c r="U385" s="8" t="n">
        <v>0.004629629629629629</v>
      </c>
      <c r="V385" t="inlineStr">
        <is>
          <t>–</t>
        </is>
      </c>
      <c r="W385">
        <f>E385 + G385 + I385 + K385 + M385 + O385 + Q385 + S385</f>
        <v/>
      </c>
      <c r="X385" s="9">
        <f>W385 / 8</f>
        <v/>
      </c>
      <c r="Y385" s="9">
        <f>MAX(ABS(E385 - X385), ABS(G385 - X385), ABS(I385 - X385), ABS(K385 - X385), ABS(M385 - X385), ABS(O385 - X385), ABS(Q385 - X385), ABS(S385 - X385))</f>
        <v/>
      </c>
      <c r="Z385" s="8" t="n">
        <v>0.0713425925925926</v>
      </c>
    </row>
    <row r="386">
      <c r="A386" t="inlineStr">
        <is>
          <t>Mills Morgan, Anna (GBR)</t>
        </is>
      </c>
      <c r="B386" t="inlineStr">
        <is>
          <t>45-49</t>
        </is>
      </c>
      <c r="C386" t="inlineStr">
        <is>
          <t>2023 Birmingham</t>
        </is>
      </c>
      <c r="D386" t="inlineStr">
        <is>
          <t>HYROX</t>
        </is>
      </c>
      <c r="E386" s="8" t="n">
        <v>0.003032407407407407</v>
      </c>
      <c r="F386" s="8" t="n">
        <v>0.00337962962962963</v>
      </c>
      <c r="G386" s="8" t="n">
        <v>0.004236111111111112</v>
      </c>
      <c r="H386" s="8" t="n">
        <v>0.002222222222222222</v>
      </c>
      <c r="I386" s="8" t="n">
        <v>0.004513888888888888</v>
      </c>
      <c r="J386" s="8" t="n">
        <v>0.005439814814814815</v>
      </c>
      <c r="K386" s="8" t="n">
        <v>0.004756944444444445</v>
      </c>
      <c r="L386" s="8" t="n">
        <v>0.006203703703703703</v>
      </c>
      <c r="M386" s="8" t="n">
        <v>0.005092592592592593</v>
      </c>
      <c r="N386" s="8" t="n">
        <v>0.003865740740740741</v>
      </c>
      <c r="O386" s="8" t="n">
        <v>0.004456018518518519</v>
      </c>
      <c r="P386" s="8" t="n">
        <v>0.002037037037037037</v>
      </c>
      <c r="Q386" s="8" t="n">
        <v>0.004513888888888888</v>
      </c>
      <c r="R386" s="8" t="n">
        <v>0.003842592592592593</v>
      </c>
      <c r="S386" s="8" t="n">
        <v>0.005266203703703703</v>
      </c>
      <c r="T386" s="8" t="n">
        <v>0.003368055555555556</v>
      </c>
      <c r="U386" s="8" t="n">
        <v>0.005266203703703703</v>
      </c>
      <c r="V386" t="inlineStr">
        <is>
          <t>–</t>
        </is>
      </c>
      <c r="W386">
        <f>E386 + G386 + I386 + K386 + M386 + O386 + Q386 + S386</f>
        <v/>
      </c>
      <c r="X386" s="9">
        <f>W386 / 8</f>
        <v/>
      </c>
      <c r="Y386" s="9">
        <f>MAX(ABS(E386 - X386), ABS(G386 - X386), ABS(I386 - X386), ABS(K386 - X386), ABS(M386 - X386), ABS(O386 - X386), ABS(Q386 - X386), ABS(S386 - X386))</f>
        <v/>
      </c>
      <c r="Z386" s="8" t="n">
        <v>0.07141203703703704</v>
      </c>
    </row>
    <row r="387">
      <c r="A387" t="inlineStr">
        <is>
          <t>Brookes, Karen (GBR)</t>
        </is>
      </c>
      <c r="B387" t="inlineStr">
        <is>
          <t>55-59</t>
        </is>
      </c>
      <c r="C387" t="inlineStr">
        <is>
          <t>2023 Birmingham</t>
        </is>
      </c>
      <c r="D387" t="inlineStr">
        <is>
          <t>HYROX</t>
        </is>
      </c>
      <c r="E387" s="8" t="n">
        <v>0.002650462962962963</v>
      </c>
      <c r="F387" s="8" t="n">
        <v>0.003530092592592592</v>
      </c>
      <c r="G387" s="8" t="n">
        <v>0.004178240740740741</v>
      </c>
      <c r="H387" s="8" t="n">
        <v>0.002337962962962963</v>
      </c>
      <c r="I387" s="8" t="n">
        <v>0.004548611111111111</v>
      </c>
      <c r="J387" s="8" t="n">
        <v>0.005543981481481481</v>
      </c>
      <c r="K387" s="8" t="n">
        <v>0.004733796296296297</v>
      </c>
      <c r="L387" s="8" t="n">
        <v>0.005833333333333334</v>
      </c>
      <c r="M387" s="8" t="n">
        <v>0.004791666666666666</v>
      </c>
      <c r="N387" s="8" t="n">
        <v>0.003715277777777778</v>
      </c>
      <c r="O387" s="8" t="n">
        <v>0.0046875</v>
      </c>
      <c r="P387" s="8" t="n">
        <v>0.001412037037037037</v>
      </c>
      <c r="Q387" s="8" t="n">
        <v>0.004907407407407407</v>
      </c>
      <c r="R387" s="8" t="n">
        <v>0.003622685185185185</v>
      </c>
      <c r="S387" s="8" t="n">
        <v>0.005</v>
      </c>
      <c r="T387" s="8" t="n">
        <v>0.003125</v>
      </c>
      <c r="U387" s="8" t="n">
        <v>0.006898148148148148</v>
      </c>
      <c r="V387" t="inlineStr">
        <is>
          <t>–</t>
        </is>
      </c>
      <c r="W387">
        <f>E387 + G387 + I387 + K387 + M387 + O387 + Q387 + S387</f>
        <v/>
      </c>
      <c r="X387" s="9">
        <f>W387 / 8</f>
        <v/>
      </c>
      <c r="Y387" s="9">
        <f>MAX(ABS(E387 - X387), ABS(G387 - X387), ABS(I387 - X387), ABS(K387 - X387), ABS(M387 - X387), ABS(O387 - X387), ABS(Q387 - X387), ABS(S387 - X387))</f>
        <v/>
      </c>
      <c r="Z387" s="8" t="n">
        <v>0.0714236111111111</v>
      </c>
    </row>
    <row r="388">
      <c r="A388" t="inlineStr">
        <is>
          <t>Taylor, Kirsty J (GBR)</t>
        </is>
      </c>
      <c r="B388" t="inlineStr">
        <is>
          <t>50-54</t>
        </is>
      </c>
      <c r="C388" t="inlineStr">
        <is>
          <t>2023 Birmingham</t>
        </is>
      </c>
      <c r="D388" t="inlineStr">
        <is>
          <t>HYROX</t>
        </is>
      </c>
      <c r="E388" s="8" t="n">
        <v>0.005104166666666667</v>
      </c>
      <c r="F388" s="8" t="n">
        <v>0.003599537037037037</v>
      </c>
      <c r="G388" s="8" t="n">
        <v>0.004270833333333333</v>
      </c>
      <c r="H388" s="8" t="n">
        <v>0.002569444444444445</v>
      </c>
      <c r="I388" s="8" t="n">
        <v>0.004409722222222222</v>
      </c>
      <c r="J388" s="8" t="n">
        <v>0.005486111111111111</v>
      </c>
      <c r="K388" s="8" t="n">
        <v>0.00431712962962963</v>
      </c>
      <c r="L388" s="8" t="n">
        <v>0.004513888888888888</v>
      </c>
      <c r="M388" s="8" t="n">
        <v>0.004479166666666667</v>
      </c>
      <c r="N388" s="8" t="n">
        <v>0.003842592592592593</v>
      </c>
      <c r="O388" s="8" t="n">
        <v>0.004340277777777778</v>
      </c>
      <c r="P388" s="8" t="n">
        <v>0.001851851851851852</v>
      </c>
      <c r="Q388" s="8" t="n">
        <v>0.004409722222222222</v>
      </c>
      <c r="R388" s="8" t="n">
        <v>0.003842592592592593</v>
      </c>
      <c r="S388" s="8" t="n">
        <v>0.005034722222222223</v>
      </c>
      <c r="T388" s="8" t="n">
        <v>0.005011574074074074</v>
      </c>
      <c r="U388" s="8" t="n">
        <v>0.00443287037037037</v>
      </c>
      <c r="V388" t="inlineStr">
        <is>
          <t>–</t>
        </is>
      </c>
      <c r="W388">
        <f>E388 + G388 + I388 + K388 + M388 + O388 + Q388 + S388</f>
        <v/>
      </c>
      <c r="X388" s="9">
        <f>W388 / 8</f>
        <v/>
      </c>
      <c r="Y388" s="9">
        <f>MAX(ABS(E388 - X388), ABS(G388 - X388), ABS(I388 - X388), ABS(K388 - X388), ABS(M388 - X388), ABS(O388 - X388), ABS(Q388 - X388), ABS(S388 - X388))</f>
        <v/>
      </c>
      <c r="Z388" s="8" t="n">
        <v>0.07143518518518518</v>
      </c>
    </row>
    <row r="389">
      <c r="A389" t="inlineStr">
        <is>
          <t>Abdilla, Joanne (GBR)</t>
        </is>
      </c>
      <c r="B389" t="inlineStr">
        <is>
          <t>35-39</t>
        </is>
      </c>
      <c r="C389" t="inlineStr">
        <is>
          <t>2023 Birmingham</t>
        </is>
      </c>
      <c r="D389" t="inlineStr">
        <is>
          <t>HYROX</t>
        </is>
      </c>
      <c r="E389" s="8" t="n">
        <v>0.004652777777777777</v>
      </c>
      <c r="F389" s="8" t="n">
        <v>0.003518518518518518</v>
      </c>
      <c r="G389" s="8" t="n">
        <v>0.003622685185185185</v>
      </c>
      <c r="H389" s="8" t="n">
        <v>0.001921296296296296</v>
      </c>
      <c r="I389" s="8" t="n">
        <v>0.003900462962962963</v>
      </c>
      <c r="J389" s="8" t="n">
        <v>0.01194444444444445</v>
      </c>
      <c r="K389" s="8" t="n">
        <v>0.003993055555555555</v>
      </c>
      <c r="L389" s="8" t="n">
        <v>0.004375</v>
      </c>
      <c r="M389" s="8" t="n">
        <v>0.004178240740740741</v>
      </c>
      <c r="N389" s="8" t="n">
        <v>0.003946759259259259</v>
      </c>
      <c r="O389" s="8" t="n">
        <v>0.003958333333333334</v>
      </c>
      <c r="P389" s="8" t="n">
        <v>0.0021875</v>
      </c>
      <c r="Q389" s="8" t="n">
        <v>0.003993055555555555</v>
      </c>
      <c r="R389" s="8" t="n">
        <v>0.003113425925925926</v>
      </c>
      <c r="S389" s="8" t="n">
        <v>0.004236111111111112</v>
      </c>
      <c r="T389" s="8" t="n">
        <v>0.003553240740740741</v>
      </c>
      <c r="U389" s="8" t="n">
        <v>0.004537037037037037</v>
      </c>
      <c r="V389" t="inlineStr">
        <is>
          <t>–</t>
        </is>
      </c>
      <c r="W389">
        <f>E389 + G389 + I389 + K389 + M389 + O389 + Q389 + S389</f>
        <v/>
      </c>
      <c r="X389" s="9">
        <f>W389 / 8</f>
        <v/>
      </c>
      <c r="Y389" s="9">
        <f>MAX(ABS(E389 - X389), ABS(G389 - X389), ABS(I389 - X389), ABS(K389 - X389), ABS(M389 - X389), ABS(O389 - X389), ABS(Q389 - X389), ABS(S389 - X389))</f>
        <v/>
      </c>
      <c r="Z389" s="8" t="n">
        <v>0.07152777777777777</v>
      </c>
    </row>
    <row r="390">
      <c r="A390" t="inlineStr">
        <is>
          <t>Smith, Kaya (GBR)</t>
        </is>
      </c>
      <c r="B390" t="inlineStr">
        <is>
          <t>35-39</t>
        </is>
      </c>
      <c r="C390" t="inlineStr">
        <is>
          <t>2023 Birmingham</t>
        </is>
      </c>
      <c r="D390" t="inlineStr">
        <is>
          <t>HYROX</t>
        </is>
      </c>
      <c r="E390" s="8" t="n">
        <v>0.002997685185185185</v>
      </c>
      <c r="F390" s="8" t="n">
        <v>0.003576388888888889</v>
      </c>
      <c r="G390" s="8" t="n">
        <v>0.004444444444444444</v>
      </c>
      <c r="H390" s="8" t="n">
        <v>0.002164351851851852</v>
      </c>
      <c r="I390" s="8" t="n">
        <v>0.00449074074074074</v>
      </c>
      <c r="J390" s="8" t="n">
        <v>0.005300925925925926</v>
      </c>
      <c r="K390" s="8" t="n">
        <v>0.004571759259259259</v>
      </c>
      <c r="L390" s="8" t="n">
        <v>0.006388888888888889</v>
      </c>
      <c r="M390" s="8" t="n">
        <v>0.004618055555555556</v>
      </c>
      <c r="N390" s="8" t="n">
        <v>0.004016203703703704</v>
      </c>
      <c r="O390" s="8" t="n">
        <v>0.004548611111111111</v>
      </c>
      <c r="P390" s="8" t="n">
        <v>0.002037037037037037</v>
      </c>
      <c r="Q390" s="8" t="n">
        <v>0.004548611111111111</v>
      </c>
      <c r="R390" s="8" t="n">
        <v>0.003888888888888889</v>
      </c>
      <c r="S390" s="8" t="n">
        <v>0.005208333333333333</v>
      </c>
      <c r="T390" s="8" t="n">
        <v>0.003518518518518518</v>
      </c>
      <c r="U390" s="8" t="n">
        <v>0.005347222222222222</v>
      </c>
      <c r="V390" t="inlineStr">
        <is>
          <t>–</t>
        </is>
      </c>
      <c r="W390">
        <f>E390 + G390 + I390 + K390 + M390 + O390 + Q390 + S390</f>
        <v/>
      </c>
      <c r="X390" s="9">
        <f>W390 / 8</f>
        <v/>
      </c>
      <c r="Y390" s="9">
        <f>MAX(ABS(E390 - X390), ABS(G390 - X390), ABS(I390 - X390), ABS(K390 - X390), ABS(M390 - X390), ABS(O390 - X390), ABS(Q390 - X390), ABS(S390 - X390))</f>
        <v/>
      </c>
      <c r="Z390" s="8" t="n">
        <v>0.0715625</v>
      </c>
    </row>
    <row r="391">
      <c r="A391" t="inlineStr">
        <is>
          <t>Davies, Sarah (GBR)</t>
        </is>
      </c>
      <c r="B391" t="inlineStr">
        <is>
          <t>30-34</t>
        </is>
      </c>
      <c r="C391" t="inlineStr">
        <is>
          <t>2023 Birmingham</t>
        </is>
      </c>
      <c r="D391" t="inlineStr">
        <is>
          <t>HYROX</t>
        </is>
      </c>
      <c r="E391" s="8" t="n">
        <v>0.002939814814814815</v>
      </c>
      <c r="F391" s="8" t="n">
        <v>0.003622685185185185</v>
      </c>
      <c r="G391" s="8" t="n">
        <v>0.003993055555555555</v>
      </c>
      <c r="H391" s="8" t="n">
        <v>0.001909722222222222</v>
      </c>
      <c r="I391" s="8" t="n">
        <v>0.005</v>
      </c>
      <c r="J391" s="8" t="n">
        <v>0.006643518518518518</v>
      </c>
      <c r="K391" s="8" t="n">
        <v>0.004560185185185185</v>
      </c>
      <c r="L391" s="8" t="n">
        <v>0.005173611111111111</v>
      </c>
      <c r="M391" s="8" t="n">
        <v>0.004618055555555556</v>
      </c>
      <c r="N391" s="8" t="n">
        <v>0.004166666666666667</v>
      </c>
      <c r="O391" s="8" t="n">
        <v>0.004467592592592592</v>
      </c>
      <c r="P391" s="8" t="n">
        <v>0.001944444444444444</v>
      </c>
      <c r="Q391" s="8" t="n">
        <v>0.004525462962962963</v>
      </c>
      <c r="R391" s="8" t="n">
        <v>0.003206018518518519</v>
      </c>
      <c r="S391" s="8" t="n">
        <v>0.005787037037037037</v>
      </c>
      <c r="T391" s="8" t="n">
        <v>0.00400462962962963</v>
      </c>
      <c r="U391" s="8" t="n">
        <v>0.005219907407407407</v>
      </c>
      <c r="V391" t="inlineStr">
        <is>
          <t>–</t>
        </is>
      </c>
      <c r="W391">
        <f>E391 + G391 + I391 + K391 + M391 + O391 + Q391 + S391</f>
        <v/>
      </c>
      <c r="X391" s="9">
        <f>W391 / 8</f>
        <v/>
      </c>
      <c r="Y391" s="9">
        <f>MAX(ABS(E391 - X391), ABS(G391 - X391), ABS(I391 - X391), ABS(K391 - X391), ABS(M391 - X391), ABS(O391 - X391), ABS(Q391 - X391), ABS(S391 - X391))</f>
        <v/>
      </c>
      <c r="Z391" s="8" t="n">
        <v>0.07167824074074074</v>
      </c>
    </row>
    <row r="392">
      <c r="A392" t="inlineStr">
        <is>
          <t>Plant, Gemma (GBR)</t>
        </is>
      </c>
      <c r="B392" t="inlineStr">
        <is>
          <t>45-49</t>
        </is>
      </c>
      <c r="C392" t="inlineStr">
        <is>
          <t>2023 Birmingham</t>
        </is>
      </c>
      <c r="D392" t="inlineStr">
        <is>
          <t>HYROX</t>
        </is>
      </c>
      <c r="E392" s="8" t="n">
        <v>0.003587962962962963</v>
      </c>
      <c r="F392" s="8" t="n">
        <v>0.003564814814814815</v>
      </c>
      <c r="G392" s="8" t="n">
        <v>0.004456018518518519</v>
      </c>
      <c r="H392" s="8" t="n">
        <v>0.002430555555555556</v>
      </c>
      <c r="I392" s="8" t="n">
        <v>0.004548611111111111</v>
      </c>
      <c r="J392" s="8" t="n">
        <v>0.005555555555555556</v>
      </c>
      <c r="K392" s="8" t="n">
        <v>0.004479166666666667</v>
      </c>
      <c r="L392" s="8" t="n">
        <v>0.005833333333333334</v>
      </c>
      <c r="M392" s="8" t="n">
        <v>0.004548611111111111</v>
      </c>
      <c r="N392" s="8" t="n">
        <v>0.004120370370370371</v>
      </c>
      <c r="O392" s="8" t="n">
        <v>0.004513888888888888</v>
      </c>
      <c r="P392" s="8" t="n">
        <v>0.001747685185185185</v>
      </c>
      <c r="Q392" s="8" t="n">
        <v>0.00449074074074074</v>
      </c>
      <c r="R392" s="8" t="n">
        <v>0.003888888888888889</v>
      </c>
      <c r="S392" s="8" t="n">
        <v>0.004814814814814815</v>
      </c>
      <c r="T392" s="8" t="n">
        <v>0.004467592592592592</v>
      </c>
      <c r="U392" s="8" t="n">
        <v>0.00474537037037037</v>
      </c>
      <c r="V392" t="inlineStr">
        <is>
          <t>–</t>
        </is>
      </c>
      <c r="W392">
        <f>E392 + G392 + I392 + K392 + M392 + O392 + Q392 + S392</f>
        <v/>
      </c>
      <c r="X392" s="9">
        <f>W392 / 8</f>
        <v/>
      </c>
      <c r="Y392" s="9">
        <f>MAX(ABS(E392 - X392), ABS(G392 - X392), ABS(I392 - X392), ABS(K392 - X392), ABS(M392 - X392), ABS(O392 - X392), ABS(Q392 - X392), ABS(S392 - X392))</f>
        <v/>
      </c>
      <c r="Z392" s="8" t="n">
        <v>0.07168981481481482</v>
      </c>
    </row>
    <row r="393">
      <c r="A393" t="inlineStr">
        <is>
          <t>Bowen, Emma (GBR)</t>
        </is>
      </c>
      <c r="B393" t="inlineStr">
        <is>
          <t>60-64</t>
        </is>
      </c>
      <c r="C393" t="inlineStr">
        <is>
          <t>2023 Birmingham</t>
        </is>
      </c>
      <c r="D393" t="inlineStr">
        <is>
          <t>HYROX</t>
        </is>
      </c>
      <c r="E393" s="8" t="n">
        <v>0.00318287037037037</v>
      </c>
      <c r="F393" s="8" t="n">
        <v>0.003877314814814815</v>
      </c>
      <c r="G393" s="8" t="n">
        <v>0.004085648148148148</v>
      </c>
      <c r="H393" s="8" t="n">
        <v>0.002858796296296296</v>
      </c>
      <c r="I393" s="8" t="n">
        <v>0.004398148148148148</v>
      </c>
      <c r="J393" s="8" t="n">
        <v>0.006377314814814815</v>
      </c>
      <c r="K393" s="8" t="n">
        <v>0.004340277777777778</v>
      </c>
      <c r="L393" s="8" t="n">
        <v>0.004884259259259259</v>
      </c>
      <c r="M393" s="8" t="n">
        <v>0.00449074074074074</v>
      </c>
      <c r="N393" s="8" t="n">
        <v>0.004351851851851852</v>
      </c>
      <c r="O393" s="8" t="n">
        <v>0.004421296296296296</v>
      </c>
      <c r="P393" s="8" t="n">
        <v>0.002118055555555556</v>
      </c>
      <c r="Q393" s="8" t="n">
        <v>0.004537037037037037</v>
      </c>
      <c r="R393" s="8" t="n">
        <v>0.00400462962962963</v>
      </c>
      <c r="S393" s="8" t="n">
        <v>0.005219907407407407</v>
      </c>
      <c r="T393" s="8" t="n">
        <v>0.004664351851851852</v>
      </c>
      <c r="U393" s="8" t="n">
        <v>0.0040625</v>
      </c>
      <c r="V393" t="inlineStr">
        <is>
          <t>–</t>
        </is>
      </c>
      <c r="W393">
        <f>E393 + G393 + I393 + K393 + M393 + O393 + Q393 + S393</f>
        <v/>
      </c>
      <c r="X393" s="9">
        <f>W393 / 8</f>
        <v/>
      </c>
      <c r="Y393" s="9">
        <f>MAX(ABS(E393 - X393), ABS(G393 - X393), ABS(I393 - X393), ABS(K393 - X393), ABS(M393 - X393), ABS(O393 - X393), ABS(Q393 - X393), ABS(S393 - X393))</f>
        <v/>
      </c>
      <c r="Z393" s="8" t="n">
        <v>0.07180555555555555</v>
      </c>
    </row>
    <row r="394">
      <c r="A394" t="inlineStr">
        <is>
          <t>Lyons, Nicola (GBR)</t>
        </is>
      </c>
      <c r="B394" t="inlineStr">
        <is>
          <t>45-49</t>
        </is>
      </c>
      <c r="C394" t="inlineStr">
        <is>
          <t>2023 Birmingham</t>
        </is>
      </c>
      <c r="D394" t="inlineStr">
        <is>
          <t>HYROX</t>
        </is>
      </c>
      <c r="E394" s="8" t="n">
        <v>0.003483796296296296</v>
      </c>
      <c r="F394" s="8" t="n">
        <v>0.00349537037037037</v>
      </c>
      <c r="G394" s="8" t="n">
        <v>0.004340277777777778</v>
      </c>
      <c r="H394" s="8" t="n">
        <v>0.0021875</v>
      </c>
      <c r="I394" s="8" t="n">
        <v>0.004340277777777778</v>
      </c>
      <c r="J394" s="8" t="n">
        <v>0.004282407407407408</v>
      </c>
      <c r="K394" s="8" t="n">
        <v>0.006631944444444445</v>
      </c>
      <c r="L394" s="8" t="n">
        <v>0.006377314814814815</v>
      </c>
      <c r="M394" s="8" t="n">
        <v>0.00449074074074074</v>
      </c>
      <c r="N394" s="8" t="n">
        <v>0.003668981481481481</v>
      </c>
      <c r="O394" s="8" t="n">
        <v>0.004386574074074074</v>
      </c>
      <c r="P394" s="8" t="n">
        <v>0.002152777777777778</v>
      </c>
      <c r="Q394" s="8" t="n">
        <v>0.00431712962962963</v>
      </c>
      <c r="R394" s="8" t="n">
        <v>0.003564814814814815</v>
      </c>
      <c r="S394" s="8" t="n">
        <v>0.005034722222222223</v>
      </c>
      <c r="T394" s="8" t="n">
        <v>0.004039351851851852</v>
      </c>
      <c r="U394" s="8" t="n">
        <v>0.005115740740740741</v>
      </c>
      <c r="V394" t="inlineStr">
        <is>
          <t>–</t>
        </is>
      </c>
      <c r="W394">
        <f>E394 + G394 + I394 + K394 + M394 + O394 + Q394 + S394</f>
        <v/>
      </c>
      <c r="X394" s="9">
        <f>W394 / 8</f>
        <v/>
      </c>
      <c r="Y394" s="9">
        <f>MAX(ABS(E394 - X394), ABS(G394 - X394), ABS(I394 - X394), ABS(K394 - X394), ABS(M394 - X394), ABS(O394 - X394), ABS(Q394 - X394), ABS(S394 - X394))</f>
        <v/>
      </c>
      <c r="Z394" s="8" t="n">
        <v>0.07185185185185185</v>
      </c>
    </row>
    <row r="395">
      <c r="A395" t="inlineStr">
        <is>
          <t>Darnell, Stacy (GBR)</t>
        </is>
      </c>
      <c r="B395" t="inlineStr">
        <is>
          <t>40-44</t>
        </is>
      </c>
      <c r="C395" t="inlineStr">
        <is>
          <t>2023 Birmingham</t>
        </is>
      </c>
      <c r="D395" t="inlineStr">
        <is>
          <t>HYROX</t>
        </is>
      </c>
      <c r="E395" s="8" t="n">
        <v>0.003263888888888889</v>
      </c>
      <c r="F395" s="8" t="n">
        <v>0.00337962962962963</v>
      </c>
      <c r="G395" s="8" t="n">
        <v>0.006898148148148148</v>
      </c>
      <c r="H395" s="8" t="n">
        <v>0.003055555555555556</v>
      </c>
      <c r="I395" s="8" t="n">
        <v>0.006886574074074074</v>
      </c>
      <c r="J395" s="8" t="n">
        <v>0.006643518518518518</v>
      </c>
      <c r="K395" s="8" t="n">
        <v>0.0040625</v>
      </c>
      <c r="L395" s="8" t="n">
        <v>0.003946759259259259</v>
      </c>
      <c r="M395" s="8" t="n">
        <v>0.003900462962962963</v>
      </c>
      <c r="N395" s="8" t="n">
        <v>0.003865740740740741</v>
      </c>
      <c r="O395" s="8" t="n">
        <v>0.00380787037037037</v>
      </c>
      <c r="P395" s="8" t="n">
        <v>0.002395833333333333</v>
      </c>
      <c r="Q395" s="8" t="n">
        <v>0.003877314814814815</v>
      </c>
      <c r="R395" s="8" t="n">
        <v>0.002974537037037037</v>
      </c>
      <c r="S395" s="8" t="n">
        <v>0.00431712962962963</v>
      </c>
      <c r="T395" s="8" t="n">
        <v>0.003344907407407408</v>
      </c>
      <c r="U395" s="8" t="n">
        <v>0.005451388888888889</v>
      </c>
      <c r="V395" t="inlineStr">
        <is>
          <t>14 Minutes</t>
        </is>
      </c>
      <c r="W395">
        <f>E395 + G395 + I395 + K395 + M395 + O395 + Q395 + S395</f>
        <v/>
      </c>
      <c r="X395" s="9">
        <f>W395 / 8</f>
        <v/>
      </c>
      <c r="Y395" s="9">
        <f>MAX(ABS(E395 - X395), ABS(G395 - X395), ABS(I395 - X395), ABS(K395 - X395), ABS(M395 - X395), ABS(O395 - X395), ABS(Q395 - X395), ABS(S395 - X395))</f>
        <v/>
      </c>
      <c r="Z395" s="8" t="n">
        <v>0.07197916666666666</v>
      </c>
    </row>
    <row r="396">
      <c r="A396" t="inlineStr">
        <is>
          <t>Brooks, Michele (GBR)</t>
        </is>
      </c>
      <c r="B396" t="inlineStr">
        <is>
          <t>40-44</t>
        </is>
      </c>
      <c r="C396" t="inlineStr">
        <is>
          <t>2023 Birmingham</t>
        </is>
      </c>
      <c r="D396" t="inlineStr">
        <is>
          <t>HYROX</t>
        </is>
      </c>
      <c r="E396" s="8" t="n">
        <v>0.003668981481481481</v>
      </c>
      <c r="F396" s="8" t="n">
        <v>0.003773148148148148</v>
      </c>
      <c r="G396" s="8" t="n">
        <v>0.004768518518518518</v>
      </c>
      <c r="H396" s="8" t="n">
        <v>0.002025462962962963</v>
      </c>
      <c r="I396" s="8" t="n">
        <v>0.004861111111111111</v>
      </c>
      <c r="J396" s="8" t="n">
        <v>0.005231481481481481</v>
      </c>
      <c r="K396" s="8" t="n">
        <v>0.004884259259259259</v>
      </c>
      <c r="L396" s="8" t="n">
        <v>0.004571759259259259</v>
      </c>
      <c r="M396" s="8" t="n">
        <v>0.005</v>
      </c>
      <c r="N396" s="8" t="n">
        <v>0.003981481481481482</v>
      </c>
      <c r="O396" s="8" t="n">
        <v>0.00443287037037037</v>
      </c>
      <c r="P396" s="8" t="n">
        <v>0.002152777777777778</v>
      </c>
      <c r="Q396" s="8" t="n">
        <v>0.004537037037037037</v>
      </c>
      <c r="R396" s="8" t="n">
        <v>0.004826388888888889</v>
      </c>
      <c r="S396" s="8" t="n">
        <v>0.004791666666666666</v>
      </c>
      <c r="T396" s="8" t="n">
        <v>0.003657407407407407</v>
      </c>
      <c r="U396" s="8" t="n">
        <v>0.004930555555555555</v>
      </c>
      <c r="V396" t="inlineStr">
        <is>
          <t>–</t>
        </is>
      </c>
      <c r="W396">
        <f>E396 + G396 + I396 + K396 + M396 + O396 + Q396 + S396</f>
        <v/>
      </c>
      <c r="X396" s="9">
        <f>W396 / 8</f>
        <v/>
      </c>
      <c r="Y396" s="9">
        <f>MAX(ABS(E396 - X396), ABS(G396 - X396), ABS(I396 - X396), ABS(K396 - X396), ABS(M396 - X396), ABS(O396 - X396), ABS(Q396 - X396), ABS(S396 - X396))</f>
        <v/>
      </c>
      <c r="Z396" s="8" t="n">
        <v>0.07200231481481481</v>
      </c>
    </row>
    <row r="397">
      <c r="A397" t="inlineStr">
        <is>
          <t>Bancroft, Kirsten (GBR)</t>
        </is>
      </c>
      <c r="B397" t="inlineStr">
        <is>
          <t>35-39</t>
        </is>
      </c>
      <c r="C397" t="inlineStr">
        <is>
          <t>2023 Birmingham</t>
        </is>
      </c>
      <c r="D397" t="inlineStr">
        <is>
          <t>HYROX</t>
        </is>
      </c>
      <c r="E397" s="8" t="n">
        <v>0.003090277777777778</v>
      </c>
      <c r="F397" s="8" t="n">
        <v>0.003726851851851852</v>
      </c>
      <c r="G397" s="8" t="n">
        <v>0.003946759259259259</v>
      </c>
      <c r="H397" s="8" t="n">
        <v>0.002268518518518519</v>
      </c>
      <c r="I397" s="8" t="n">
        <v>0.004398148148148148</v>
      </c>
      <c r="J397" s="8" t="n">
        <v>0.005474537037037037</v>
      </c>
      <c r="K397" s="8" t="n">
        <v>0.004629629629629629</v>
      </c>
      <c r="L397" s="8" t="n">
        <v>0.005231481481481481</v>
      </c>
      <c r="M397" s="8" t="n">
        <v>0.00494212962962963</v>
      </c>
      <c r="N397" s="8" t="n">
        <v>0.003865740740740741</v>
      </c>
      <c r="O397" s="8" t="n">
        <v>0.004953703703703704</v>
      </c>
      <c r="P397" s="8" t="n">
        <v>0.002604166666666667</v>
      </c>
      <c r="Q397" s="8" t="n">
        <v>0.005127314814814815</v>
      </c>
      <c r="R397" s="8" t="n">
        <v>0.003773148148148148</v>
      </c>
      <c r="S397" s="8" t="n">
        <v>0.005358796296296296</v>
      </c>
      <c r="T397" s="8" t="n">
        <v>0.003576388888888889</v>
      </c>
      <c r="U397" s="8" t="n">
        <v>0.005150462962962963</v>
      </c>
      <c r="V397" t="inlineStr">
        <is>
          <t>–</t>
        </is>
      </c>
      <c r="W397">
        <f>E397 + G397 + I397 + K397 + M397 + O397 + Q397 + S397</f>
        <v/>
      </c>
      <c r="X397" s="9">
        <f>W397 / 8</f>
        <v/>
      </c>
      <c r="Y397" s="9">
        <f>MAX(ABS(E397 - X397), ABS(G397 - X397), ABS(I397 - X397), ABS(K397 - X397), ABS(M397 - X397), ABS(O397 - X397), ABS(Q397 - X397), ABS(S397 - X397))</f>
        <v/>
      </c>
      <c r="Z397" s="8" t="n">
        <v>0.07201388888888889</v>
      </c>
    </row>
    <row r="398">
      <c r="A398" t="inlineStr">
        <is>
          <t>Lawton, Sarah (GBR)</t>
        </is>
      </c>
      <c r="B398" t="inlineStr">
        <is>
          <t>40-44</t>
        </is>
      </c>
      <c r="C398" t="inlineStr">
        <is>
          <t>2023 Birmingham</t>
        </is>
      </c>
      <c r="D398" t="inlineStr">
        <is>
          <t>HYROX</t>
        </is>
      </c>
      <c r="E398" s="8" t="n">
        <v>0.002893518518518518</v>
      </c>
      <c r="F398" s="8" t="n">
        <v>0.003888888888888889</v>
      </c>
      <c r="G398" s="8" t="n">
        <v>0.003773148148148148</v>
      </c>
      <c r="H398" s="8" t="n">
        <v>0.002557870370370371</v>
      </c>
      <c r="I398" s="8" t="n">
        <v>0.004097222222222223</v>
      </c>
      <c r="J398" s="8" t="n">
        <v>0.005636574074074074</v>
      </c>
      <c r="K398" s="8" t="n">
        <v>0.004212962962962963</v>
      </c>
      <c r="L398" s="8" t="n">
        <v>0.007476851851851852</v>
      </c>
      <c r="M398" s="8" t="n">
        <v>0.004456018518518519</v>
      </c>
      <c r="N398" s="8" t="n">
        <v>0.003900462962962963</v>
      </c>
      <c r="O398" s="8" t="n">
        <v>0.004444444444444444</v>
      </c>
      <c r="P398" s="8" t="n">
        <v>0.001689814814814815</v>
      </c>
      <c r="Q398" s="8" t="n">
        <v>0.004375</v>
      </c>
      <c r="R398" s="8" t="n">
        <v>0.004525462962962963</v>
      </c>
      <c r="S398" s="8" t="n">
        <v>0.004791666666666666</v>
      </c>
      <c r="T398" s="8" t="n">
        <v>0.004375</v>
      </c>
      <c r="U398" s="8" t="n">
        <v>0.005057870370370371</v>
      </c>
      <c r="V398" t="inlineStr">
        <is>
          <t>–</t>
        </is>
      </c>
      <c r="W398">
        <f>E398 + G398 + I398 + K398 + M398 + O398 + Q398 + S398</f>
        <v/>
      </c>
      <c r="X398" s="9">
        <f>W398 / 8</f>
        <v/>
      </c>
      <c r="Y398" s="9">
        <f>MAX(ABS(E398 - X398), ABS(G398 - X398), ABS(I398 - X398), ABS(K398 - X398), ABS(M398 - X398), ABS(O398 - X398), ABS(Q398 - X398), ABS(S398 - X398))</f>
        <v/>
      </c>
      <c r="Z398" s="8" t="n">
        <v>0.07206018518518519</v>
      </c>
    </row>
    <row r="399">
      <c r="A399" t="inlineStr">
        <is>
          <t>Blakeley, Jessica (GBR)</t>
        </is>
      </c>
      <c r="B399" t="inlineStr">
        <is>
          <t>25-29</t>
        </is>
      </c>
      <c r="C399" t="inlineStr">
        <is>
          <t>2023 Birmingham</t>
        </is>
      </c>
      <c r="D399" t="inlineStr">
        <is>
          <t>HYROX</t>
        </is>
      </c>
      <c r="E399" s="8" t="n">
        <v>0.003541666666666666</v>
      </c>
      <c r="F399" s="8" t="n">
        <v>0.003784722222222222</v>
      </c>
      <c r="G399" s="8" t="n">
        <v>0.004525462962962963</v>
      </c>
      <c r="H399" s="8" t="n">
        <v>0.001759259259259259</v>
      </c>
      <c r="I399" s="8" t="n">
        <v>0.007291666666666667</v>
      </c>
      <c r="J399" s="8" t="n">
        <v>0.004027777777777778</v>
      </c>
      <c r="K399" s="8" t="n">
        <v>0.004722222222222222</v>
      </c>
      <c r="L399" s="8" t="n">
        <v>0.004849537037037037</v>
      </c>
      <c r="M399" s="8" t="n">
        <v>0.004803240740740741</v>
      </c>
      <c r="N399" s="8" t="n">
        <v>0.003888888888888889</v>
      </c>
      <c r="O399" s="8" t="n">
        <v>0.004560185185185185</v>
      </c>
      <c r="P399" s="8" t="n">
        <v>0.002210648148148148</v>
      </c>
      <c r="Q399" s="8" t="n">
        <v>0.004583333333333333</v>
      </c>
      <c r="R399" s="8" t="n">
        <v>0.003425925925925926</v>
      </c>
      <c r="S399" s="8" t="n">
        <v>0.005138888888888889</v>
      </c>
      <c r="T399" s="8" t="n">
        <v>0.003472222222222222</v>
      </c>
      <c r="U399" s="8" t="n">
        <v>0.005636574074074074</v>
      </c>
      <c r="V399" t="inlineStr">
        <is>
          <t>7 Minutes</t>
        </is>
      </c>
      <c r="W399">
        <f>E399 + G399 + I399 + K399 + M399 + O399 + Q399 + S399</f>
        <v/>
      </c>
      <c r="X399" s="9">
        <f>W399 / 8</f>
        <v/>
      </c>
      <c r="Y399" s="9">
        <f>MAX(ABS(E399 - X399), ABS(G399 - X399), ABS(I399 - X399), ABS(K399 - X399), ABS(M399 - X399), ABS(O399 - X399), ABS(Q399 - X399), ABS(S399 - X399))</f>
        <v/>
      </c>
      <c r="Z399" s="8" t="n">
        <v>0.07214120370370371</v>
      </c>
    </row>
    <row r="400">
      <c r="A400" t="inlineStr">
        <is>
          <t>Wahrn, Marie (GBR)</t>
        </is>
      </c>
      <c r="B400" t="inlineStr">
        <is>
          <t>U24</t>
        </is>
      </c>
      <c r="C400" t="inlineStr">
        <is>
          <t>2023 Birmingham</t>
        </is>
      </c>
      <c r="D400" t="inlineStr">
        <is>
          <t>HYROX</t>
        </is>
      </c>
      <c r="E400" s="8" t="n">
        <v>0.003206018518518519</v>
      </c>
      <c r="F400" s="8" t="n">
        <v>0.003553240740740741</v>
      </c>
      <c r="G400" s="8" t="n">
        <v>0.004328703703703704</v>
      </c>
      <c r="H400" s="8" t="n">
        <v>0.002824074074074074</v>
      </c>
      <c r="I400" s="8" t="n">
        <v>0.004409722222222222</v>
      </c>
      <c r="J400" s="8" t="n">
        <v>0.005520833333333333</v>
      </c>
      <c r="K400" s="8" t="n">
        <v>0.004479166666666667</v>
      </c>
      <c r="L400" s="8" t="n">
        <v>0.005497685185185185</v>
      </c>
      <c r="M400" s="8" t="n">
        <v>0.004849537037037037</v>
      </c>
      <c r="N400" s="8" t="n">
        <v>0.003912037037037037</v>
      </c>
      <c r="O400" s="8" t="n">
        <v>0.005046296296296296</v>
      </c>
      <c r="P400" s="8" t="n">
        <v>0.001585648148148148</v>
      </c>
      <c r="Q400" s="8" t="n">
        <v>0.004884259259259259</v>
      </c>
      <c r="R400" s="8" t="n">
        <v>0.004293981481481481</v>
      </c>
      <c r="S400" s="8" t="n">
        <v>0.005347222222222222</v>
      </c>
      <c r="T400" s="8" t="n">
        <v>0.003831018518518518</v>
      </c>
      <c r="U400" s="8" t="n">
        <v>0.004756944444444445</v>
      </c>
      <c r="V400" t="inlineStr">
        <is>
          <t>–</t>
        </is>
      </c>
      <c r="W400">
        <f>E400 + G400 + I400 + K400 + M400 + O400 + Q400 + S400</f>
        <v/>
      </c>
      <c r="X400" s="9">
        <f>W400 / 8</f>
        <v/>
      </c>
      <c r="Y400" s="9">
        <f>MAX(ABS(E400 - X400), ABS(G400 - X400), ABS(I400 - X400), ABS(K400 - X400), ABS(M400 - X400), ABS(O400 - X400), ABS(Q400 - X400), ABS(S400 - X400))</f>
        <v/>
      </c>
      <c r="Z400" s="8" t="n">
        <v>0.0722337962962963</v>
      </c>
    </row>
    <row r="401">
      <c r="A401" t="inlineStr">
        <is>
          <t>Scott, Ellen (GBR)</t>
        </is>
      </c>
      <c r="B401" t="inlineStr">
        <is>
          <t>30-34</t>
        </is>
      </c>
      <c r="C401" t="inlineStr">
        <is>
          <t>2023 Birmingham</t>
        </is>
      </c>
      <c r="D401" t="inlineStr">
        <is>
          <t>HYROX</t>
        </is>
      </c>
      <c r="E401" s="8" t="n">
        <v>0.003599537037037037</v>
      </c>
      <c r="F401" s="8" t="n">
        <v>0.00349537037037037</v>
      </c>
      <c r="G401" s="8" t="n">
        <v>0.004629629629629629</v>
      </c>
      <c r="H401" s="8" t="n">
        <v>0.002025462962962963</v>
      </c>
      <c r="I401" s="8" t="n">
        <v>0.004872685185185185</v>
      </c>
      <c r="J401" s="8" t="n">
        <v>0.004236111111111112</v>
      </c>
      <c r="K401" s="8" t="n">
        <v>0.005</v>
      </c>
      <c r="L401" s="8" t="n">
        <v>0.005289351851851852</v>
      </c>
      <c r="M401" s="8" t="n">
        <v>0.005162037037037037</v>
      </c>
      <c r="N401" s="8" t="n">
        <v>0.004212962962962963</v>
      </c>
      <c r="O401" s="8" t="n">
        <v>0.004837962962962963</v>
      </c>
      <c r="P401" s="8" t="n">
        <v>0.002037037037037037</v>
      </c>
      <c r="Q401" s="8" t="n">
        <v>0.005</v>
      </c>
      <c r="R401" s="8" t="n">
        <v>0.004074074074074074</v>
      </c>
      <c r="S401" s="8" t="n">
        <v>0.005381944444444444</v>
      </c>
      <c r="T401" s="8" t="n">
        <v>0.003298611111111111</v>
      </c>
      <c r="U401" s="8" t="n">
        <v>0.005231481481481481</v>
      </c>
      <c r="V401" t="inlineStr">
        <is>
          <t>–</t>
        </is>
      </c>
      <c r="W401">
        <f>E401 + G401 + I401 + K401 + M401 + O401 + Q401 + S401</f>
        <v/>
      </c>
      <c r="X401" s="9">
        <f>W401 / 8</f>
        <v/>
      </c>
      <c r="Y401" s="9">
        <f>MAX(ABS(E401 - X401), ABS(G401 - X401), ABS(I401 - X401), ABS(K401 - X401), ABS(M401 - X401), ABS(O401 - X401), ABS(Q401 - X401), ABS(S401 - X401))</f>
        <v/>
      </c>
      <c r="Z401" s="8" t="n">
        <v>0.07229166666666667</v>
      </c>
    </row>
    <row r="402">
      <c r="A402" t="inlineStr">
        <is>
          <t>Ellis, Laura (GBR)</t>
        </is>
      </c>
      <c r="B402" t="inlineStr">
        <is>
          <t>30-34</t>
        </is>
      </c>
      <c r="C402" t="inlineStr">
        <is>
          <t>2023 Birmingham</t>
        </is>
      </c>
      <c r="D402" t="inlineStr">
        <is>
          <t>HYROX</t>
        </is>
      </c>
      <c r="E402" s="8" t="n">
        <v>0.003391203703703704</v>
      </c>
      <c r="F402" s="8" t="n">
        <v>0.00349537037037037</v>
      </c>
      <c r="G402" s="8" t="n">
        <v>0.004340277777777778</v>
      </c>
      <c r="H402" s="8" t="n">
        <v>0.002766203703703704</v>
      </c>
      <c r="I402" s="8" t="n">
        <v>0.004629629629629629</v>
      </c>
      <c r="J402" s="8" t="n">
        <v>0.004305555555555556</v>
      </c>
      <c r="K402" s="8" t="n">
        <v>0.004606481481481481</v>
      </c>
      <c r="L402" s="8" t="n">
        <v>0.004247685185185185</v>
      </c>
      <c r="M402" s="8" t="n">
        <v>0.004594907407407408</v>
      </c>
      <c r="N402" s="8" t="n">
        <v>0.004085648148148148</v>
      </c>
      <c r="O402" s="8" t="n">
        <v>0.004525462962962963</v>
      </c>
      <c r="P402" s="8" t="n">
        <v>0.002905092592592593</v>
      </c>
      <c r="Q402" s="8" t="n">
        <v>0.005601851851851852</v>
      </c>
      <c r="R402" s="8" t="n">
        <v>0.003831018518518518</v>
      </c>
      <c r="S402" s="8" t="n">
        <v>0.005972222222222223</v>
      </c>
      <c r="T402" s="8" t="n">
        <v>0.003356481481481482</v>
      </c>
      <c r="U402" s="8" t="n">
        <v>0.005833333333333334</v>
      </c>
      <c r="V402" t="inlineStr">
        <is>
          <t>–</t>
        </is>
      </c>
      <c r="W402">
        <f>E402 + G402 + I402 + K402 + M402 + O402 + Q402 + S402</f>
        <v/>
      </c>
      <c r="X402" s="9">
        <f>W402 / 8</f>
        <v/>
      </c>
      <c r="Y402" s="9">
        <f>MAX(ABS(E402 - X402), ABS(G402 - X402), ABS(I402 - X402), ABS(K402 - X402), ABS(M402 - X402), ABS(O402 - X402), ABS(Q402 - X402), ABS(S402 - X402))</f>
        <v/>
      </c>
      <c r="Z402" s="8" t="n">
        <v>0.07237268518518518</v>
      </c>
    </row>
    <row r="403">
      <c r="A403" t="inlineStr">
        <is>
          <t>Paul, Abigail (GBR)</t>
        </is>
      </c>
      <c r="B403" t="inlineStr">
        <is>
          <t>25-29</t>
        </is>
      </c>
      <c r="C403" t="inlineStr">
        <is>
          <t>2023 Birmingham</t>
        </is>
      </c>
      <c r="D403" t="inlineStr">
        <is>
          <t>HYROX</t>
        </is>
      </c>
      <c r="E403" s="8" t="n">
        <v>0.003009259259259259</v>
      </c>
      <c r="F403" s="8" t="n">
        <v>0.003506944444444444</v>
      </c>
      <c r="G403" s="8" t="n">
        <v>0.004363425925925926</v>
      </c>
      <c r="H403" s="8" t="n">
        <v>0.002615740740740741</v>
      </c>
      <c r="I403" s="8" t="n">
        <v>0.004537037037037037</v>
      </c>
      <c r="J403" s="8" t="n">
        <v>0.005162037037037037</v>
      </c>
      <c r="K403" s="8" t="n">
        <v>0.004849537037037037</v>
      </c>
      <c r="L403" s="8" t="n">
        <v>0.00443287037037037</v>
      </c>
      <c r="M403" s="8" t="n">
        <v>0.005092592592592593</v>
      </c>
      <c r="N403" s="8" t="n">
        <v>0.003842592592592593</v>
      </c>
      <c r="O403" s="8" t="n">
        <v>0.004918981481481482</v>
      </c>
      <c r="P403" s="8" t="n">
        <v>0.002071759259259259</v>
      </c>
      <c r="Q403" s="8" t="n">
        <v>0.004872685185185185</v>
      </c>
      <c r="R403" s="8" t="n">
        <v>0.003738425925925926</v>
      </c>
      <c r="S403" s="8" t="n">
        <v>0.005740740740740741</v>
      </c>
      <c r="T403" s="8" t="n">
        <v>0.004421296296296296</v>
      </c>
      <c r="U403" s="8" t="n">
        <v>0.0053125</v>
      </c>
      <c r="V403" t="inlineStr">
        <is>
          <t>–</t>
        </is>
      </c>
      <c r="W403">
        <f>E403 + G403 + I403 + K403 + M403 + O403 + Q403 + S403</f>
        <v/>
      </c>
      <c r="X403" s="9">
        <f>W403 / 8</f>
        <v/>
      </c>
      <c r="Y403" s="9">
        <f>MAX(ABS(E403 - X403), ABS(G403 - X403), ABS(I403 - X403), ABS(K403 - X403), ABS(M403 - X403), ABS(O403 - X403), ABS(Q403 - X403), ABS(S403 - X403))</f>
        <v/>
      </c>
      <c r="Z403" s="8" t="n">
        <v>0.07237268518518518</v>
      </c>
    </row>
    <row r="404">
      <c r="A404" t="inlineStr">
        <is>
          <t>Dunkley, Josephine (GBR)</t>
        </is>
      </c>
      <c r="B404" t="inlineStr">
        <is>
          <t>25-29</t>
        </is>
      </c>
      <c r="C404" t="inlineStr">
        <is>
          <t>2023 Birmingham</t>
        </is>
      </c>
      <c r="D404" t="inlineStr">
        <is>
          <t>HYROX</t>
        </is>
      </c>
      <c r="E404" s="8" t="n">
        <v>0.002951388888888889</v>
      </c>
      <c r="F404" s="8" t="n">
        <v>0.003564814814814815</v>
      </c>
      <c r="G404" s="8" t="n">
        <v>0.003969907407407407</v>
      </c>
      <c r="H404" s="8" t="n">
        <v>0.002847222222222222</v>
      </c>
      <c r="I404" s="8" t="n">
        <v>0.0040625</v>
      </c>
      <c r="J404" s="8" t="n">
        <v>0.006990740740740741</v>
      </c>
      <c r="K404" s="8" t="n">
        <v>0.004247685185185185</v>
      </c>
      <c r="L404" s="8" t="n">
        <v>0.005451388888888889</v>
      </c>
      <c r="M404" s="8" t="n">
        <v>0.004467592592592592</v>
      </c>
      <c r="N404" s="8" t="n">
        <v>0.004224537037037037</v>
      </c>
      <c r="O404" s="8" t="n">
        <v>0.004409722222222222</v>
      </c>
      <c r="P404" s="8" t="n">
        <v>0.002002314814814815</v>
      </c>
      <c r="Q404" s="8" t="n">
        <v>0.004571759259259259</v>
      </c>
      <c r="R404" s="8" t="n">
        <v>0.004212962962962963</v>
      </c>
      <c r="S404" s="8" t="n">
        <v>0.005081018518518519</v>
      </c>
      <c r="T404" s="8" t="n">
        <v>0.004282407407407408</v>
      </c>
      <c r="U404" s="8" t="n">
        <v>0.005243055555555555</v>
      </c>
      <c r="V404" t="inlineStr">
        <is>
          <t>–</t>
        </is>
      </c>
      <c r="W404">
        <f>E404 + G404 + I404 + K404 + M404 + O404 + Q404 + S404</f>
        <v/>
      </c>
      <c r="X404" s="9">
        <f>W404 / 8</f>
        <v/>
      </c>
      <c r="Y404" s="9">
        <f>MAX(ABS(E404 - X404), ABS(G404 - X404), ABS(I404 - X404), ABS(K404 - X404), ABS(M404 - X404), ABS(O404 - X404), ABS(Q404 - X404), ABS(S404 - X404))</f>
        <v/>
      </c>
      <c r="Z404" s="8" t="n">
        <v>0.07247685185185185</v>
      </c>
    </row>
    <row r="405">
      <c r="A405" t="inlineStr">
        <is>
          <t>Halifax, Jessika (GBR)</t>
        </is>
      </c>
      <c r="B405" t="inlineStr">
        <is>
          <t>30-34</t>
        </is>
      </c>
      <c r="C405" t="inlineStr">
        <is>
          <t>2023 Birmingham</t>
        </is>
      </c>
      <c r="D405" t="inlineStr">
        <is>
          <t>HYROX</t>
        </is>
      </c>
      <c r="E405" s="8" t="n">
        <v>0.003449074074074074</v>
      </c>
      <c r="F405" s="8" t="n">
        <v>0.003402777777777778</v>
      </c>
      <c r="G405" s="8" t="n">
        <v>0.004884259259259259</v>
      </c>
      <c r="H405" s="8" t="n">
        <v>0.001678240740740741</v>
      </c>
      <c r="I405" s="8" t="n">
        <v>0.005092592592592593</v>
      </c>
      <c r="J405" s="8" t="n">
        <v>0.003969907407407407</v>
      </c>
      <c r="K405" s="8" t="n">
        <v>0.005196759259259259</v>
      </c>
      <c r="L405" s="8" t="n">
        <v>0.005416666666666667</v>
      </c>
      <c r="M405" s="8" t="n">
        <v>0.005914351851851852</v>
      </c>
      <c r="N405" s="8" t="n">
        <v>0.003865740740740741</v>
      </c>
      <c r="O405" s="8" t="n">
        <v>0.005393518518518519</v>
      </c>
      <c r="P405" s="8" t="n">
        <v>0.00162037037037037</v>
      </c>
      <c r="Q405" s="8" t="n">
        <v>0.005208333333333333</v>
      </c>
      <c r="R405" s="8" t="n">
        <v>0.003229166666666667</v>
      </c>
      <c r="S405" s="8" t="n">
        <v>0.005752314814814815</v>
      </c>
      <c r="T405" s="8" t="n">
        <v>0.002731481481481481</v>
      </c>
      <c r="U405" s="8" t="n">
        <v>0.005856481481481482</v>
      </c>
      <c r="V405" t="inlineStr">
        <is>
          <t>–</t>
        </is>
      </c>
      <c r="W405">
        <f>E405 + G405 + I405 + K405 + M405 + O405 + Q405 + S405</f>
        <v/>
      </c>
      <c r="X405" s="9">
        <f>W405 / 8</f>
        <v/>
      </c>
      <c r="Y405" s="9">
        <f>MAX(ABS(E405 - X405), ABS(G405 - X405), ABS(I405 - X405), ABS(K405 - X405), ABS(M405 - X405), ABS(O405 - X405), ABS(Q405 - X405), ABS(S405 - X405))</f>
        <v/>
      </c>
      <c r="Z405" s="8" t="n">
        <v>0.07258101851851852</v>
      </c>
    </row>
    <row r="406">
      <c r="A406" t="inlineStr">
        <is>
          <t>Crudden, Emma (IRL)</t>
        </is>
      </c>
      <c r="B406" t="inlineStr">
        <is>
          <t>35-39</t>
        </is>
      </c>
      <c r="C406" t="inlineStr">
        <is>
          <t>2023 Birmingham</t>
        </is>
      </c>
      <c r="D406" t="inlineStr">
        <is>
          <t>HYROX</t>
        </is>
      </c>
      <c r="E406" s="8" t="n">
        <v>0.003217592592592593</v>
      </c>
      <c r="F406" s="8" t="n">
        <v>0.003819444444444444</v>
      </c>
      <c r="G406" s="8" t="n">
        <v>0.004189814814814815</v>
      </c>
      <c r="H406" s="8" t="n">
        <v>0.002800925925925926</v>
      </c>
      <c r="I406" s="8" t="n">
        <v>0.004178240740740741</v>
      </c>
      <c r="J406" s="8" t="n">
        <v>0.004675925925925926</v>
      </c>
      <c r="K406" s="8" t="n">
        <v>0.004351851851851852</v>
      </c>
      <c r="L406" s="8" t="n">
        <v>0.004618055555555556</v>
      </c>
      <c r="M406" s="8" t="n">
        <v>0.004444444444444444</v>
      </c>
      <c r="N406" s="8" t="n">
        <v>0.004016203703703704</v>
      </c>
      <c r="O406" s="8" t="n">
        <v>0.004375</v>
      </c>
      <c r="P406" s="8" t="n">
        <v>0.001770833333333333</v>
      </c>
      <c r="Q406" s="8" t="n">
        <v>0.004386574074074074</v>
      </c>
      <c r="R406" s="8" t="n">
        <v>0.004733796296296297</v>
      </c>
      <c r="S406" s="8" t="n">
        <v>0.004953703703703704</v>
      </c>
      <c r="T406" s="8" t="n">
        <v>0.006307870370370371</v>
      </c>
      <c r="U406" s="8" t="n">
        <v>0.005902777777777778</v>
      </c>
      <c r="V406" t="inlineStr">
        <is>
          <t>–</t>
        </is>
      </c>
      <c r="W406">
        <f>E406 + G406 + I406 + K406 + M406 + O406 + Q406 + S406</f>
        <v/>
      </c>
      <c r="X406" s="9">
        <f>W406 / 8</f>
        <v/>
      </c>
      <c r="Y406" s="9">
        <f>MAX(ABS(E406 - X406), ABS(G406 - X406), ABS(I406 - X406), ABS(K406 - X406), ABS(M406 - X406), ABS(O406 - X406), ABS(Q406 - X406), ABS(S406 - X406))</f>
        <v/>
      </c>
      <c r="Z406" s="8" t="n">
        <v>0.07263888888888889</v>
      </c>
    </row>
    <row r="407">
      <c r="A407" t="inlineStr">
        <is>
          <t>Brooks, Susan (GBR)</t>
        </is>
      </c>
      <c r="B407" t="inlineStr">
        <is>
          <t>45-49</t>
        </is>
      </c>
      <c r="C407" t="inlineStr">
        <is>
          <t>2023 Birmingham</t>
        </is>
      </c>
      <c r="D407" t="inlineStr">
        <is>
          <t>HYROX</t>
        </is>
      </c>
      <c r="E407" s="8" t="n">
        <v>0.003043981481481481</v>
      </c>
      <c r="F407" s="8" t="n">
        <v>0.003460648148148148</v>
      </c>
      <c r="G407" s="8" t="n">
        <v>0.004479166666666667</v>
      </c>
      <c r="H407" s="8" t="n">
        <v>0.002199074074074074</v>
      </c>
      <c r="I407" s="8" t="n">
        <v>0.00474537037037037</v>
      </c>
      <c r="J407" s="8" t="n">
        <v>0.004479166666666667</v>
      </c>
      <c r="K407" s="8" t="n">
        <v>0.004780092592592593</v>
      </c>
      <c r="L407" s="8" t="n">
        <v>0.004953703703703704</v>
      </c>
      <c r="M407" s="8" t="n">
        <v>0.004861111111111111</v>
      </c>
      <c r="N407" s="8" t="n">
        <v>0.003946759259259259</v>
      </c>
      <c r="O407" s="8" t="n">
        <v>0.004849537037037037</v>
      </c>
      <c r="P407" s="8" t="n">
        <v>0.0021875</v>
      </c>
      <c r="Q407" s="8" t="n">
        <v>0.004826388888888889</v>
      </c>
      <c r="R407" s="8" t="n">
        <v>0.004548611111111111</v>
      </c>
      <c r="S407" s="8" t="n">
        <v>0.005613425925925926</v>
      </c>
      <c r="T407" s="8" t="n">
        <v>0.003738425925925926</v>
      </c>
      <c r="U407" s="8" t="n">
        <v>0.006168981481481482</v>
      </c>
      <c r="V407" t="inlineStr">
        <is>
          <t>–</t>
        </is>
      </c>
      <c r="W407">
        <f>E407 + G407 + I407 + K407 + M407 + O407 + Q407 + S407</f>
        <v/>
      </c>
      <c r="X407" s="9">
        <f>W407 / 8</f>
        <v/>
      </c>
      <c r="Y407" s="9">
        <f>MAX(ABS(E407 - X407), ABS(G407 - X407), ABS(I407 - X407), ABS(K407 - X407), ABS(M407 - X407), ABS(O407 - X407), ABS(Q407 - X407), ABS(S407 - X407))</f>
        <v/>
      </c>
      <c r="Z407" s="8" t="n">
        <v>0.07277777777777777</v>
      </c>
    </row>
    <row r="408">
      <c r="A408" t="inlineStr">
        <is>
          <t>Baxter, Jess (GBR)</t>
        </is>
      </c>
      <c r="B408" t="inlineStr">
        <is>
          <t>35-39</t>
        </is>
      </c>
      <c r="C408" t="inlineStr">
        <is>
          <t>2023 Birmingham</t>
        </is>
      </c>
      <c r="D408" t="inlineStr">
        <is>
          <t>HYROX</t>
        </is>
      </c>
      <c r="E408" s="8" t="n">
        <v>0.003032407407407407</v>
      </c>
      <c r="F408" s="8" t="n">
        <v>0.003645833333333333</v>
      </c>
      <c r="G408" s="8" t="n">
        <v>0.003888888888888889</v>
      </c>
      <c r="H408" s="8" t="n">
        <v>0.002523148148148148</v>
      </c>
      <c r="I408" s="8" t="n">
        <v>0.003935185185185185</v>
      </c>
      <c r="J408" s="8" t="n">
        <v>0.005219907407407407</v>
      </c>
      <c r="K408" s="8" t="n">
        <v>0.004097222222222223</v>
      </c>
      <c r="L408" s="8" t="n">
        <v>0.005057870370370371</v>
      </c>
      <c r="M408" s="8" t="n">
        <v>0.00537037037037037</v>
      </c>
      <c r="N408" s="8" t="n">
        <v>0.004108796296296296</v>
      </c>
      <c r="O408" s="8" t="n">
        <v>0.006354166666666667</v>
      </c>
      <c r="P408" s="8" t="n">
        <v>0.002199074074074074</v>
      </c>
      <c r="Q408" s="8" t="n">
        <v>0.005011574074074074</v>
      </c>
      <c r="R408" s="8" t="n">
        <v>0.003831018518518518</v>
      </c>
      <c r="S408" s="8" t="n">
        <v>0.006041666666666667</v>
      </c>
      <c r="T408" s="8" t="n">
        <v>0.002939814814814815</v>
      </c>
      <c r="U408" s="8" t="n">
        <v>0.005625</v>
      </c>
      <c r="V408" t="inlineStr">
        <is>
          <t>–</t>
        </is>
      </c>
      <c r="W408">
        <f>E408 + G408 + I408 + K408 + M408 + O408 + Q408 + S408</f>
        <v/>
      </c>
      <c r="X408" s="9">
        <f>W408 / 8</f>
        <v/>
      </c>
      <c r="Y408" s="9">
        <f>MAX(ABS(E408 - X408), ABS(G408 - X408), ABS(I408 - X408), ABS(K408 - X408), ABS(M408 - X408), ABS(O408 - X408), ABS(Q408 - X408), ABS(S408 - X408))</f>
        <v/>
      </c>
      <c r="Z408" s="8" t="n">
        <v>0.07277777777777777</v>
      </c>
    </row>
    <row r="409">
      <c r="A409" t="inlineStr">
        <is>
          <t>Brunsdon, Jenny (GBR)</t>
        </is>
      </c>
      <c r="B409" t="inlineStr">
        <is>
          <t>40-44</t>
        </is>
      </c>
      <c r="C409" t="inlineStr">
        <is>
          <t>2023 Birmingham</t>
        </is>
      </c>
      <c r="D409" t="inlineStr">
        <is>
          <t>HYROX</t>
        </is>
      </c>
      <c r="E409" s="8" t="n">
        <v>0.00318287037037037</v>
      </c>
      <c r="F409" s="8" t="n">
        <v>0.003460648148148148</v>
      </c>
      <c r="G409" s="8" t="n">
        <v>0.004293981481481481</v>
      </c>
      <c r="H409" s="8" t="n">
        <v>0.002164351851851852</v>
      </c>
      <c r="I409" s="8" t="n">
        <v>0.004479166666666667</v>
      </c>
      <c r="J409" s="8" t="n">
        <v>0.00568287037037037</v>
      </c>
      <c r="K409" s="8" t="n">
        <v>0.004803240740740741</v>
      </c>
      <c r="L409" s="8" t="n">
        <v>0.005567129629629629</v>
      </c>
      <c r="M409" s="8" t="n">
        <v>0.004953703703703704</v>
      </c>
      <c r="N409" s="8" t="n">
        <v>0.003715277777777778</v>
      </c>
      <c r="O409" s="8" t="n">
        <v>0.004803240740740741</v>
      </c>
      <c r="P409" s="8" t="n">
        <v>0.001805555555555555</v>
      </c>
      <c r="Q409" s="8" t="n">
        <v>0.004733796296296297</v>
      </c>
      <c r="R409" s="8" t="n">
        <v>0.005081018518518519</v>
      </c>
      <c r="S409" s="8" t="n">
        <v>0.005243055555555555</v>
      </c>
      <c r="T409" s="8" t="n">
        <v>0.003206018518518519</v>
      </c>
      <c r="U409" s="8" t="n">
        <v>0.00587962962962963</v>
      </c>
      <c r="V409" t="inlineStr">
        <is>
          <t>–</t>
        </is>
      </c>
      <c r="W409">
        <f>E409 + G409 + I409 + K409 + M409 + O409 + Q409 + S409</f>
        <v/>
      </c>
      <c r="X409" s="9">
        <f>W409 / 8</f>
        <v/>
      </c>
      <c r="Y409" s="9">
        <f>MAX(ABS(E409 - X409), ABS(G409 - X409), ABS(I409 - X409), ABS(K409 - X409), ABS(M409 - X409), ABS(O409 - X409), ABS(Q409 - X409), ABS(S409 - X409))</f>
        <v/>
      </c>
      <c r="Z409" s="8" t="n">
        <v>0.07297453703703703</v>
      </c>
    </row>
    <row r="410">
      <c r="A410" t="inlineStr">
        <is>
          <t>Deol, Manni (GBR)</t>
        </is>
      </c>
      <c r="B410" t="inlineStr">
        <is>
          <t>45-49</t>
        </is>
      </c>
      <c r="C410" t="inlineStr">
        <is>
          <t>2023 Birmingham</t>
        </is>
      </c>
      <c r="D410" t="inlineStr">
        <is>
          <t>HYROX</t>
        </is>
      </c>
      <c r="E410" s="8" t="n">
        <v>0.003055555555555556</v>
      </c>
      <c r="F410" s="8" t="n">
        <v>0.004155092592592592</v>
      </c>
      <c r="G410" s="8" t="n">
        <v>0.004039351851851852</v>
      </c>
      <c r="H410" s="8" t="n">
        <v>0.002361111111111111</v>
      </c>
      <c r="I410" s="8" t="n">
        <v>0.004178240740740741</v>
      </c>
      <c r="J410" s="8" t="n">
        <v>0.005347222222222222</v>
      </c>
      <c r="K410" s="8" t="n">
        <v>0.004340277777777778</v>
      </c>
      <c r="L410" s="8" t="n">
        <v>0.006527777777777778</v>
      </c>
      <c r="M410" s="8" t="n">
        <v>0.004386574074074074</v>
      </c>
      <c r="N410" s="8" t="n">
        <v>0.004571759259259259</v>
      </c>
      <c r="O410" s="8" t="n">
        <v>0.004340277777777778</v>
      </c>
      <c r="P410" s="8" t="n">
        <v>0.001967592592592592</v>
      </c>
      <c r="Q410" s="8" t="n">
        <v>0.004363425925925926</v>
      </c>
      <c r="R410" s="8" t="n">
        <v>0.0046875</v>
      </c>
      <c r="S410" s="8" t="n">
        <v>0.004872685185185185</v>
      </c>
      <c r="T410" s="8" t="n">
        <v>0.005196759259259259</v>
      </c>
      <c r="U410" s="8" t="n">
        <v>0.004722222222222222</v>
      </c>
      <c r="V410" t="inlineStr">
        <is>
          <t>–</t>
        </is>
      </c>
      <c r="W410">
        <f>E410 + G410 + I410 + K410 + M410 + O410 + Q410 + S410</f>
        <v/>
      </c>
      <c r="X410" s="9">
        <f>W410 / 8</f>
        <v/>
      </c>
      <c r="Y410" s="9">
        <f>MAX(ABS(E410 - X410), ABS(G410 - X410), ABS(I410 - X410), ABS(K410 - X410), ABS(M410 - X410), ABS(O410 - X410), ABS(Q410 - X410), ABS(S410 - X410))</f>
        <v/>
      </c>
      <c r="Z410" s="8" t="n">
        <v>0.07303240740740741</v>
      </c>
    </row>
    <row r="411">
      <c r="A411" t="inlineStr">
        <is>
          <t>Harvey-Cartmell, Victoria (GBR)</t>
        </is>
      </c>
      <c r="B411" t="inlineStr">
        <is>
          <t>30-34</t>
        </is>
      </c>
      <c r="C411" t="inlineStr">
        <is>
          <t>2023 Birmingham</t>
        </is>
      </c>
      <c r="D411" t="inlineStr">
        <is>
          <t>HYROX</t>
        </is>
      </c>
      <c r="E411" s="8" t="n">
        <v>0.003460648148148148</v>
      </c>
      <c r="F411" s="8" t="n">
        <v>0.003055555555555556</v>
      </c>
      <c r="G411" s="8" t="n">
        <v>0.004699074074074074</v>
      </c>
      <c r="H411" s="8" t="n">
        <v>0.001550925925925926</v>
      </c>
      <c r="I411" s="8" t="n">
        <v>0.00474537037037037</v>
      </c>
      <c r="J411" s="8" t="n">
        <v>0.003009259259259259</v>
      </c>
      <c r="K411" s="8" t="n">
        <v>0.005462962962962963</v>
      </c>
      <c r="L411" s="8" t="n">
        <v>0.006319444444444444</v>
      </c>
      <c r="M411" s="8" t="n">
        <v>0.005914351851851852</v>
      </c>
      <c r="N411" s="8" t="n">
        <v>0.00375</v>
      </c>
      <c r="O411" s="8" t="n">
        <v>0.005381944444444444</v>
      </c>
      <c r="P411" s="8" t="n">
        <v>0.001400462962962963</v>
      </c>
      <c r="Q411" s="8" t="n">
        <v>0.005590277777777777</v>
      </c>
      <c r="R411" s="8" t="n">
        <v>0.003263888888888889</v>
      </c>
      <c r="S411" s="8" t="n">
        <v>0.006145833333333333</v>
      </c>
      <c r="T411" s="8" t="n">
        <v>0.002488425925925926</v>
      </c>
      <c r="U411" s="8" t="n">
        <v>0.006909722222222222</v>
      </c>
      <c r="V411" t="inlineStr">
        <is>
          <t>–</t>
        </is>
      </c>
      <c r="W411">
        <f>E411 + G411 + I411 + K411 + M411 + O411 + Q411 + S411</f>
        <v/>
      </c>
      <c r="X411" s="9">
        <f>W411 / 8</f>
        <v/>
      </c>
      <c r="Y411" s="9">
        <f>MAX(ABS(E411 - X411), ABS(G411 - X411), ABS(I411 - X411), ABS(K411 - X411), ABS(M411 - X411), ABS(O411 - X411), ABS(Q411 - X411), ABS(S411 - X411))</f>
        <v/>
      </c>
      <c r="Z411" s="8" t="n">
        <v>0.07304398148148149</v>
      </c>
    </row>
    <row r="412">
      <c r="A412" t="inlineStr">
        <is>
          <t>Anglesey, Hannah (GBR)</t>
        </is>
      </c>
      <c r="B412" t="inlineStr">
        <is>
          <t>30-34</t>
        </is>
      </c>
      <c r="C412" t="inlineStr">
        <is>
          <t>2023 Birmingham</t>
        </is>
      </c>
      <c r="D412" t="inlineStr">
        <is>
          <t>HYROX</t>
        </is>
      </c>
      <c r="E412" s="8" t="n">
        <v>0.003344907407407408</v>
      </c>
      <c r="F412" s="8" t="n">
        <v>0.003391203703703704</v>
      </c>
      <c r="G412" s="8" t="n">
        <v>0.004270833333333333</v>
      </c>
      <c r="H412" s="8" t="n">
        <v>0.00224537037037037</v>
      </c>
      <c r="I412" s="8" t="n">
        <v>0.004548611111111111</v>
      </c>
      <c r="J412" s="8" t="n">
        <v>0.003958333333333334</v>
      </c>
      <c r="K412" s="8" t="n">
        <v>0.004618055555555556</v>
      </c>
      <c r="L412" s="8" t="n">
        <v>0.006145833333333333</v>
      </c>
      <c r="M412" s="8" t="n">
        <v>0.005104166666666667</v>
      </c>
      <c r="N412" s="8" t="n">
        <v>0.003854166666666667</v>
      </c>
      <c r="O412" s="8" t="n">
        <v>0.004756944444444445</v>
      </c>
      <c r="P412" s="8" t="n">
        <v>0.001446759259259259</v>
      </c>
      <c r="Q412" s="8" t="n">
        <v>0.005347222222222222</v>
      </c>
      <c r="R412" s="8" t="n">
        <v>0.004479166666666667</v>
      </c>
      <c r="S412" s="8" t="n">
        <v>0.005752314814814815</v>
      </c>
      <c r="T412" s="8" t="n">
        <v>0.004409722222222222</v>
      </c>
      <c r="U412" s="8" t="n">
        <v>0.005555555555555556</v>
      </c>
      <c r="V412" t="inlineStr">
        <is>
          <t>–</t>
        </is>
      </c>
      <c r="W412">
        <f>E412 + G412 + I412 + K412 + M412 + O412 + Q412 + S412</f>
        <v/>
      </c>
      <c r="X412" s="9">
        <f>W412 / 8</f>
        <v/>
      </c>
      <c r="Y412" s="9">
        <f>MAX(ABS(E412 - X412), ABS(G412 - X412), ABS(I412 - X412), ABS(K412 - X412), ABS(M412 - X412), ABS(O412 - X412), ABS(Q412 - X412), ABS(S412 - X412))</f>
        <v/>
      </c>
      <c r="Z412" s="8" t="n">
        <v>0.073125</v>
      </c>
    </row>
    <row r="413">
      <c r="A413" t="inlineStr">
        <is>
          <t>Gray, Sarah (GBR)</t>
        </is>
      </c>
      <c r="B413" t="inlineStr">
        <is>
          <t>45-49</t>
        </is>
      </c>
      <c r="C413" t="inlineStr">
        <is>
          <t>2023 Birmingham</t>
        </is>
      </c>
      <c r="D413" t="inlineStr">
        <is>
          <t>HYROX</t>
        </is>
      </c>
      <c r="E413" s="8" t="n">
        <v>0.003344907407407408</v>
      </c>
      <c r="F413" s="8" t="n">
        <v>0.003321759259259259</v>
      </c>
      <c r="G413" s="8" t="n">
        <v>0.004409722222222222</v>
      </c>
      <c r="H413" s="8" t="n">
        <v>0.00212962962962963</v>
      </c>
      <c r="I413" s="8" t="n">
        <v>0.004756944444444445</v>
      </c>
      <c r="J413" s="8" t="n">
        <v>0.004189814814814815</v>
      </c>
      <c r="K413" s="8" t="n">
        <v>0.004884259259259259</v>
      </c>
      <c r="L413" s="8" t="n">
        <v>0.005185185185185185</v>
      </c>
      <c r="M413" s="8" t="n">
        <v>0.005185185185185185</v>
      </c>
      <c r="N413" s="8" t="n">
        <v>0.003912037037037037</v>
      </c>
      <c r="O413" s="8" t="n">
        <v>0.004872685185185185</v>
      </c>
      <c r="P413" s="8" t="n">
        <v>0.001446759259259259</v>
      </c>
      <c r="Q413" s="8" t="n">
        <v>0.004814814814814815</v>
      </c>
      <c r="R413" s="8" t="n">
        <v>0.006400462962962963</v>
      </c>
      <c r="S413" s="8" t="n">
        <v>0.005787037037037037</v>
      </c>
      <c r="T413" s="8" t="n">
        <v>0.002627314814814815</v>
      </c>
      <c r="U413" s="8" t="n">
        <v>0.006030092592592593</v>
      </c>
      <c r="V413" t="inlineStr">
        <is>
          <t>–</t>
        </is>
      </c>
      <c r="W413">
        <f>E413 + G413 + I413 + K413 + M413 + O413 + Q413 + S413</f>
        <v/>
      </c>
      <c r="X413" s="9">
        <f>W413 / 8</f>
        <v/>
      </c>
      <c r="Y413" s="9">
        <f>MAX(ABS(E413 - X413), ABS(G413 - X413), ABS(I413 - X413), ABS(K413 - X413), ABS(M413 - X413), ABS(O413 - X413), ABS(Q413 - X413), ABS(S413 - X413))</f>
        <v/>
      </c>
      <c r="Z413" s="8" t="n">
        <v>0.07322916666666666</v>
      </c>
    </row>
    <row r="414">
      <c r="A414" t="inlineStr">
        <is>
          <t>Mclennan, Rebecca (GBR)</t>
        </is>
      </c>
      <c r="B414" t="inlineStr">
        <is>
          <t>35-39</t>
        </is>
      </c>
      <c r="C414" t="inlineStr">
        <is>
          <t>2023 Birmingham</t>
        </is>
      </c>
      <c r="D414" t="inlineStr">
        <is>
          <t>HYROX</t>
        </is>
      </c>
      <c r="E414" s="8" t="n">
        <v>0.003020833333333333</v>
      </c>
      <c r="F414" s="8" t="n">
        <v>0.003587962962962963</v>
      </c>
      <c r="G414" s="8" t="n">
        <v>0.004351851851851852</v>
      </c>
      <c r="H414" s="8" t="n">
        <v>0.002673611111111111</v>
      </c>
      <c r="I414" s="8" t="n">
        <v>0.004641203703703704</v>
      </c>
      <c r="J414" s="8" t="n">
        <v>0.005740740740740741</v>
      </c>
      <c r="K414" s="8" t="n">
        <v>0.004826388888888889</v>
      </c>
      <c r="L414" s="8" t="n">
        <v>0.004710648148148148</v>
      </c>
      <c r="M414" s="8" t="n">
        <v>0.004965277777777778</v>
      </c>
      <c r="N414" s="8" t="n">
        <v>0.003645833333333333</v>
      </c>
      <c r="O414" s="8" t="n">
        <v>0.004837962962962963</v>
      </c>
      <c r="P414" s="8" t="n">
        <v>0.001851851851851852</v>
      </c>
      <c r="Q414" s="8" t="n">
        <v>0.004872685185185185</v>
      </c>
      <c r="R414" s="8" t="n">
        <v>0.003680555555555555</v>
      </c>
      <c r="S414" s="8" t="n">
        <v>0.00525462962962963</v>
      </c>
      <c r="T414" s="8" t="n">
        <v>0.00306712962962963</v>
      </c>
      <c r="U414" s="8" t="n">
        <v>0.007615740740740741</v>
      </c>
      <c r="V414" t="inlineStr">
        <is>
          <t>–</t>
        </is>
      </c>
      <c r="W414">
        <f>E414 + G414 + I414 + K414 + M414 + O414 + Q414 + S414</f>
        <v/>
      </c>
      <c r="X414" s="9">
        <f>W414 / 8</f>
        <v/>
      </c>
      <c r="Y414" s="9">
        <f>MAX(ABS(E414 - X414), ABS(G414 - X414), ABS(I414 - X414), ABS(K414 - X414), ABS(M414 - X414), ABS(O414 - X414), ABS(Q414 - X414), ABS(S414 - X414))</f>
        <v/>
      </c>
      <c r="Z414" s="8" t="n">
        <v>0.07326388888888889</v>
      </c>
    </row>
    <row r="415">
      <c r="A415" t="inlineStr">
        <is>
          <t>Polakes, Kadri (GBR)</t>
        </is>
      </c>
      <c r="B415" t="inlineStr">
        <is>
          <t>30-34</t>
        </is>
      </c>
      <c r="C415" t="inlineStr">
        <is>
          <t>2023 Birmingham</t>
        </is>
      </c>
      <c r="D415" t="inlineStr">
        <is>
          <t>HYROX</t>
        </is>
      </c>
      <c r="E415" s="8" t="n">
        <v>0.002893518518518518</v>
      </c>
      <c r="F415" s="8" t="n">
        <v>0.004039351851851852</v>
      </c>
      <c r="G415" s="8" t="n">
        <v>0.004236111111111112</v>
      </c>
      <c r="H415" s="8" t="n">
        <v>0.002094907407407407</v>
      </c>
      <c r="I415" s="8" t="n">
        <v>0.004456018518518519</v>
      </c>
      <c r="J415" s="8" t="n">
        <v>0.005636574074074074</v>
      </c>
      <c r="K415" s="8" t="n">
        <v>0.004652777777777777</v>
      </c>
      <c r="L415" s="8" t="n">
        <v>0.004872685185185185</v>
      </c>
      <c r="M415" s="8" t="n">
        <v>0.007893518518518518</v>
      </c>
      <c r="N415" s="8" t="n">
        <v>0.003831018518518518</v>
      </c>
      <c r="O415" s="8" t="n">
        <v>0.004571759259259259</v>
      </c>
      <c r="P415" s="8" t="n">
        <v>0.00125</v>
      </c>
      <c r="Q415" s="8" t="n">
        <v>0.004803240740740741</v>
      </c>
      <c r="R415" s="8" t="n">
        <v>0.003923611111111111</v>
      </c>
      <c r="S415" s="8" t="n">
        <v>0.005208333333333333</v>
      </c>
      <c r="T415" s="8" t="n">
        <v>0.003668981481481481</v>
      </c>
      <c r="U415" s="8" t="n">
        <v>0.005416666666666667</v>
      </c>
      <c r="V415" t="inlineStr">
        <is>
          <t>–</t>
        </is>
      </c>
      <c r="W415">
        <f>E415 + G415 + I415 + K415 + M415 + O415 + Q415 + S415</f>
        <v/>
      </c>
      <c r="X415" s="9">
        <f>W415 / 8</f>
        <v/>
      </c>
      <c r="Y415" s="9">
        <f>MAX(ABS(E415 - X415), ABS(G415 - X415), ABS(I415 - X415), ABS(K415 - X415), ABS(M415 - X415), ABS(O415 - X415), ABS(Q415 - X415), ABS(S415 - X415))</f>
        <v/>
      </c>
      <c r="Z415" s="8" t="n">
        <v>0.07333333333333333</v>
      </c>
    </row>
    <row r="416">
      <c r="A416" t="inlineStr">
        <is>
          <t>Armstrong, Sarah (GBR)</t>
        </is>
      </c>
      <c r="B416" t="inlineStr">
        <is>
          <t>35-39</t>
        </is>
      </c>
      <c r="C416" t="inlineStr">
        <is>
          <t>2023 Birmingham</t>
        </is>
      </c>
      <c r="D416" t="inlineStr">
        <is>
          <t>HYROX</t>
        </is>
      </c>
      <c r="E416" s="8" t="n">
        <v>0.003043981481481481</v>
      </c>
      <c r="F416" s="8" t="n">
        <v>0.003368055555555556</v>
      </c>
      <c r="G416" s="8" t="n">
        <v>0.004398148148148148</v>
      </c>
      <c r="H416" s="8" t="n">
        <v>0.002372685185185185</v>
      </c>
      <c r="I416" s="8" t="n">
        <v>0.004618055555555556</v>
      </c>
      <c r="J416" s="8" t="n">
        <v>0.005277777777777778</v>
      </c>
      <c r="K416" s="8" t="n">
        <v>0.005011574074074074</v>
      </c>
      <c r="L416" s="8" t="n">
        <v>0.005983796296296296</v>
      </c>
      <c r="M416" s="8" t="n">
        <v>0.005115740740740741</v>
      </c>
      <c r="N416" s="8" t="n">
        <v>0.003923611111111111</v>
      </c>
      <c r="O416" s="8" t="n">
        <v>0.005150462962962963</v>
      </c>
      <c r="P416" s="8" t="n">
        <v>0.001678240740740741</v>
      </c>
      <c r="Q416" s="8" t="n">
        <v>0.005289351851851852</v>
      </c>
      <c r="R416" s="8" t="n">
        <v>0.003946759259259259</v>
      </c>
      <c r="S416" s="8" t="n">
        <v>0.006030092592592593</v>
      </c>
      <c r="T416" s="8" t="n">
        <v>0.00306712962962963</v>
      </c>
      <c r="U416" s="8" t="n">
        <v>0.005185185185185185</v>
      </c>
      <c r="V416" t="inlineStr">
        <is>
          <t>–</t>
        </is>
      </c>
      <c r="W416">
        <f>E416 + G416 + I416 + K416 + M416 + O416 + Q416 + S416</f>
        <v/>
      </c>
      <c r="X416" s="9">
        <f>W416 / 8</f>
        <v/>
      </c>
      <c r="Y416" s="9">
        <f>MAX(ABS(E416 - X416), ABS(G416 - X416), ABS(I416 - X416), ABS(K416 - X416), ABS(M416 - X416), ABS(O416 - X416), ABS(Q416 - X416), ABS(S416 - X416))</f>
        <v/>
      </c>
      <c r="Z416" s="8" t="n">
        <v>0.07336805555555556</v>
      </c>
    </row>
    <row r="417">
      <c r="A417" t="inlineStr">
        <is>
          <t>Gee, Emma (GBR)</t>
        </is>
      </c>
      <c r="B417" t="inlineStr">
        <is>
          <t>35-39</t>
        </is>
      </c>
      <c r="C417" t="inlineStr">
        <is>
          <t>2023 Birmingham</t>
        </is>
      </c>
      <c r="D417" t="inlineStr">
        <is>
          <t>HYROX</t>
        </is>
      </c>
      <c r="E417" s="8" t="n">
        <v>0.003275462962962963</v>
      </c>
      <c r="F417" s="8" t="n">
        <v>0.003275462962962963</v>
      </c>
      <c r="G417" s="8" t="n">
        <v>0.004421296296296296</v>
      </c>
      <c r="H417" s="8" t="n">
        <v>0.002280092592592593</v>
      </c>
      <c r="I417" s="8" t="n">
        <v>0.004907407407407407</v>
      </c>
      <c r="J417" s="8" t="n">
        <v>0.004039351851851852</v>
      </c>
      <c r="K417" s="8" t="n">
        <v>0.005208333333333333</v>
      </c>
      <c r="L417" s="8" t="n">
        <v>0.005543981481481481</v>
      </c>
      <c r="M417" s="8" t="n">
        <v>0.005787037037037037</v>
      </c>
      <c r="N417" s="8" t="n">
        <v>0.003761574074074074</v>
      </c>
      <c r="O417" s="8" t="n">
        <v>0.005277777777777778</v>
      </c>
      <c r="P417" s="8" t="n">
        <v>0.001539351851851852</v>
      </c>
      <c r="Q417" s="8" t="n">
        <v>0.005381944444444444</v>
      </c>
      <c r="R417" s="8" t="n">
        <v>0.004675925925925926</v>
      </c>
      <c r="S417" s="8" t="n">
        <v>0.005775462962962963</v>
      </c>
      <c r="T417" s="8" t="n">
        <v>0.003344907407407408</v>
      </c>
      <c r="U417" s="8" t="n">
        <v>0.004988425925925926</v>
      </c>
      <c r="V417" t="inlineStr">
        <is>
          <t>–</t>
        </is>
      </c>
      <c r="W417">
        <f>E417 + G417 + I417 + K417 + M417 + O417 + Q417 + S417</f>
        <v/>
      </c>
      <c r="X417" s="9">
        <f>W417 / 8</f>
        <v/>
      </c>
      <c r="Y417" s="9">
        <f>MAX(ABS(E417 - X417), ABS(G417 - X417), ABS(I417 - X417), ABS(K417 - X417), ABS(M417 - X417), ABS(O417 - X417), ABS(Q417 - X417), ABS(S417 - X417))</f>
        <v/>
      </c>
      <c r="Z417" s="8" t="n">
        <v>0.07341435185185186</v>
      </c>
    </row>
    <row r="418">
      <c r="A418" t="inlineStr">
        <is>
          <t>Colley, Amy (GBR)</t>
        </is>
      </c>
      <c r="B418" t="inlineStr">
        <is>
          <t>40-44</t>
        </is>
      </c>
      <c r="C418" t="inlineStr">
        <is>
          <t>2023 Birmingham</t>
        </is>
      </c>
      <c r="D418" t="inlineStr">
        <is>
          <t>HYROX</t>
        </is>
      </c>
      <c r="E418" s="8" t="n">
        <v>0.003275462962962963</v>
      </c>
      <c r="F418" s="8" t="n">
        <v>0.003831018518518518</v>
      </c>
      <c r="G418" s="8" t="n">
        <v>0.004594907407407408</v>
      </c>
      <c r="H418" s="8" t="n">
        <v>0.00212962962962963</v>
      </c>
      <c r="I418" s="8" t="n">
        <v>0.004826388888888889</v>
      </c>
      <c r="J418" s="8" t="n">
        <v>0.003946759259259259</v>
      </c>
      <c r="K418" s="8" t="n">
        <v>0.005046296296296296</v>
      </c>
      <c r="L418" s="8" t="n">
        <v>0.005196759259259259</v>
      </c>
      <c r="M418" s="8" t="n">
        <v>0.005347222222222222</v>
      </c>
      <c r="N418" s="8" t="n">
        <v>0.004166666666666667</v>
      </c>
      <c r="O418" s="8" t="n">
        <v>0.004803240740740741</v>
      </c>
      <c r="P418" s="8" t="n">
        <v>0.001736111111111111</v>
      </c>
      <c r="Q418" s="8" t="n">
        <v>0.005266203703703703</v>
      </c>
      <c r="R418" s="8" t="n">
        <v>0.004016203703703704</v>
      </c>
      <c r="S418" s="8" t="n">
        <v>0.00568287037037037</v>
      </c>
      <c r="T418" s="8" t="n">
        <v>0.005520833333333333</v>
      </c>
      <c r="U418" s="8" t="n">
        <v>0.004236111111111112</v>
      </c>
      <c r="V418" t="inlineStr">
        <is>
          <t>–</t>
        </is>
      </c>
      <c r="W418">
        <f>E418 + G418 + I418 + K418 + M418 + O418 + Q418 + S418</f>
        <v/>
      </c>
      <c r="X418" s="9">
        <f>W418 / 8</f>
        <v/>
      </c>
      <c r="Y418" s="9">
        <f>MAX(ABS(E418 - X418), ABS(G418 - X418), ABS(I418 - X418), ABS(K418 - X418), ABS(M418 - X418), ABS(O418 - X418), ABS(Q418 - X418), ABS(S418 - X418))</f>
        <v/>
      </c>
      <c r="Z418" s="8" t="n">
        <v>0.07354166666666667</v>
      </c>
    </row>
    <row r="419">
      <c r="A419" t="inlineStr">
        <is>
          <t>Grantham, Chantelle (GBR)</t>
        </is>
      </c>
      <c r="B419" t="inlineStr">
        <is>
          <t>35-39</t>
        </is>
      </c>
      <c r="C419" t="inlineStr">
        <is>
          <t>2023 Birmingham</t>
        </is>
      </c>
      <c r="D419" t="inlineStr">
        <is>
          <t>HYROX</t>
        </is>
      </c>
      <c r="E419" s="8" t="n">
        <v>0.003298611111111111</v>
      </c>
      <c r="F419" s="8" t="n">
        <v>0.003715277777777778</v>
      </c>
      <c r="G419" s="8" t="n">
        <v>0.004421296296296296</v>
      </c>
      <c r="H419" s="8" t="n">
        <v>0.002604166666666667</v>
      </c>
      <c r="I419" s="8" t="n">
        <v>0.004606481481481481</v>
      </c>
      <c r="J419" s="8" t="n">
        <v>0.004849537037037037</v>
      </c>
      <c r="K419" s="8" t="n">
        <v>0.004722222222222222</v>
      </c>
      <c r="L419" s="8" t="n">
        <v>0.005115740740740741</v>
      </c>
      <c r="M419" s="8" t="n">
        <v>0.005196759259259259</v>
      </c>
      <c r="N419" s="8" t="n">
        <v>0.003842592592592593</v>
      </c>
      <c r="O419" s="8" t="n">
        <v>0.004965277777777778</v>
      </c>
      <c r="P419" s="8" t="n">
        <v>0.002326388888888889</v>
      </c>
      <c r="Q419" s="8" t="n">
        <v>0.005057870370370371</v>
      </c>
      <c r="R419" s="8" t="n">
        <v>0.0040625</v>
      </c>
      <c r="S419" s="8" t="n">
        <v>0.005578703703703704</v>
      </c>
      <c r="T419" s="8" t="n">
        <v>0.003564814814814815</v>
      </c>
      <c r="U419" s="8" t="n">
        <v>0.005729166666666666</v>
      </c>
      <c r="V419" t="inlineStr">
        <is>
          <t>–</t>
        </is>
      </c>
      <c r="W419">
        <f>E419 + G419 + I419 + K419 + M419 + O419 + Q419 + S419</f>
        <v/>
      </c>
      <c r="X419" s="9">
        <f>W419 / 8</f>
        <v/>
      </c>
      <c r="Y419" s="9">
        <f>MAX(ABS(E419 - X419), ABS(G419 - X419), ABS(I419 - X419), ABS(K419 - X419), ABS(M419 - X419), ABS(O419 - X419), ABS(Q419 - X419), ABS(S419 - X419))</f>
        <v/>
      </c>
      <c r="Z419" s="8" t="n">
        <v>0.07355324074074074</v>
      </c>
    </row>
    <row r="420">
      <c r="A420" t="inlineStr">
        <is>
          <t>Glover, Laura (GBR)</t>
        </is>
      </c>
      <c r="B420" t="inlineStr">
        <is>
          <t>35-39</t>
        </is>
      </c>
      <c r="C420" t="inlineStr">
        <is>
          <t>2023 Birmingham</t>
        </is>
      </c>
      <c r="D420" t="inlineStr">
        <is>
          <t>HYROX</t>
        </is>
      </c>
      <c r="E420" s="8" t="n">
        <v>0.003020833333333333</v>
      </c>
      <c r="F420" s="8" t="n">
        <v>0.003530092592592592</v>
      </c>
      <c r="G420" s="8" t="n">
        <v>0.004189814814814815</v>
      </c>
      <c r="H420" s="8" t="n">
        <v>0.002349537037037037</v>
      </c>
      <c r="I420" s="8" t="n">
        <v>0.004664351851851852</v>
      </c>
      <c r="J420" s="8" t="n">
        <v>0.006759259259259259</v>
      </c>
      <c r="K420" s="8" t="n">
        <v>0.004548611111111111</v>
      </c>
      <c r="L420" s="8" t="n">
        <v>0.006458333333333333</v>
      </c>
      <c r="M420" s="8" t="n">
        <v>0.005243055555555555</v>
      </c>
      <c r="N420" s="8" t="n">
        <v>0.004027777777777778</v>
      </c>
      <c r="O420" s="8" t="n">
        <v>0.004918981481481482</v>
      </c>
      <c r="P420" s="8" t="n">
        <v>0.001886574074074074</v>
      </c>
      <c r="Q420" s="8" t="n">
        <v>0.004618055555555556</v>
      </c>
      <c r="R420" s="8" t="n">
        <v>0.003576388888888889</v>
      </c>
      <c r="S420" s="8" t="n">
        <v>0.004930555555555555</v>
      </c>
      <c r="T420" s="8" t="n">
        <v>0.003402777777777778</v>
      </c>
      <c r="U420" s="8" t="n">
        <v>0.005601851851851852</v>
      </c>
      <c r="V420" t="inlineStr">
        <is>
          <t>–</t>
        </is>
      </c>
      <c r="W420">
        <f>E420 + G420 + I420 + K420 + M420 + O420 + Q420 + S420</f>
        <v/>
      </c>
      <c r="X420" s="9">
        <f>W420 / 8</f>
        <v/>
      </c>
      <c r="Y420" s="9">
        <f>MAX(ABS(E420 - X420), ABS(G420 - X420), ABS(I420 - X420), ABS(K420 - X420), ABS(M420 - X420), ABS(O420 - X420), ABS(Q420 - X420), ABS(S420 - X420))</f>
        <v/>
      </c>
      <c r="Z420" s="8" t="n">
        <v>0.07363425925925926</v>
      </c>
    </row>
    <row r="421">
      <c r="A421" t="inlineStr">
        <is>
          <t>Kenny-Quinn, Stephanie (IRL)</t>
        </is>
      </c>
      <c r="B421" t="inlineStr">
        <is>
          <t>40-44</t>
        </is>
      </c>
      <c r="C421" t="inlineStr">
        <is>
          <t>2023 Birmingham</t>
        </is>
      </c>
      <c r="D421" t="inlineStr">
        <is>
          <t>HYROX</t>
        </is>
      </c>
      <c r="E421" s="8" t="n">
        <v>0.003229166666666667</v>
      </c>
      <c r="F421" s="8" t="n">
        <v>0.003680555555555555</v>
      </c>
      <c r="G421" s="8" t="n">
        <v>0.004502314814814815</v>
      </c>
      <c r="H421" s="8" t="n">
        <v>0.002314814814814815</v>
      </c>
      <c r="I421" s="8" t="n">
        <v>0.004722222222222222</v>
      </c>
      <c r="J421" s="8" t="n">
        <v>0.004861111111111111</v>
      </c>
      <c r="K421" s="8" t="n">
        <v>0.005092592592592593</v>
      </c>
      <c r="L421" s="8" t="n">
        <v>0.005671296296296297</v>
      </c>
      <c r="M421" s="8" t="n">
        <v>0.005162037037037037</v>
      </c>
      <c r="N421" s="8" t="n">
        <v>0.004398148148148148</v>
      </c>
      <c r="O421" s="8" t="n">
        <v>0.005081018518518519</v>
      </c>
      <c r="P421" s="8" t="n">
        <v>0.001886574074074074</v>
      </c>
      <c r="Q421" s="8" t="n">
        <v>0.005173611111111111</v>
      </c>
      <c r="R421" s="8" t="n">
        <v>0.0046875</v>
      </c>
      <c r="S421" s="8" t="n">
        <v>0.005439814814814815</v>
      </c>
      <c r="T421" s="8" t="n">
        <v>0.00369212962962963</v>
      </c>
      <c r="U421" s="8" t="n">
        <v>0.004340277777777778</v>
      </c>
      <c r="V421" t="inlineStr">
        <is>
          <t>–</t>
        </is>
      </c>
      <c r="W421">
        <f>E421 + G421 + I421 + K421 + M421 + O421 + Q421 + S421</f>
        <v/>
      </c>
      <c r="X421" s="9">
        <f>W421 / 8</f>
        <v/>
      </c>
      <c r="Y421" s="9">
        <f>MAX(ABS(E421 - X421), ABS(G421 - X421), ABS(I421 - X421), ABS(K421 - X421), ABS(M421 - X421), ABS(O421 - X421), ABS(Q421 - X421), ABS(S421 - X421))</f>
        <v/>
      </c>
      <c r="Z421" s="8" t="n">
        <v>0.07383101851851852</v>
      </c>
    </row>
    <row r="422">
      <c r="A422" t="inlineStr">
        <is>
          <t>Khaoui, Jamila (GBR)</t>
        </is>
      </c>
      <c r="B422" t="inlineStr">
        <is>
          <t>45-49</t>
        </is>
      </c>
      <c r="C422" t="inlineStr">
        <is>
          <t>2023 Birmingham</t>
        </is>
      </c>
      <c r="D422" t="inlineStr">
        <is>
          <t>HYROX</t>
        </is>
      </c>
      <c r="E422" s="8" t="n">
        <v>0.003159722222222222</v>
      </c>
      <c r="F422" s="8" t="n">
        <v>0.003865740740740741</v>
      </c>
      <c r="G422" s="8" t="n">
        <v>0.004282407407407408</v>
      </c>
      <c r="H422" s="8" t="n">
        <v>0.002476851851851852</v>
      </c>
      <c r="I422" s="8" t="n">
        <v>0.004097222222222223</v>
      </c>
      <c r="J422" s="8" t="n">
        <v>0.006180555555555555</v>
      </c>
      <c r="K422" s="8" t="n">
        <v>0.00431712962962963</v>
      </c>
      <c r="L422" s="8" t="n">
        <v>0.006284722222222222</v>
      </c>
      <c r="M422" s="8" t="n">
        <v>0.00474537037037037</v>
      </c>
      <c r="N422" s="8" t="n">
        <v>0.004074074074074074</v>
      </c>
      <c r="O422" s="8" t="n">
        <v>0.004606481481481481</v>
      </c>
      <c r="P422" s="8" t="n">
        <v>0.001921296296296296</v>
      </c>
      <c r="Q422" s="8" t="n">
        <v>0.004618055555555556</v>
      </c>
      <c r="R422" s="8" t="n">
        <v>0.004907407407407407</v>
      </c>
      <c r="S422" s="8" t="n">
        <v>0.005069444444444444</v>
      </c>
      <c r="T422" s="8" t="n">
        <v>0.003819444444444444</v>
      </c>
      <c r="U422" s="8" t="n">
        <v>0.005520833333333333</v>
      </c>
      <c r="V422" t="inlineStr">
        <is>
          <t>–</t>
        </is>
      </c>
      <c r="W422">
        <f>E422 + G422 + I422 + K422 + M422 + O422 + Q422 + S422</f>
        <v/>
      </c>
      <c r="X422" s="9">
        <f>W422 / 8</f>
        <v/>
      </c>
      <c r="Y422" s="9">
        <f>MAX(ABS(E422 - X422), ABS(G422 - X422), ABS(I422 - X422), ABS(K422 - X422), ABS(M422 - X422), ABS(O422 - X422), ABS(Q422 - X422), ABS(S422 - X422))</f>
        <v/>
      </c>
      <c r="Z422" s="8" t="n">
        <v>0.0738425925925926</v>
      </c>
    </row>
    <row r="423">
      <c r="A423" t="inlineStr">
        <is>
          <t>Gilchrist, Angela (GBR)</t>
        </is>
      </c>
      <c r="B423" t="inlineStr">
        <is>
          <t>35-39</t>
        </is>
      </c>
      <c r="C423" t="inlineStr">
        <is>
          <t>2023 Birmingham</t>
        </is>
      </c>
      <c r="D423" t="inlineStr">
        <is>
          <t>HYROX</t>
        </is>
      </c>
      <c r="E423" s="8" t="n">
        <v>0.00287037037037037</v>
      </c>
      <c r="F423" s="8" t="n">
        <v>0.00380787037037037</v>
      </c>
      <c r="G423" s="8" t="n">
        <v>0.00369212962962963</v>
      </c>
      <c r="H423" s="8" t="n">
        <v>0.002766203703703704</v>
      </c>
      <c r="I423" s="8" t="n">
        <v>0.003761574074074074</v>
      </c>
      <c r="J423" s="8" t="n">
        <v>0.009479166666666667</v>
      </c>
      <c r="K423" s="8" t="n">
        <v>0.003831018518518518</v>
      </c>
      <c r="L423" s="8" t="n">
        <v>0.005231481481481481</v>
      </c>
      <c r="M423" s="8" t="n">
        <v>0.003877314814814815</v>
      </c>
      <c r="N423" s="8" t="n">
        <v>0.004085648148148148</v>
      </c>
      <c r="O423" s="8" t="n">
        <v>0.003854166666666667</v>
      </c>
      <c r="P423" s="8" t="n">
        <v>0.002511574074074074</v>
      </c>
      <c r="Q423" s="8" t="n">
        <v>0.004074074074074074</v>
      </c>
      <c r="R423" s="8" t="n">
        <v>0.004571759259259259</v>
      </c>
      <c r="S423" s="8" t="n">
        <v>0.004386574074074074</v>
      </c>
      <c r="T423" s="8" t="n">
        <v>0.006493055555555556</v>
      </c>
      <c r="U423" s="8" t="n">
        <v>0.004675925925925926</v>
      </c>
      <c r="V423" t="inlineStr">
        <is>
          <t>–</t>
        </is>
      </c>
      <c r="W423">
        <f>E423 + G423 + I423 + K423 + M423 + O423 + Q423 + S423</f>
        <v/>
      </c>
      <c r="X423" s="9">
        <f>W423 / 8</f>
        <v/>
      </c>
      <c r="Y423" s="9">
        <f>MAX(ABS(E423 - X423), ABS(G423 - X423), ABS(I423 - X423), ABS(K423 - X423), ABS(M423 - X423), ABS(O423 - X423), ABS(Q423 - X423), ABS(S423 - X423))</f>
        <v/>
      </c>
      <c r="Z423" s="8" t="n">
        <v>0.07388888888888889</v>
      </c>
    </row>
    <row r="424">
      <c r="A424" t="inlineStr">
        <is>
          <t>Hyams, Kirsty (GBR)</t>
        </is>
      </c>
      <c r="B424" t="inlineStr">
        <is>
          <t>35-39</t>
        </is>
      </c>
      <c r="C424" t="inlineStr">
        <is>
          <t>2023 Birmingham</t>
        </is>
      </c>
      <c r="D424" t="inlineStr">
        <is>
          <t>HYROX</t>
        </is>
      </c>
      <c r="E424" s="8" t="n">
        <v>0.003020833333333333</v>
      </c>
      <c r="F424" s="8" t="n">
        <v>0.003715277777777778</v>
      </c>
      <c r="G424" s="8" t="n">
        <v>0.004212962962962963</v>
      </c>
      <c r="H424" s="8" t="n">
        <v>0.002777777777777778</v>
      </c>
      <c r="I424" s="8" t="n">
        <v>0.00443287037037037</v>
      </c>
      <c r="J424" s="8" t="n">
        <v>0.005960648148148148</v>
      </c>
      <c r="K424" s="8" t="n">
        <v>0.004710648148148148</v>
      </c>
      <c r="L424" s="8" t="n">
        <v>0.005995370370370371</v>
      </c>
      <c r="M424" s="8" t="n">
        <v>0.005069444444444444</v>
      </c>
      <c r="N424" s="8" t="n">
        <v>0.003796296296296296</v>
      </c>
      <c r="O424" s="8" t="n">
        <v>0.005011574074074074</v>
      </c>
      <c r="P424" s="8" t="n">
        <v>0.001805555555555555</v>
      </c>
      <c r="Q424" s="8" t="n">
        <v>0.005208333333333333</v>
      </c>
      <c r="R424" s="8" t="n">
        <v>0.004780092592592593</v>
      </c>
      <c r="S424" s="8" t="n">
        <v>0.005694444444444445</v>
      </c>
      <c r="T424" s="8" t="n">
        <v>0.003564814814814815</v>
      </c>
      <c r="U424" s="8" t="n">
        <v>0.004212962962962963</v>
      </c>
      <c r="V424" t="inlineStr">
        <is>
          <t>–</t>
        </is>
      </c>
      <c r="W424">
        <f>E424 + G424 + I424 + K424 + M424 + O424 + Q424 + S424</f>
        <v/>
      </c>
      <c r="X424" s="9">
        <f>W424 / 8</f>
        <v/>
      </c>
      <c r="Y424" s="9">
        <f>MAX(ABS(E424 - X424), ABS(G424 - X424), ABS(I424 - X424), ABS(K424 - X424), ABS(M424 - X424), ABS(O424 - X424), ABS(Q424 - X424), ABS(S424 - X424))</f>
        <v/>
      </c>
      <c r="Z424" s="8" t="n">
        <v>0.07388888888888889</v>
      </c>
    </row>
    <row r="425">
      <c r="A425" t="inlineStr">
        <is>
          <t>Ttofa, Andrea (GBR)</t>
        </is>
      </c>
      <c r="B425" t="inlineStr">
        <is>
          <t>45-49</t>
        </is>
      </c>
      <c r="C425" t="inlineStr">
        <is>
          <t>2023 Birmingham</t>
        </is>
      </c>
      <c r="D425" t="inlineStr">
        <is>
          <t>HYROX</t>
        </is>
      </c>
      <c r="E425" s="8" t="n">
        <v>0.003449074074074074</v>
      </c>
      <c r="F425" s="8" t="n">
        <v>0.003993055555555555</v>
      </c>
      <c r="G425" s="8" t="n">
        <v>0.004398148148148148</v>
      </c>
      <c r="H425" s="8" t="n">
        <v>0.002094907407407407</v>
      </c>
      <c r="I425" s="8" t="n">
        <v>0.004722222222222222</v>
      </c>
      <c r="J425" s="8" t="n">
        <v>0.006076388888888889</v>
      </c>
      <c r="K425" s="8" t="n">
        <v>0.004849537037037037</v>
      </c>
      <c r="L425" s="8" t="n">
        <v>0.006238425925925926</v>
      </c>
      <c r="M425" s="8" t="n">
        <v>0.004722222222222222</v>
      </c>
      <c r="N425" s="8" t="n">
        <v>0.004085648148148148</v>
      </c>
      <c r="O425" s="8" t="n">
        <v>0.00474537037037037</v>
      </c>
      <c r="P425" s="8" t="n">
        <v>0.00181712962962963</v>
      </c>
      <c r="Q425" s="8" t="n">
        <v>0.004722222222222222</v>
      </c>
      <c r="R425" s="8" t="n">
        <v>0.004479166666666667</v>
      </c>
      <c r="S425" s="8" t="n">
        <v>0.005300925925925926</v>
      </c>
      <c r="T425" s="8" t="n">
        <v>0.004293981481481481</v>
      </c>
      <c r="U425" s="8" t="n">
        <v>0.004050925925925926</v>
      </c>
      <c r="V425" t="inlineStr">
        <is>
          <t>–</t>
        </is>
      </c>
      <c r="W425">
        <f>E425 + G425 + I425 + K425 + M425 + O425 + Q425 + S425</f>
        <v/>
      </c>
      <c r="X425" s="9">
        <f>W425 / 8</f>
        <v/>
      </c>
      <c r="Y425" s="9">
        <f>MAX(ABS(E425 - X425), ABS(G425 - X425), ABS(I425 - X425), ABS(K425 - X425), ABS(M425 - X425), ABS(O425 - X425), ABS(Q425 - X425), ABS(S425 - X425))</f>
        <v/>
      </c>
      <c r="Z425" s="8" t="n">
        <v>0.07395833333333333</v>
      </c>
    </row>
    <row r="426">
      <c r="A426" t="inlineStr">
        <is>
          <t>Birha, Kiran (GBR)</t>
        </is>
      </c>
      <c r="B426" t="inlineStr">
        <is>
          <t>40-44</t>
        </is>
      </c>
      <c r="C426" t="inlineStr">
        <is>
          <t>2023 Birmingham</t>
        </is>
      </c>
      <c r="D426" t="inlineStr">
        <is>
          <t>HYROX</t>
        </is>
      </c>
      <c r="E426" s="8" t="n">
        <v>0.002939814814814815</v>
      </c>
      <c r="F426" s="8" t="n">
        <v>0.003680555555555555</v>
      </c>
      <c r="G426" s="8" t="n">
        <v>0.004143518518518519</v>
      </c>
      <c r="H426" s="8" t="n">
        <v>0.002696759259259259</v>
      </c>
      <c r="I426" s="8" t="n">
        <v>0.00443287037037037</v>
      </c>
      <c r="J426" s="8" t="n">
        <v>0.004872685185185185</v>
      </c>
      <c r="K426" s="8" t="n">
        <v>0.004386574074074074</v>
      </c>
      <c r="L426" s="8" t="n">
        <v>0.006145833333333333</v>
      </c>
      <c r="M426" s="8" t="n">
        <v>0.004826388888888889</v>
      </c>
      <c r="N426" s="8" t="n">
        <v>0.004236111111111112</v>
      </c>
      <c r="O426" s="8" t="n">
        <v>0.004826388888888889</v>
      </c>
      <c r="P426" s="8" t="n">
        <v>0.001828703703703704</v>
      </c>
      <c r="Q426" s="8" t="n">
        <v>0.004803240740740741</v>
      </c>
      <c r="R426" s="8" t="n">
        <v>0.004525462962962963</v>
      </c>
      <c r="S426" s="8" t="n">
        <v>0.00625</v>
      </c>
      <c r="T426" s="8" t="n">
        <v>0.005081018518518519</v>
      </c>
      <c r="U426" s="8" t="n">
        <v>0.004641203703703704</v>
      </c>
      <c r="V426" t="inlineStr">
        <is>
          <t>–</t>
        </is>
      </c>
      <c r="W426">
        <f>E426 + G426 + I426 + K426 + M426 + O426 + Q426 + S426</f>
        <v/>
      </c>
      <c r="X426" s="9">
        <f>W426 / 8</f>
        <v/>
      </c>
      <c r="Y426" s="9">
        <f>MAX(ABS(E426 - X426), ABS(G426 - X426), ABS(I426 - X426), ABS(K426 - X426), ABS(M426 - X426), ABS(O426 - X426), ABS(Q426 - X426), ABS(S426 - X426))</f>
        <v/>
      </c>
      <c r="Z426" s="8" t="n">
        <v>0.07421296296296297</v>
      </c>
    </row>
    <row r="427">
      <c r="A427" t="inlineStr">
        <is>
          <t>Charalambous, Pat (GBR)</t>
        </is>
      </c>
      <c r="B427" t="inlineStr">
        <is>
          <t>50-54</t>
        </is>
      </c>
      <c r="C427" t="inlineStr">
        <is>
          <t>2023 Birmingham</t>
        </is>
      </c>
      <c r="D427" t="inlineStr">
        <is>
          <t>HYROX</t>
        </is>
      </c>
      <c r="E427" s="8" t="n">
        <v>0.002743055555555555</v>
      </c>
      <c r="F427" s="8" t="n">
        <v>0.004027777777777778</v>
      </c>
      <c r="G427" s="8" t="n">
        <v>0.003657407407407407</v>
      </c>
      <c r="H427" s="8" t="n">
        <v>0.003125</v>
      </c>
      <c r="I427" s="8" t="n">
        <v>0.003935185185185185</v>
      </c>
      <c r="J427" s="8" t="n">
        <v>0.007534722222222222</v>
      </c>
      <c r="K427" s="8" t="n">
        <v>0.003912037037037037</v>
      </c>
      <c r="L427" s="8" t="n">
        <v>0.004733796296296297</v>
      </c>
      <c r="M427" s="8" t="n">
        <v>0.003865740740740741</v>
      </c>
      <c r="N427" s="8" t="n">
        <v>0.0040625</v>
      </c>
      <c r="O427" s="8" t="n">
        <v>0.008703703703703703</v>
      </c>
      <c r="P427" s="8" t="n">
        <v>0.001597222222222222</v>
      </c>
      <c r="Q427" s="8" t="n">
        <v>0.005509259259259259</v>
      </c>
      <c r="R427" s="8" t="n">
        <v>0.003912037037037037</v>
      </c>
      <c r="S427" s="8" t="n">
        <v>0.00425925925925926</v>
      </c>
      <c r="T427" s="8" t="n">
        <v>0.004525462962962963</v>
      </c>
      <c r="U427" s="8" t="n">
        <v>0.004456018518518519</v>
      </c>
      <c r="V427" t="inlineStr">
        <is>
          <t>–</t>
        </is>
      </c>
      <c r="W427">
        <f>E427 + G427 + I427 + K427 + M427 + O427 + Q427 + S427</f>
        <v/>
      </c>
      <c r="X427" s="9">
        <f>W427 / 8</f>
        <v/>
      </c>
      <c r="Y427" s="9">
        <f>MAX(ABS(E427 - X427), ABS(G427 - X427), ABS(I427 - X427), ABS(K427 - X427), ABS(M427 - X427), ABS(O427 - X427), ABS(Q427 - X427), ABS(S427 - X427))</f>
        <v/>
      </c>
      <c r="Z427" s="8" t="n">
        <v>0.07445601851851852</v>
      </c>
    </row>
    <row r="428">
      <c r="A428" t="inlineStr">
        <is>
          <t>Hayes, Jacqui (GBR)</t>
        </is>
      </c>
      <c r="B428" t="inlineStr">
        <is>
          <t>60-64</t>
        </is>
      </c>
      <c r="C428" t="inlineStr">
        <is>
          <t>2023 Birmingham</t>
        </is>
      </c>
      <c r="D428" t="inlineStr">
        <is>
          <t>HYROX</t>
        </is>
      </c>
      <c r="E428" s="8" t="n">
        <v>0.003298611111111111</v>
      </c>
      <c r="F428" s="8" t="n">
        <v>0.003715277777777778</v>
      </c>
      <c r="G428" s="8" t="n">
        <v>0.00425925925925926</v>
      </c>
      <c r="H428" s="8" t="n">
        <v>0.002581018518518519</v>
      </c>
      <c r="I428" s="8" t="n">
        <v>0.004398148148148148</v>
      </c>
      <c r="J428" s="8" t="n">
        <v>0.006863425925925926</v>
      </c>
      <c r="K428" s="8" t="n">
        <v>0.004513888888888888</v>
      </c>
      <c r="L428" s="8" t="n">
        <v>0.004421296296296296</v>
      </c>
      <c r="M428" s="8" t="n">
        <v>0.006689814814814815</v>
      </c>
      <c r="N428" s="8" t="n">
        <v>0.004097222222222223</v>
      </c>
      <c r="O428" s="8" t="n">
        <v>0.004479166666666667</v>
      </c>
      <c r="P428" s="8" t="n">
        <v>0.001782407407407407</v>
      </c>
      <c r="Q428" s="8" t="n">
        <v>0.004444444444444444</v>
      </c>
      <c r="R428" s="8" t="n">
        <v>0.003819444444444444</v>
      </c>
      <c r="S428" s="8" t="n">
        <v>0.004768518518518518</v>
      </c>
      <c r="T428" s="8" t="n">
        <v>0.005509259259259259</v>
      </c>
      <c r="U428" s="8" t="n">
        <v>0.004965277777777778</v>
      </c>
      <c r="V428" t="inlineStr">
        <is>
          <t>–</t>
        </is>
      </c>
      <c r="W428">
        <f>E428 + G428 + I428 + K428 + M428 + O428 + Q428 + S428</f>
        <v/>
      </c>
      <c r="X428" s="9">
        <f>W428 / 8</f>
        <v/>
      </c>
      <c r="Y428" s="9">
        <f>MAX(ABS(E428 - X428), ABS(G428 - X428), ABS(I428 - X428), ABS(K428 - X428), ABS(M428 - X428), ABS(O428 - X428), ABS(Q428 - X428), ABS(S428 - X428))</f>
        <v/>
      </c>
      <c r="Z428" s="8" t="n">
        <v>0.07453703703703704</v>
      </c>
    </row>
    <row r="429">
      <c r="A429" t="inlineStr">
        <is>
          <t>Greensmith, Terri (GBR)</t>
        </is>
      </c>
      <c r="B429" t="inlineStr">
        <is>
          <t>35-39</t>
        </is>
      </c>
      <c r="C429" t="inlineStr">
        <is>
          <t>2023 Birmingham</t>
        </is>
      </c>
      <c r="D429" t="inlineStr">
        <is>
          <t>HYROX</t>
        </is>
      </c>
      <c r="E429" s="8" t="n">
        <v>0.003726851851851852</v>
      </c>
      <c r="F429" s="8" t="n">
        <v>0.003576388888888889</v>
      </c>
      <c r="G429" s="8" t="n">
        <v>0.004664351851851852</v>
      </c>
      <c r="H429" s="8" t="n">
        <v>0.002002314814814815</v>
      </c>
      <c r="I429" s="8" t="n">
        <v>0.004699074074074074</v>
      </c>
      <c r="J429" s="8" t="n">
        <v>0.005300925925925926</v>
      </c>
      <c r="K429" s="8" t="n">
        <v>0.004791666666666666</v>
      </c>
      <c r="L429" s="8" t="n">
        <v>0.006412037037037037</v>
      </c>
      <c r="M429" s="8" t="n">
        <v>0.004872685185185185</v>
      </c>
      <c r="N429" s="8" t="n">
        <v>0.003784722222222222</v>
      </c>
      <c r="O429" s="8" t="n">
        <v>0.004803240740740741</v>
      </c>
      <c r="P429" s="8" t="n">
        <v>0.001956018518518518</v>
      </c>
      <c r="Q429" s="8" t="n">
        <v>0.004895833333333334</v>
      </c>
      <c r="R429" s="8" t="n">
        <v>0.003888888888888889</v>
      </c>
      <c r="S429" s="8" t="n">
        <v>0.0053125</v>
      </c>
      <c r="T429" s="8" t="n">
        <v>0.004097222222222223</v>
      </c>
      <c r="U429" s="8" t="n">
        <v>0.00587962962962963</v>
      </c>
      <c r="V429" t="inlineStr">
        <is>
          <t>–</t>
        </is>
      </c>
      <c r="W429">
        <f>E429 + G429 + I429 + K429 + M429 + O429 + Q429 + S429</f>
        <v/>
      </c>
      <c r="X429" s="9">
        <f>W429 / 8</f>
        <v/>
      </c>
      <c r="Y429" s="9">
        <f>MAX(ABS(E429 - X429), ABS(G429 - X429), ABS(I429 - X429), ABS(K429 - X429), ABS(M429 - X429), ABS(O429 - X429), ABS(Q429 - X429), ABS(S429 - X429))</f>
        <v/>
      </c>
      <c r="Z429" s="8" t="n">
        <v>0.07460648148148148</v>
      </c>
    </row>
    <row r="430">
      <c r="A430" t="inlineStr">
        <is>
          <t>Doman, Amy (GBR)</t>
        </is>
      </c>
      <c r="B430" t="inlineStr">
        <is>
          <t>35-39</t>
        </is>
      </c>
      <c r="C430" t="inlineStr">
        <is>
          <t>2023 Birmingham</t>
        </is>
      </c>
      <c r="D430" t="inlineStr">
        <is>
          <t>HYROX</t>
        </is>
      </c>
      <c r="E430" s="8" t="n">
        <v>0.003125</v>
      </c>
      <c r="F430" s="8" t="n">
        <v>0.00369212962962963</v>
      </c>
      <c r="G430" s="8" t="n">
        <v>0.003912037037037037</v>
      </c>
      <c r="H430" s="8" t="n">
        <v>0.002997685185185185</v>
      </c>
      <c r="I430" s="8" t="n">
        <v>0.00400462962962963</v>
      </c>
      <c r="J430" s="8" t="n">
        <v>0.007060185185185185</v>
      </c>
      <c r="K430" s="8" t="n">
        <v>0.004120370370370371</v>
      </c>
      <c r="L430" s="8" t="n">
        <v>0.006840277777777778</v>
      </c>
      <c r="M430" s="8" t="n">
        <v>0.004409722222222222</v>
      </c>
      <c r="N430" s="8" t="n">
        <v>0.004016203703703704</v>
      </c>
      <c r="O430" s="8" t="n">
        <v>0.004016203703703704</v>
      </c>
      <c r="P430" s="8" t="n">
        <v>0.0021875</v>
      </c>
      <c r="Q430" s="8" t="n">
        <v>0.004039351851851852</v>
      </c>
      <c r="R430" s="8" t="n">
        <v>0.004131944444444444</v>
      </c>
      <c r="S430" s="8" t="n">
        <v>0.004872685185185185</v>
      </c>
      <c r="T430" s="8" t="n">
        <v>0.004722222222222222</v>
      </c>
      <c r="U430" s="8" t="n">
        <v>0.006574074074074074</v>
      </c>
      <c r="V430" t="inlineStr">
        <is>
          <t>–</t>
        </is>
      </c>
      <c r="W430">
        <f>E430 + G430 + I430 + K430 + M430 + O430 + Q430 + S430</f>
        <v/>
      </c>
      <c r="X430" s="9">
        <f>W430 / 8</f>
        <v/>
      </c>
      <c r="Y430" s="9">
        <f>MAX(ABS(E430 - X430), ABS(G430 - X430), ABS(I430 - X430), ABS(K430 - X430), ABS(M430 - X430), ABS(O430 - X430), ABS(Q430 - X430), ABS(S430 - X430))</f>
        <v/>
      </c>
      <c r="Z430" s="8" t="n">
        <v>0.07461805555555556</v>
      </c>
    </row>
    <row r="431">
      <c r="A431" t="inlineStr">
        <is>
          <t>Ward, Jen (GBR)</t>
        </is>
      </c>
      <c r="B431" t="inlineStr">
        <is>
          <t>40-44</t>
        </is>
      </c>
      <c r="C431" t="inlineStr">
        <is>
          <t>2023 Birmingham</t>
        </is>
      </c>
      <c r="D431" t="inlineStr">
        <is>
          <t>HYROX</t>
        </is>
      </c>
      <c r="E431" s="8" t="n">
        <v>0.003703703703703704</v>
      </c>
      <c r="F431" s="8" t="n">
        <v>0.003622685185185185</v>
      </c>
      <c r="G431" s="8" t="n">
        <v>0.004733796296296297</v>
      </c>
      <c r="H431" s="8" t="n">
        <v>0.002256944444444444</v>
      </c>
      <c r="I431" s="8" t="n">
        <v>0.004733796296296297</v>
      </c>
      <c r="J431" s="8" t="n">
        <v>0.005706018518518518</v>
      </c>
      <c r="K431" s="8" t="n">
        <v>0.004826388888888889</v>
      </c>
      <c r="L431" s="8" t="n">
        <v>0.0040625</v>
      </c>
      <c r="M431" s="8" t="n">
        <v>0.004583333333333333</v>
      </c>
      <c r="N431" s="8" t="n">
        <v>0.003877314814814815</v>
      </c>
      <c r="O431" s="8" t="n">
        <v>0.005300925925925926</v>
      </c>
      <c r="P431" s="8" t="n">
        <v>0.001516203703703704</v>
      </c>
      <c r="Q431" s="8" t="n">
        <v>0.006550925925925926</v>
      </c>
      <c r="R431" s="8" t="n">
        <v>0.003645833333333333</v>
      </c>
      <c r="S431" s="8" t="n">
        <v>0.004895833333333334</v>
      </c>
      <c r="T431" s="8" t="n">
        <v>0.003888888888888889</v>
      </c>
      <c r="U431" s="8" t="n">
        <v>0.006805555555555555</v>
      </c>
      <c r="V431" t="inlineStr">
        <is>
          <t>–</t>
        </is>
      </c>
      <c r="W431">
        <f>E431 + G431 + I431 + K431 + M431 + O431 + Q431 + S431</f>
        <v/>
      </c>
      <c r="X431" s="9">
        <f>W431 / 8</f>
        <v/>
      </c>
      <c r="Y431" s="9">
        <f>MAX(ABS(E431 - X431), ABS(G431 - X431), ABS(I431 - X431), ABS(K431 - X431), ABS(M431 - X431), ABS(O431 - X431), ABS(Q431 - X431), ABS(S431 - X431))</f>
        <v/>
      </c>
      <c r="Z431" s="8" t="n">
        <v>0.07462962962962963</v>
      </c>
    </row>
    <row r="432">
      <c r="A432" t="inlineStr">
        <is>
          <t>Hudson, Sarah (GBR)</t>
        </is>
      </c>
      <c r="B432" t="inlineStr">
        <is>
          <t>45-49</t>
        </is>
      </c>
      <c r="C432" t="inlineStr">
        <is>
          <t>2023 Birmingham</t>
        </is>
      </c>
      <c r="D432" t="inlineStr">
        <is>
          <t>HYROX</t>
        </is>
      </c>
      <c r="E432" s="8" t="n">
        <v>0.003263888888888889</v>
      </c>
      <c r="F432" s="8" t="n">
        <v>0.003865740740740741</v>
      </c>
      <c r="G432" s="8" t="n">
        <v>0.004375</v>
      </c>
      <c r="H432" s="8" t="n">
        <v>0.002071759259259259</v>
      </c>
      <c r="I432" s="8" t="n">
        <v>0.004525462962962963</v>
      </c>
      <c r="J432" s="8" t="n">
        <v>0.006574074074074074</v>
      </c>
      <c r="K432" s="8" t="n">
        <v>0.0046875</v>
      </c>
      <c r="L432" s="8" t="n">
        <v>0.006076388888888889</v>
      </c>
      <c r="M432" s="8" t="n">
        <v>0.004733796296296297</v>
      </c>
      <c r="N432" s="8" t="n">
        <v>0.004050925925925926</v>
      </c>
      <c r="O432" s="8" t="n">
        <v>0.004583333333333333</v>
      </c>
      <c r="P432" s="8" t="n">
        <v>0.001782407407407407</v>
      </c>
      <c r="Q432" s="8" t="n">
        <v>0.004421296296296296</v>
      </c>
      <c r="R432" s="8" t="n">
        <v>0.004386574074074074</v>
      </c>
      <c r="S432" s="8" t="n">
        <v>0.005208333333333333</v>
      </c>
      <c r="T432" s="8" t="n">
        <v>0.005509259259259259</v>
      </c>
      <c r="U432" s="8" t="n">
        <v>0.004606481481481481</v>
      </c>
      <c r="V432" t="inlineStr">
        <is>
          <t>–</t>
        </is>
      </c>
      <c r="W432">
        <f>E432 + G432 + I432 + K432 + M432 + O432 + Q432 + S432</f>
        <v/>
      </c>
      <c r="X432" s="9">
        <f>W432 / 8</f>
        <v/>
      </c>
      <c r="Y432" s="9">
        <f>MAX(ABS(E432 - X432), ABS(G432 - X432), ABS(I432 - X432), ABS(K432 - X432), ABS(M432 - X432), ABS(O432 - X432), ABS(Q432 - X432), ABS(S432 - X432))</f>
        <v/>
      </c>
      <c r="Z432" s="8" t="n">
        <v>0.07464120370370371</v>
      </c>
    </row>
    <row r="433">
      <c r="A433" t="inlineStr">
        <is>
          <t>Kaur, Suki (GBR)</t>
        </is>
      </c>
      <c r="B433" t="inlineStr">
        <is>
          <t>45-49</t>
        </is>
      </c>
      <c r="C433" t="inlineStr">
        <is>
          <t>2023 Birmingham</t>
        </is>
      </c>
      <c r="D433" t="inlineStr">
        <is>
          <t>HYROX</t>
        </is>
      </c>
      <c r="E433" s="8" t="n">
        <v>0.003217592592592593</v>
      </c>
      <c r="F433" s="8" t="n">
        <v>0.004236111111111112</v>
      </c>
      <c r="G433" s="8" t="n">
        <v>0.004351851851851852</v>
      </c>
      <c r="H433" s="8" t="n">
        <v>0.004050925925925926</v>
      </c>
      <c r="I433" s="8" t="n">
        <v>0.004537037037037037</v>
      </c>
      <c r="J433" s="8" t="n">
        <v>0.008645833333333333</v>
      </c>
      <c r="K433" s="8" t="n">
        <v>0.004710648148148148</v>
      </c>
      <c r="L433" s="8" t="n">
        <v>0.003321759259259259</v>
      </c>
      <c r="M433" s="8" t="n">
        <v>0.004652777777777777</v>
      </c>
      <c r="N433" s="8" t="n">
        <v>0.004131944444444444</v>
      </c>
      <c r="O433" s="8" t="n">
        <v>0.004594907407407408</v>
      </c>
      <c r="P433" s="8" t="n">
        <v>0.001944444444444444</v>
      </c>
      <c r="Q433" s="8" t="n">
        <v>0.004548611111111111</v>
      </c>
      <c r="R433" s="8" t="n">
        <v>0.002986111111111111</v>
      </c>
      <c r="S433" s="8" t="n">
        <v>0.005532407407407408</v>
      </c>
      <c r="T433" s="8" t="n">
        <v>0.00449074074074074</v>
      </c>
      <c r="U433" s="8" t="n">
        <v>0.004837962962962963</v>
      </c>
      <c r="V433" t="inlineStr">
        <is>
          <t>1 Minute</t>
        </is>
      </c>
      <c r="W433">
        <f>E433 + G433 + I433 + K433 + M433 + O433 + Q433 + S433</f>
        <v/>
      </c>
      <c r="X433" s="9">
        <f>W433 / 8</f>
        <v/>
      </c>
      <c r="Y433" s="9">
        <f>MAX(ABS(E433 - X433), ABS(G433 - X433), ABS(I433 - X433), ABS(K433 - X433), ABS(M433 - X433), ABS(O433 - X433), ABS(Q433 - X433), ABS(S433 - X433))</f>
        <v/>
      </c>
      <c r="Z433" s="8" t="n">
        <v>0.07469907407407407</v>
      </c>
    </row>
    <row r="434">
      <c r="A434" t="inlineStr">
        <is>
          <t>Sterma, Alicja (GBR)</t>
        </is>
      </c>
      <c r="B434" t="inlineStr">
        <is>
          <t>35-39</t>
        </is>
      </c>
      <c r="C434" t="inlineStr">
        <is>
          <t>2023 Birmingham</t>
        </is>
      </c>
      <c r="D434" t="inlineStr">
        <is>
          <t>HYROX</t>
        </is>
      </c>
      <c r="E434" s="8" t="n">
        <v>0.002673611111111111</v>
      </c>
      <c r="F434" s="8" t="n">
        <v>0.003553240740740741</v>
      </c>
      <c r="G434" s="8" t="n">
        <v>0.004363425925925926</v>
      </c>
      <c r="H434" s="8" t="n">
        <v>0.00150462962962963</v>
      </c>
      <c r="I434" s="8" t="n">
        <v>0.004768518518518518</v>
      </c>
      <c r="J434" s="8" t="n">
        <v>0.006203703703703703</v>
      </c>
      <c r="K434" s="8" t="n">
        <v>0.005219907407407407</v>
      </c>
      <c r="L434" s="8" t="n">
        <v>0.006157407407407407</v>
      </c>
      <c r="M434" s="8" t="n">
        <v>0.00537037037037037</v>
      </c>
      <c r="N434" s="8" t="n">
        <v>0.003865740740740741</v>
      </c>
      <c r="O434" s="8" t="n">
        <v>0.005509259259259259</v>
      </c>
      <c r="P434" s="8" t="n">
        <v>0.001921296296296296</v>
      </c>
      <c r="Q434" s="8" t="n">
        <v>0.005011574074074074</v>
      </c>
      <c r="R434" s="8" t="n">
        <v>0.003078703703703704</v>
      </c>
      <c r="S434" s="8" t="n">
        <v>0.005601851851851852</v>
      </c>
      <c r="T434" s="8" t="n">
        <v>0.004189814814814815</v>
      </c>
      <c r="U434" s="8" t="n">
        <v>0.006307870370370371</v>
      </c>
      <c r="V434" t="inlineStr">
        <is>
          <t>–</t>
        </is>
      </c>
      <c r="W434">
        <f>E434 + G434 + I434 + K434 + M434 + O434 + Q434 + S434</f>
        <v/>
      </c>
      <c r="X434" s="9">
        <f>W434 / 8</f>
        <v/>
      </c>
      <c r="Y434" s="9">
        <f>MAX(ABS(E434 - X434), ABS(G434 - X434), ABS(I434 - X434), ABS(K434 - X434), ABS(M434 - X434), ABS(O434 - X434), ABS(Q434 - X434), ABS(S434 - X434))</f>
        <v/>
      </c>
      <c r="Z434" s="8" t="n">
        <v>0.07518518518518519</v>
      </c>
    </row>
    <row r="435">
      <c r="A435" t="inlineStr">
        <is>
          <t>Patel, Shreya (GBR)</t>
        </is>
      </c>
      <c r="B435" t="inlineStr">
        <is>
          <t>U24</t>
        </is>
      </c>
      <c r="C435" t="inlineStr">
        <is>
          <t>2023 Birmingham</t>
        </is>
      </c>
      <c r="D435" t="inlineStr">
        <is>
          <t>HYROX</t>
        </is>
      </c>
      <c r="E435" s="8" t="n">
        <v>0.003819444444444444</v>
      </c>
      <c r="F435" s="8" t="n">
        <v>0.00380787037037037</v>
      </c>
      <c r="G435" s="8" t="n">
        <v>0.005023148148148148</v>
      </c>
      <c r="H435" s="8" t="n">
        <v>0.002210648148148148</v>
      </c>
      <c r="I435" s="8" t="n">
        <v>0.00525462962962963</v>
      </c>
      <c r="J435" s="8" t="n">
        <v>0.005601851851851852</v>
      </c>
      <c r="K435" s="8" t="n">
        <v>0.00537037037037037</v>
      </c>
      <c r="L435" s="8" t="n">
        <v>0.005810185185185186</v>
      </c>
      <c r="M435" s="8" t="n">
        <v>0.005127314814814815</v>
      </c>
      <c r="N435" s="8" t="n">
        <v>0.003865740740740741</v>
      </c>
      <c r="O435" s="8" t="n">
        <v>0.005243055555555555</v>
      </c>
      <c r="P435" s="8" t="n">
        <v>0.001319444444444444</v>
      </c>
      <c r="Q435" s="8" t="n">
        <v>0.005115740740740741</v>
      </c>
      <c r="R435" s="8" t="n">
        <v>0.003912037037037037</v>
      </c>
      <c r="S435" s="8" t="n">
        <v>0.005590277777777777</v>
      </c>
      <c r="T435" s="8" t="n">
        <v>0.003391203703703704</v>
      </c>
      <c r="U435" s="8" t="n">
        <v>0.005104166666666667</v>
      </c>
      <c r="V435" t="inlineStr">
        <is>
          <t>–</t>
        </is>
      </c>
      <c r="W435">
        <f>E435 + G435 + I435 + K435 + M435 + O435 + Q435 + S435</f>
        <v/>
      </c>
      <c r="X435" s="9">
        <f>W435 / 8</f>
        <v/>
      </c>
      <c r="Y435" s="9">
        <f>MAX(ABS(E435 - X435), ABS(G435 - X435), ABS(I435 - X435), ABS(K435 - X435), ABS(M435 - X435), ABS(O435 - X435), ABS(Q435 - X435), ABS(S435 - X435))</f>
        <v/>
      </c>
      <c r="Z435" s="8" t="n">
        <v>0.07546296296296297</v>
      </c>
    </row>
    <row r="436">
      <c r="A436" t="inlineStr">
        <is>
          <t>Simpson, Laura (GBR)</t>
        </is>
      </c>
      <c r="B436" t="inlineStr">
        <is>
          <t>40-44</t>
        </is>
      </c>
      <c r="C436" t="inlineStr">
        <is>
          <t>2023 Birmingham</t>
        </is>
      </c>
      <c r="D436" t="inlineStr">
        <is>
          <t>HYROX</t>
        </is>
      </c>
      <c r="E436" s="8" t="n">
        <v>0.003159722222222222</v>
      </c>
      <c r="F436" s="8" t="n">
        <v>0.003657407407407407</v>
      </c>
      <c r="G436" s="8" t="n">
        <v>0.007199074074074074</v>
      </c>
      <c r="H436" s="8" t="n">
        <v>0.002152777777777778</v>
      </c>
      <c r="I436" s="8" t="n">
        <v>0.004710648148148148</v>
      </c>
      <c r="J436" s="8" t="n">
        <v>0.004571759259259259</v>
      </c>
      <c r="K436" s="8" t="n">
        <v>0.004733796296296297</v>
      </c>
      <c r="L436" s="8" t="n">
        <v>0.006481481481481481</v>
      </c>
      <c r="M436" s="8" t="n">
        <v>0.00494212962962963</v>
      </c>
      <c r="N436" s="8" t="n">
        <v>0.003935185185185185</v>
      </c>
      <c r="O436" s="8" t="n">
        <v>0.004571759259259259</v>
      </c>
      <c r="P436" s="8" t="n">
        <v>0.001689814814814815</v>
      </c>
      <c r="Q436" s="8" t="n">
        <v>0.004664351851851852</v>
      </c>
      <c r="R436" s="8" t="n">
        <v>0.004421296296296296</v>
      </c>
      <c r="S436" s="8" t="n">
        <v>0.0053125</v>
      </c>
      <c r="T436" s="8" t="n">
        <v>0.003981481481481482</v>
      </c>
      <c r="U436" s="8" t="n">
        <v>0.005358796296296296</v>
      </c>
      <c r="V436" t="inlineStr">
        <is>
          <t>7 Minutes</t>
        </is>
      </c>
      <c r="W436">
        <f>E436 + G436 + I436 + K436 + M436 + O436 + Q436 + S436</f>
        <v/>
      </c>
      <c r="X436" s="9">
        <f>W436 / 8</f>
        <v/>
      </c>
      <c r="Y436" s="9">
        <f>MAX(ABS(E436 - X436), ABS(G436 - X436), ABS(I436 - X436), ABS(K436 - X436), ABS(M436 - X436), ABS(O436 - X436), ABS(Q436 - X436), ABS(S436 - X436))</f>
        <v/>
      </c>
      <c r="Z436" s="8" t="n">
        <v>0.07547453703703703</v>
      </c>
    </row>
    <row r="437">
      <c r="A437" t="inlineStr">
        <is>
          <t>Green, Kirsty (GBR)</t>
        </is>
      </c>
      <c r="B437" t="inlineStr">
        <is>
          <t>30-34</t>
        </is>
      </c>
      <c r="C437" t="inlineStr">
        <is>
          <t>2023 Birmingham</t>
        </is>
      </c>
      <c r="D437" t="inlineStr">
        <is>
          <t>HYROX</t>
        </is>
      </c>
      <c r="E437" s="8" t="n">
        <v>0.003622685185185185</v>
      </c>
      <c r="F437" s="8" t="n">
        <v>0.003645833333333333</v>
      </c>
      <c r="G437" s="8" t="n">
        <v>0.004664351851851852</v>
      </c>
      <c r="H437" s="8" t="n">
        <v>0.002465277777777778</v>
      </c>
      <c r="I437" s="8" t="n">
        <v>0.004664351851851852</v>
      </c>
      <c r="J437" s="8" t="n">
        <v>0.006215277777777778</v>
      </c>
      <c r="K437" s="8" t="n">
        <v>0.004907407407407407</v>
      </c>
      <c r="L437" s="8" t="n">
        <v>0.005844907407407407</v>
      </c>
      <c r="M437" s="8" t="n">
        <v>0.004803240740740741</v>
      </c>
      <c r="N437" s="8" t="n">
        <v>0.003900462962962963</v>
      </c>
      <c r="O437" s="8" t="n">
        <v>0.004733796296296297</v>
      </c>
      <c r="P437" s="8" t="n">
        <v>0.002418981481481482</v>
      </c>
      <c r="Q437" s="8" t="n">
        <v>0.004675925925925926</v>
      </c>
      <c r="R437" s="8" t="n">
        <v>0.004027777777777778</v>
      </c>
      <c r="S437" s="8" t="n">
        <v>0.005057870370370371</v>
      </c>
      <c r="T437" s="8" t="n">
        <v>0.003773148148148148</v>
      </c>
      <c r="U437" s="8" t="n">
        <v>0.006134259259259259</v>
      </c>
      <c r="V437" t="inlineStr">
        <is>
          <t>–</t>
        </is>
      </c>
      <c r="W437">
        <f>E437 + G437 + I437 + K437 + M437 + O437 + Q437 + S437</f>
        <v/>
      </c>
      <c r="X437" s="9">
        <f>W437 / 8</f>
        <v/>
      </c>
      <c r="Y437" s="9">
        <f>MAX(ABS(E437 - X437), ABS(G437 - X437), ABS(I437 - X437), ABS(K437 - X437), ABS(M437 - X437), ABS(O437 - X437), ABS(Q437 - X437), ABS(S437 - X437))</f>
        <v/>
      </c>
      <c r="Z437" s="8" t="n">
        <v>0.07547453703703703</v>
      </c>
    </row>
    <row r="438">
      <c r="A438" t="inlineStr">
        <is>
          <t>Foy, Rebecca (GBR)</t>
        </is>
      </c>
      <c r="B438" t="inlineStr">
        <is>
          <t>30-34</t>
        </is>
      </c>
      <c r="C438" t="inlineStr">
        <is>
          <t>2023 Birmingham</t>
        </is>
      </c>
      <c r="D438" t="inlineStr">
        <is>
          <t>HYROX</t>
        </is>
      </c>
      <c r="E438" s="8" t="n">
        <v>0.003032407407407407</v>
      </c>
      <c r="F438" s="8" t="n">
        <v>0.003657407407407407</v>
      </c>
      <c r="G438" s="8" t="n">
        <v>0.00400462962962963</v>
      </c>
      <c r="H438" s="8" t="n">
        <v>0.002407407407407408</v>
      </c>
      <c r="I438" s="8" t="n">
        <v>0.006979166666666667</v>
      </c>
      <c r="J438" s="8" t="n">
        <v>0.005972222222222223</v>
      </c>
      <c r="K438" s="8" t="n">
        <v>0.004363425925925926</v>
      </c>
      <c r="L438" s="8" t="n">
        <v>0.007361111111111111</v>
      </c>
      <c r="M438" s="8" t="n">
        <v>0.004467592592592592</v>
      </c>
      <c r="N438" s="8" t="n">
        <v>0.00380787037037037</v>
      </c>
      <c r="O438" s="8" t="n">
        <v>0.004421296296296296</v>
      </c>
      <c r="P438" s="8" t="n">
        <v>0.002222222222222222</v>
      </c>
      <c r="Q438" s="8" t="n">
        <v>0.004409722222222222</v>
      </c>
      <c r="R438" s="8" t="n">
        <v>0.00425925925925926</v>
      </c>
      <c r="S438" s="8" t="n">
        <v>0.004884259259259259</v>
      </c>
      <c r="T438" s="8" t="n">
        <v>0.004027777777777778</v>
      </c>
      <c r="U438" s="8" t="n">
        <v>0.005358796296296296</v>
      </c>
      <c r="V438" t="inlineStr">
        <is>
          <t>7 Minutes</t>
        </is>
      </c>
      <c r="W438">
        <f>E438 + G438 + I438 + K438 + M438 + O438 + Q438 + S438</f>
        <v/>
      </c>
      <c r="X438" s="9">
        <f>W438 / 8</f>
        <v/>
      </c>
      <c r="Y438" s="9">
        <f>MAX(ABS(E438 - X438), ABS(G438 - X438), ABS(I438 - X438), ABS(K438 - X438), ABS(M438 - X438), ABS(O438 - X438), ABS(Q438 - X438), ABS(S438 - X438))</f>
        <v/>
      </c>
      <c r="Z438" s="8" t="n">
        <v>0.07555555555555556</v>
      </c>
    </row>
    <row r="439">
      <c r="A439" t="inlineStr">
        <is>
          <t>Hayre, Harpreet (GBR)</t>
        </is>
      </c>
      <c r="B439" t="inlineStr">
        <is>
          <t>40-44</t>
        </is>
      </c>
      <c r="C439" t="inlineStr">
        <is>
          <t>2023 Birmingham</t>
        </is>
      </c>
      <c r="D439" t="inlineStr">
        <is>
          <t>HYROX</t>
        </is>
      </c>
      <c r="E439" s="8" t="n">
        <v>0.003287037037037037</v>
      </c>
      <c r="F439" s="8" t="n">
        <v>0.003784722222222222</v>
      </c>
      <c r="G439" s="8" t="n">
        <v>0.0040625</v>
      </c>
      <c r="H439" s="8" t="n">
        <v>0.002928240740740741</v>
      </c>
      <c r="I439" s="8" t="n">
        <v>0.004479166666666667</v>
      </c>
      <c r="J439" s="8" t="n">
        <v>0.009062499999999999</v>
      </c>
      <c r="K439" s="8" t="n">
        <v>0.004502314814814815</v>
      </c>
      <c r="L439" s="8" t="n">
        <v>0.004594907407407408</v>
      </c>
      <c r="M439" s="8" t="n">
        <v>0.004525462962962963</v>
      </c>
      <c r="N439" s="8" t="n">
        <v>0.004120370370370371</v>
      </c>
      <c r="O439" s="8" t="n">
        <v>0.00449074074074074</v>
      </c>
      <c r="P439" s="8" t="n">
        <v>0.002511574074074074</v>
      </c>
      <c r="Q439" s="8" t="n">
        <v>0.004386574074074074</v>
      </c>
      <c r="R439" s="8" t="n">
        <v>0.00494212962962963</v>
      </c>
      <c r="S439" s="8" t="n">
        <v>0.005046296296296296</v>
      </c>
      <c r="T439" s="8" t="n">
        <v>0.004212962962962963</v>
      </c>
      <c r="U439" s="8" t="n">
        <v>0.004756944444444445</v>
      </c>
      <c r="V439" t="inlineStr">
        <is>
          <t>–</t>
        </is>
      </c>
      <c r="W439">
        <f>E439 + G439 + I439 + K439 + M439 + O439 + Q439 + S439</f>
        <v/>
      </c>
      <c r="X439" s="9">
        <f>W439 / 8</f>
        <v/>
      </c>
      <c r="Y439" s="9">
        <f>MAX(ABS(E439 - X439), ABS(G439 - X439), ABS(I439 - X439), ABS(K439 - X439), ABS(M439 - X439), ABS(O439 - X439), ABS(Q439 - X439), ABS(S439 - X439))</f>
        <v/>
      </c>
      <c r="Z439" s="8" t="n">
        <v>0.075625</v>
      </c>
    </row>
    <row r="440">
      <c r="A440" t="inlineStr">
        <is>
          <t>Andrews, Jodie (GBR)</t>
        </is>
      </c>
      <c r="B440" t="inlineStr">
        <is>
          <t>40-44</t>
        </is>
      </c>
      <c r="C440" t="inlineStr">
        <is>
          <t>2023 Birmingham</t>
        </is>
      </c>
      <c r="D440" t="inlineStr">
        <is>
          <t>HYROX</t>
        </is>
      </c>
      <c r="E440" s="8" t="n">
        <v>0.003414351851851852</v>
      </c>
      <c r="F440" s="8" t="n">
        <v>0.003553240740740741</v>
      </c>
      <c r="G440" s="8" t="n">
        <v>0.004270833333333333</v>
      </c>
      <c r="H440" s="8" t="n">
        <v>0.002164351851851852</v>
      </c>
      <c r="I440" s="8" t="n">
        <v>0.004421296296296296</v>
      </c>
      <c r="J440" s="8" t="n">
        <v>0.006666666666666667</v>
      </c>
      <c r="K440" s="8" t="n">
        <v>0.004479166666666667</v>
      </c>
      <c r="L440" s="8" t="n">
        <v>0.007256944444444444</v>
      </c>
      <c r="M440" s="8" t="n">
        <v>0.004641203703703704</v>
      </c>
      <c r="N440" s="8" t="n">
        <v>0.003923611111111111</v>
      </c>
      <c r="O440" s="8" t="n">
        <v>0.004502314814814815</v>
      </c>
      <c r="P440" s="8" t="n">
        <v>0.001747685185185185</v>
      </c>
      <c r="Q440" s="8" t="n">
        <v>0.004780092592592593</v>
      </c>
      <c r="R440" s="8" t="n">
        <v>0.005439814814814815</v>
      </c>
      <c r="S440" s="8" t="n">
        <v>0.005590277777777777</v>
      </c>
      <c r="T440" s="8" t="n">
        <v>0.00349537037037037</v>
      </c>
      <c r="U440" s="8" t="n">
        <v>0.00542824074074074</v>
      </c>
      <c r="V440" t="inlineStr">
        <is>
          <t>–</t>
        </is>
      </c>
      <c r="W440">
        <f>E440 + G440 + I440 + K440 + M440 + O440 + Q440 + S440</f>
        <v/>
      </c>
      <c r="X440" s="9">
        <f>W440 / 8</f>
        <v/>
      </c>
      <c r="Y440" s="9">
        <f>MAX(ABS(E440 - X440), ABS(G440 - X440), ABS(I440 - X440), ABS(K440 - X440), ABS(M440 - X440), ABS(O440 - X440), ABS(Q440 - X440), ABS(S440 - X440))</f>
        <v/>
      </c>
      <c r="Z440" s="8" t="n">
        <v>0.07567129629629629</v>
      </c>
    </row>
    <row r="441">
      <c r="A441" t="inlineStr">
        <is>
          <t>Hughes, Katy (GBR)</t>
        </is>
      </c>
      <c r="B441" t="inlineStr">
        <is>
          <t>30-34</t>
        </is>
      </c>
      <c r="C441" t="inlineStr">
        <is>
          <t>2023 Birmingham</t>
        </is>
      </c>
      <c r="D441" t="inlineStr">
        <is>
          <t>HYROX</t>
        </is>
      </c>
      <c r="E441" s="8" t="n">
        <v>0.003194444444444445</v>
      </c>
      <c r="F441" s="8" t="n">
        <v>0.003680555555555555</v>
      </c>
      <c r="G441" s="8" t="n">
        <v>0.004560185185185185</v>
      </c>
      <c r="H441" s="8" t="n">
        <v>0.002546296296296297</v>
      </c>
      <c r="I441" s="8" t="n">
        <v>0.004907407407407407</v>
      </c>
      <c r="J441" s="8" t="n">
        <v>0.006886574074074074</v>
      </c>
      <c r="K441" s="8" t="n">
        <v>0.004930555555555555</v>
      </c>
      <c r="L441" s="8" t="n">
        <v>0.00525462962962963</v>
      </c>
      <c r="M441" s="8" t="n">
        <v>0.005231481481481481</v>
      </c>
      <c r="N441" s="8" t="n">
        <v>0.003831018518518518</v>
      </c>
      <c r="O441" s="8" t="n">
        <v>0.005023148148148148</v>
      </c>
      <c r="P441" s="8" t="n">
        <v>0.001863425925925926</v>
      </c>
      <c r="Q441" s="8" t="n">
        <v>0.005023148148148148</v>
      </c>
      <c r="R441" s="8" t="n">
        <v>0.003888888888888889</v>
      </c>
      <c r="S441" s="8" t="n">
        <v>0.006087962962962963</v>
      </c>
      <c r="T441" s="8" t="n">
        <v>0.002766203703703704</v>
      </c>
      <c r="U441" s="8" t="n">
        <v>0.006145833333333333</v>
      </c>
      <c r="V441" t="inlineStr">
        <is>
          <t>–</t>
        </is>
      </c>
      <c r="W441">
        <f>E441 + G441 + I441 + K441 + M441 + O441 + Q441 + S441</f>
        <v/>
      </c>
      <c r="X441" s="9">
        <f>W441 / 8</f>
        <v/>
      </c>
      <c r="Y441" s="9">
        <f>MAX(ABS(E441 - X441), ABS(G441 - X441), ABS(I441 - X441), ABS(K441 - X441), ABS(M441 - X441), ABS(O441 - X441), ABS(Q441 - X441), ABS(S441 - X441))</f>
        <v/>
      </c>
      <c r="Z441" s="8" t="n">
        <v>0.07571759259259259</v>
      </c>
    </row>
    <row r="442">
      <c r="A442" t="inlineStr">
        <is>
          <t>Stubbings, Lynette (GBR)</t>
        </is>
      </c>
      <c r="B442" t="inlineStr">
        <is>
          <t>–</t>
        </is>
      </c>
      <c r="C442" t="inlineStr">
        <is>
          <t>2023 Birmingham</t>
        </is>
      </c>
      <c r="D442" t="inlineStr">
        <is>
          <t>HYROX</t>
        </is>
      </c>
      <c r="E442" s="8" t="n">
        <v>0.003344907407407408</v>
      </c>
      <c r="F442" s="8" t="n">
        <v>0.003784722222222222</v>
      </c>
      <c r="G442" s="8" t="n">
        <v>0.004328703703703704</v>
      </c>
      <c r="H442" s="8" t="n">
        <v>0.002650462962962963</v>
      </c>
      <c r="I442" s="8" t="n">
        <v>0.004594907407407408</v>
      </c>
      <c r="J442" s="8" t="n">
        <v>0.007627314814814815</v>
      </c>
      <c r="K442" s="8" t="n">
        <v>0.004722222222222222</v>
      </c>
      <c r="L442" s="8" t="n">
        <v>0.005347222222222222</v>
      </c>
      <c r="M442" s="8" t="n">
        <v>0.004525462962962963</v>
      </c>
      <c r="N442" s="8" t="n">
        <v>0.004120370370370371</v>
      </c>
      <c r="O442" s="8" t="n">
        <v>0.004618055555555556</v>
      </c>
      <c r="P442" s="8" t="n">
        <v>0.001238425925925926</v>
      </c>
      <c r="Q442" s="8" t="n">
        <v>0.004675925925925926</v>
      </c>
      <c r="R442" s="8" t="n">
        <v>0.005138888888888889</v>
      </c>
      <c r="S442" s="8" t="n">
        <v>0.005150462962962963</v>
      </c>
      <c r="T442" s="8" t="n">
        <v>0.003773148148148148</v>
      </c>
      <c r="U442" s="8" t="n">
        <v>0.00619212962962963</v>
      </c>
      <c r="V442" t="inlineStr">
        <is>
          <t>–</t>
        </is>
      </c>
      <c r="W442">
        <f>E442 + G442 + I442 + K442 + M442 + O442 + Q442 + S442</f>
        <v/>
      </c>
      <c r="X442" s="9">
        <f>W442 / 8</f>
        <v/>
      </c>
      <c r="Y442" s="9">
        <f>MAX(ABS(E442 - X442), ABS(G442 - X442), ABS(I442 - X442), ABS(K442 - X442), ABS(M442 - X442), ABS(O442 - X442), ABS(Q442 - X442), ABS(S442 - X442))</f>
        <v/>
      </c>
      <c r="Z442" s="8" t="n">
        <v>0.07571759259259259</v>
      </c>
    </row>
    <row r="443">
      <c r="A443" t="inlineStr">
        <is>
          <t>Hayes, Stacey (GBR)</t>
        </is>
      </c>
      <c r="B443" t="inlineStr">
        <is>
          <t>30-34</t>
        </is>
      </c>
      <c r="C443" t="inlineStr">
        <is>
          <t>2023 Birmingham</t>
        </is>
      </c>
      <c r="D443" t="inlineStr">
        <is>
          <t>HYROX</t>
        </is>
      </c>
      <c r="E443" s="8" t="n">
        <v>0.003634259259259259</v>
      </c>
      <c r="F443" s="8" t="n">
        <v>0.003599537037037037</v>
      </c>
      <c r="G443" s="8" t="n">
        <v>0.004675925925925926</v>
      </c>
      <c r="H443" s="8" t="n">
        <v>0.002430555555555556</v>
      </c>
      <c r="I443" s="8" t="n">
        <v>0.005115740740740741</v>
      </c>
      <c r="J443" s="8" t="n">
        <v>0.004409722222222222</v>
      </c>
      <c r="K443" s="8" t="n">
        <v>0.005300925925925926</v>
      </c>
      <c r="L443" s="8" t="n">
        <v>0.005868055555555555</v>
      </c>
      <c r="M443" s="8" t="n">
        <v>0.00542824074074074</v>
      </c>
      <c r="N443" s="8" t="n">
        <v>0.003888888888888889</v>
      </c>
      <c r="O443" s="8" t="n">
        <v>0.005300925925925926</v>
      </c>
      <c r="P443" s="8" t="n">
        <v>0.001967592592592592</v>
      </c>
      <c r="Q443" s="8" t="n">
        <v>0.005486111111111111</v>
      </c>
      <c r="R443" s="8" t="n">
        <v>0.003877314814814815</v>
      </c>
      <c r="S443" s="8" t="n">
        <v>0.006284722222222222</v>
      </c>
      <c r="T443" s="8" t="n">
        <v>0.00375</v>
      </c>
      <c r="U443" s="8" t="n">
        <v>0.004965277777777778</v>
      </c>
      <c r="V443" t="inlineStr">
        <is>
          <t>–</t>
        </is>
      </c>
      <c r="W443">
        <f>E443 + G443 + I443 + K443 + M443 + O443 + Q443 + S443</f>
        <v/>
      </c>
      <c r="X443" s="9">
        <f>W443 / 8</f>
        <v/>
      </c>
      <c r="Y443" s="9">
        <f>MAX(ABS(E443 - X443), ABS(G443 - X443), ABS(I443 - X443), ABS(K443 - X443), ABS(M443 - X443), ABS(O443 - X443), ABS(Q443 - X443), ABS(S443 - X443))</f>
        <v/>
      </c>
      <c r="Z443" s="8" t="n">
        <v>0.07590277777777778</v>
      </c>
    </row>
    <row r="444">
      <c r="A444" t="inlineStr">
        <is>
          <t>Ascott, Stephanie (GBR)</t>
        </is>
      </c>
      <c r="B444" t="inlineStr">
        <is>
          <t>30-34</t>
        </is>
      </c>
      <c r="C444" t="inlineStr">
        <is>
          <t>2023 Birmingham</t>
        </is>
      </c>
      <c r="D444" t="inlineStr">
        <is>
          <t>HYROX</t>
        </is>
      </c>
      <c r="E444" s="8" t="n">
        <v>0.003206018518518519</v>
      </c>
      <c r="F444" s="8" t="n">
        <v>0.003553240740740741</v>
      </c>
      <c r="G444" s="8" t="n">
        <v>0.00443287037037037</v>
      </c>
      <c r="H444" s="8" t="n">
        <v>0.001886574074074074</v>
      </c>
      <c r="I444" s="8" t="n">
        <v>0.004803240740740741</v>
      </c>
      <c r="J444" s="8" t="n">
        <v>0.004074074074074074</v>
      </c>
      <c r="K444" s="8" t="n">
        <v>0.005162037037037037</v>
      </c>
      <c r="L444" s="8" t="n">
        <v>0.005486111111111111</v>
      </c>
      <c r="M444" s="8" t="n">
        <v>0.005439814814814815</v>
      </c>
      <c r="N444" s="8" t="n">
        <v>0.003935185185185185</v>
      </c>
      <c r="O444" s="8" t="n">
        <v>0.005636574074074074</v>
      </c>
      <c r="P444" s="8" t="n">
        <v>0.001863425925925926</v>
      </c>
      <c r="Q444" s="8" t="n">
        <v>0.005671296296296297</v>
      </c>
      <c r="R444" s="8" t="n">
        <v>0.006053240740740741</v>
      </c>
      <c r="S444" s="8" t="n">
        <v>0.005925925925925926</v>
      </c>
      <c r="T444" s="8" t="n">
        <v>0.004074074074074074</v>
      </c>
      <c r="U444" s="8" t="n">
        <v>0.004872685185185185</v>
      </c>
      <c r="V444" t="inlineStr">
        <is>
          <t>–</t>
        </is>
      </c>
      <c r="W444">
        <f>E444 + G444 + I444 + K444 + M444 + O444 + Q444 + S444</f>
        <v/>
      </c>
      <c r="X444" s="9">
        <f>W444 / 8</f>
        <v/>
      </c>
      <c r="Y444" s="9">
        <f>MAX(ABS(E444 - X444), ABS(G444 - X444), ABS(I444 - X444), ABS(K444 - X444), ABS(M444 - X444), ABS(O444 - X444), ABS(Q444 - X444), ABS(S444 - X444))</f>
        <v/>
      </c>
      <c r="Z444" s="8" t="n">
        <v>0.07596064814814815</v>
      </c>
    </row>
    <row r="445">
      <c r="A445" t="inlineStr">
        <is>
          <t>Peart, Nadine (GBR)</t>
        </is>
      </c>
      <c r="B445" t="inlineStr">
        <is>
          <t>40-44</t>
        </is>
      </c>
      <c r="C445" t="inlineStr">
        <is>
          <t>2023 Birmingham</t>
        </is>
      </c>
      <c r="D445" t="inlineStr">
        <is>
          <t>HYROX</t>
        </is>
      </c>
      <c r="E445" s="8" t="n">
        <v>0.003460648148148148</v>
      </c>
      <c r="F445" s="8" t="n">
        <v>0.003935185185185185</v>
      </c>
      <c r="G445" s="8" t="n">
        <v>0.004513888888888888</v>
      </c>
      <c r="H445" s="8" t="n">
        <v>0.001990740740740741</v>
      </c>
      <c r="I445" s="8" t="n">
        <v>0.004965277777777778</v>
      </c>
      <c r="J445" s="8" t="n">
        <v>0.003888888888888889</v>
      </c>
      <c r="K445" s="8" t="n">
        <v>0.005266203703703703</v>
      </c>
      <c r="L445" s="8" t="n">
        <v>0.006284722222222222</v>
      </c>
      <c r="M445" s="8" t="n">
        <v>0.005567129629629629</v>
      </c>
      <c r="N445" s="8" t="n">
        <v>0.003796296296296296</v>
      </c>
      <c r="O445" s="8" t="n">
        <v>0.005243055555555555</v>
      </c>
      <c r="P445" s="8" t="n">
        <v>0.001909722222222222</v>
      </c>
      <c r="Q445" s="8" t="n">
        <v>0.00537037037037037</v>
      </c>
      <c r="R445" s="8" t="n">
        <v>0.004907407407407407</v>
      </c>
      <c r="S445" s="8" t="n">
        <v>0.005868055555555555</v>
      </c>
      <c r="T445" s="8" t="n">
        <v>0.004641203703703704</v>
      </c>
      <c r="U445" s="8" t="n">
        <v>0.004502314814814815</v>
      </c>
      <c r="V445" t="inlineStr">
        <is>
          <t>–</t>
        </is>
      </c>
      <c r="W445">
        <f>E445 + G445 + I445 + K445 + M445 + O445 + Q445 + S445</f>
        <v/>
      </c>
      <c r="X445" s="9">
        <f>W445 / 8</f>
        <v/>
      </c>
      <c r="Y445" s="9">
        <f>MAX(ABS(E445 - X445), ABS(G445 - X445), ABS(I445 - X445), ABS(K445 - X445), ABS(M445 - X445), ABS(O445 - X445), ABS(Q445 - X445), ABS(S445 - X445))</f>
        <v/>
      </c>
      <c r="Z445" s="8" t="n">
        <v>0.07601851851851851</v>
      </c>
    </row>
    <row r="446">
      <c r="A446" t="inlineStr">
        <is>
          <t>Lovatt, Leigh (GBR)</t>
        </is>
      </c>
      <c r="B446" t="inlineStr">
        <is>
          <t>35-39</t>
        </is>
      </c>
      <c r="C446" t="inlineStr">
        <is>
          <t>2023 Birmingham</t>
        </is>
      </c>
      <c r="D446" t="inlineStr">
        <is>
          <t>HYROX</t>
        </is>
      </c>
      <c r="E446" s="8" t="n">
        <v>0.003449074074074074</v>
      </c>
      <c r="F446" s="8" t="n">
        <v>0.003796296296296296</v>
      </c>
      <c r="G446" s="8" t="n">
        <v>0.004768518518518518</v>
      </c>
      <c r="H446" s="8" t="n">
        <v>0.002337962962962963</v>
      </c>
      <c r="I446" s="8" t="n">
        <v>0.005474537037037037</v>
      </c>
      <c r="J446" s="8" t="n">
        <v>0.004652777777777777</v>
      </c>
      <c r="K446" s="8" t="n">
        <v>0.005532407407407408</v>
      </c>
      <c r="L446" s="8" t="n">
        <v>0.004988425925925926</v>
      </c>
      <c r="M446" s="8" t="n">
        <v>0.005393518518518519</v>
      </c>
      <c r="N446" s="8" t="n">
        <v>0.003946759259259259</v>
      </c>
      <c r="O446" s="8" t="n">
        <v>0.005983796296296296</v>
      </c>
      <c r="P446" s="8" t="n">
        <v>0.001666666666666667</v>
      </c>
      <c r="Q446" s="8" t="n">
        <v>0.005381944444444444</v>
      </c>
      <c r="R446" s="8" t="n">
        <v>0.003819444444444444</v>
      </c>
      <c r="S446" s="8" t="n">
        <v>0.005381944444444444</v>
      </c>
      <c r="T446" s="8" t="n">
        <v>0.003703703703703704</v>
      </c>
      <c r="U446" s="8" t="n">
        <v>0.005844907407407407</v>
      </c>
      <c r="V446" t="inlineStr">
        <is>
          <t>–</t>
        </is>
      </c>
      <c r="W446">
        <f>E446 + G446 + I446 + K446 + M446 + O446 + Q446 + S446</f>
        <v/>
      </c>
      <c r="X446" s="9">
        <f>W446 / 8</f>
        <v/>
      </c>
      <c r="Y446" s="9">
        <f>MAX(ABS(E446 - X446), ABS(G446 - X446), ABS(I446 - X446), ABS(K446 - X446), ABS(M446 - X446), ABS(O446 - X446), ABS(Q446 - X446), ABS(S446 - X446))</f>
        <v/>
      </c>
      <c r="Z446" s="8" t="n">
        <v>0.07601851851851851</v>
      </c>
    </row>
    <row r="447">
      <c r="A447" t="inlineStr">
        <is>
          <t>Heywood, Abbie (GBR)</t>
        </is>
      </c>
      <c r="B447" t="inlineStr">
        <is>
          <t>U24</t>
        </is>
      </c>
      <c r="C447" t="inlineStr">
        <is>
          <t>2023 Birmingham</t>
        </is>
      </c>
      <c r="D447" t="inlineStr">
        <is>
          <t>HYROX</t>
        </is>
      </c>
      <c r="E447" s="8" t="n">
        <v>0.003032407407407407</v>
      </c>
      <c r="F447" s="8" t="n">
        <v>0.004201388888888889</v>
      </c>
      <c r="G447" s="8" t="n">
        <v>0.004212962962962963</v>
      </c>
      <c r="H447" s="8" t="n">
        <v>0.002175925925925926</v>
      </c>
      <c r="I447" s="8" t="n">
        <v>0.004664351851851852</v>
      </c>
      <c r="J447" s="8" t="n">
        <v>0.007013888888888889</v>
      </c>
      <c r="K447" s="8" t="n">
        <v>0.005358796296296296</v>
      </c>
      <c r="L447" s="8" t="n">
        <v>0.004456018518518519</v>
      </c>
      <c r="M447" s="8" t="n">
        <v>0.005451388888888889</v>
      </c>
      <c r="N447" s="8" t="n">
        <v>0.004629629629629629</v>
      </c>
      <c r="O447" s="8" t="n">
        <v>0.00474537037037037</v>
      </c>
      <c r="P447" s="8" t="n">
        <v>0.002210648148148148</v>
      </c>
      <c r="Q447" s="8" t="n">
        <v>0.005150462962962963</v>
      </c>
      <c r="R447" s="8" t="n">
        <v>0.003877314814814815</v>
      </c>
      <c r="S447" s="8" t="n">
        <v>0.005763888888888889</v>
      </c>
      <c r="T447" s="8" t="n">
        <v>0.003900462962962963</v>
      </c>
      <c r="U447" s="8" t="n">
        <v>0.0053125</v>
      </c>
      <c r="V447" t="inlineStr">
        <is>
          <t>–</t>
        </is>
      </c>
      <c r="W447">
        <f>E447 + G447 + I447 + K447 + M447 + O447 + Q447 + S447</f>
        <v/>
      </c>
      <c r="X447" s="9">
        <f>W447 / 8</f>
        <v/>
      </c>
      <c r="Y447" s="9">
        <f>MAX(ABS(E447 - X447), ABS(G447 - X447), ABS(I447 - X447), ABS(K447 - X447), ABS(M447 - X447), ABS(O447 - X447), ABS(Q447 - X447), ABS(S447 - X447))</f>
        <v/>
      </c>
      <c r="Z447" s="8" t="n">
        <v>0.07606481481481482</v>
      </c>
    </row>
    <row r="448">
      <c r="A448" t="inlineStr">
        <is>
          <t>Nicholls, Chelsey (GBR)</t>
        </is>
      </c>
      <c r="B448" t="inlineStr">
        <is>
          <t>35-39</t>
        </is>
      </c>
      <c r="C448" t="inlineStr">
        <is>
          <t>2023 Birmingham</t>
        </is>
      </c>
      <c r="D448" t="inlineStr">
        <is>
          <t>HYROX</t>
        </is>
      </c>
      <c r="E448" s="8" t="n">
        <v>0.003240740740740741</v>
      </c>
      <c r="F448" s="8" t="n">
        <v>0.003460648148148148</v>
      </c>
      <c r="G448" s="8" t="n">
        <v>0.004560185185185185</v>
      </c>
      <c r="H448" s="8" t="n">
        <v>0.002453703703703704</v>
      </c>
      <c r="I448" s="8" t="n">
        <v>0.004652777777777777</v>
      </c>
      <c r="J448" s="8" t="n">
        <v>0.005717592592592593</v>
      </c>
      <c r="K448" s="8" t="n">
        <v>0.004814814814814815</v>
      </c>
      <c r="L448" s="8" t="n">
        <v>0.009201388888888889</v>
      </c>
      <c r="M448" s="8" t="n">
        <v>0.004872685185185185</v>
      </c>
      <c r="N448" s="8" t="n">
        <v>0.003738425925925926</v>
      </c>
      <c r="O448" s="8" t="n">
        <v>0.00494212962962963</v>
      </c>
      <c r="P448" s="8" t="n">
        <v>0.00162037037037037</v>
      </c>
      <c r="Q448" s="8" t="n">
        <v>0.0046875</v>
      </c>
      <c r="R448" s="8" t="n">
        <v>0.004074074074074074</v>
      </c>
      <c r="S448" s="8" t="n">
        <v>0.00494212962962963</v>
      </c>
      <c r="T448" s="8" t="n">
        <v>0.003576388888888889</v>
      </c>
      <c r="U448" s="8" t="n">
        <v>0.005590277777777777</v>
      </c>
      <c r="V448" t="inlineStr">
        <is>
          <t>–</t>
        </is>
      </c>
      <c r="W448">
        <f>E448 + G448 + I448 + K448 + M448 + O448 + Q448 + S448</f>
        <v/>
      </c>
      <c r="X448" s="9">
        <f>W448 / 8</f>
        <v/>
      </c>
      <c r="Y448" s="9">
        <f>MAX(ABS(E448 - X448), ABS(G448 - X448), ABS(I448 - X448), ABS(K448 - X448), ABS(M448 - X448), ABS(O448 - X448), ABS(Q448 - X448), ABS(S448 - X448))</f>
        <v/>
      </c>
      <c r="Z448" s="8" t="n">
        <v>0.07607638888888889</v>
      </c>
    </row>
    <row r="449">
      <c r="A449" t="inlineStr">
        <is>
          <t>Webster, Olaia (GBR)</t>
        </is>
      </c>
      <c r="B449" t="inlineStr">
        <is>
          <t>U24</t>
        </is>
      </c>
      <c r="C449" t="inlineStr">
        <is>
          <t>2023 Birmingham</t>
        </is>
      </c>
      <c r="D449" t="inlineStr">
        <is>
          <t>HYROX</t>
        </is>
      </c>
      <c r="E449" s="8" t="n">
        <v>0.0034375</v>
      </c>
      <c r="F449" s="8" t="n">
        <v>0.00369212962962963</v>
      </c>
      <c r="G449" s="8" t="n">
        <v>0.004837962962962963</v>
      </c>
      <c r="H449" s="8" t="n">
        <v>0.002430555555555556</v>
      </c>
      <c r="I449" s="8" t="n">
        <v>0.005300925925925926</v>
      </c>
      <c r="J449" s="8" t="n">
        <v>0.004907407407407407</v>
      </c>
      <c r="K449" s="8" t="n">
        <v>0.005243055555555555</v>
      </c>
      <c r="L449" s="8" t="n">
        <v>0.003842592592592593</v>
      </c>
      <c r="M449" s="8" t="n">
        <v>0.005300925925925926</v>
      </c>
      <c r="N449" s="8" t="n">
        <v>0.003958333333333334</v>
      </c>
      <c r="O449" s="8" t="n">
        <v>0.005300925925925926</v>
      </c>
      <c r="P449" s="8" t="n">
        <v>0.002453703703703704</v>
      </c>
      <c r="Q449" s="8" t="n">
        <v>0.00542824074074074</v>
      </c>
      <c r="R449" s="8" t="n">
        <v>0.003923611111111111</v>
      </c>
      <c r="S449" s="8" t="n">
        <v>0.005833333333333334</v>
      </c>
      <c r="T449" s="8" t="n">
        <v>0.004918981481481482</v>
      </c>
      <c r="U449" s="8" t="n">
        <v>0.005659722222222222</v>
      </c>
      <c r="V449" t="inlineStr">
        <is>
          <t>–</t>
        </is>
      </c>
      <c r="W449">
        <f>E449 + G449 + I449 + K449 + M449 + O449 + Q449 + S449</f>
        <v/>
      </c>
      <c r="X449" s="9">
        <f>W449 / 8</f>
        <v/>
      </c>
      <c r="Y449" s="9">
        <f>MAX(ABS(E449 - X449), ABS(G449 - X449), ABS(I449 - X449), ABS(K449 - X449), ABS(M449 - X449), ABS(O449 - X449), ABS(Q449 - X449), ABS(S449 - X449))</f>
        <v/>
      </c>
      <c r="Z449" s="8" t="n">
        <v>0.07637731481481481</v>
      </c>
    </row>
    <row r="450">
      <c r="A450" t="inlineStr">
        <is>
          <t>Close, Shannon (GBR)</t>
        </is>
      </c>
      <c r="B450" t="inlineStr">
        <is>
          <t>30-34</t>
        </is>
      </c>
      <c r="C450" t="inlineStr">
        <is>
          <t>2023 Birmingham</t>
        </is>
      </c>
      <c r="D450" t="inlineStr">
        <is>
          <t>HYROX</t>
        </is>
      </c>
      <c r="E450" s="8" t="n">
        <v>0.00349537037037037</v>
      </c>
      <c r="F450" s="8" t="n">
        <v>0.003553240740740741</v>
      </c>
      <c r="G450" s="8" t="n">
        <v>0.004340277777777778</v>
      </c>
      <c r="H450" s="8" t="n">
        <v>0.002025462962962963</v>
      </c>
      <c r="I450" s="8" t="n">
        <v>0.004664351851851852</v>
      </c>
      <c r="J450" s="8" t="n">
        <v>0.007013888888888889</v>
      </c>
      <c r="K450" s="8" t="n">
        <v>0.004664351851851852</v>
      </c>
      <c r="L450" s="8" t="n">
        <v>0.007511574074074074</v>
      </c>
      <c r="M450" s="8" t="n">
        <v>0.005162037037037037</v>
      </c>
      <c r="N450" s="8" t="n">
        <v>0.003842592592592593</v>
      </c>
      <c r="O450" s="8" t="n">
        <v>0.004606481481481481</v>
      </c>
      <c r="P450" s="8" t="n">
        <v>0.002326388888888889</v>
      </c>
      <c r="Q450" s="8" t="n">
        <v>0.00474537037037037</v>
      </c>
      <c r="R450" s="8" t="n">
        <v>0.004085648148148148</v>
      </c>
      <c r="S450" s="8" t="n">
        <v>0.0053125</v>
      </c>
      <c r="T450" s="8" t="n">
        <v>0.004166666666666667</v>
      </c>
      <c r="U450" s="8" t="n">
        <v>0.005</v>
      </c>
      <c r="V450" t="inlineStr">
        <is>
          <t>–</t>
        </is>
      </c>
      <c r="W450">
        <f>E450 + G450 + I450 + K450 + M450 + O450 + Q450 + S450</f>
        <v/>
      </c>
      <c r="X450" s="9">
        <f>W450 / 8</f>
        <v/>
      </c>
      <c r="Y450" s="9">
        <f>MAX(ABS(E450 - X450), ABS(G450 - X450), ABS(I450 - X450), ABS(K450 - X450), ABS(M450 - X450), ABS(O450 - X450), ABS(Q450 - X450), ABS(S450 - X450))</f>
        <v/>
      </c>
      <c r="Z450" s="8" t="n">
        <v>0.07642361111111111</v>
      </c>
    </row>
    <row r="451">
      <c r="A451" t="inlineStr">
        <is>
          <t>Hunt, Samantha (GBR)</t>
        </is>
      </c>
      <c r="B451" t="inlineStr">
        <is>
          <t>40-44</t>
        </is>
      </c>
      <c r="C451" t="inlineStr">
        <is>
          <t>2023 Birmingham</t>
        </is>
      </c>
      <c r="D451" t="inlineStr">
        <is>
          <t>HYROX</t>
        </is>
      </c>
      <c r="E451" s="8" t="n">
        <v>0.003333333333333334</v>
      </c>
      <c r="F451" s="8" t="n">
        <v>0.003773148148148148</v>
      </c>
      <c r="G451" s="8" t="n">
        <v>0.004097222222222223</v>
      </c>
      <c r="H451" s="8" t="n">
        <v>0.003287037037037037</v>
      </c>
      <c r="I451" s="8" t="n">
        <v>0.004398148148148148</v>
      </c>
      <c r="J451" s="8" t="n">
        <v>0.005069444444444444</v>
      </c>
      <c r="K451" s="8" t="n">
        <v>0.004849537037037037</v>
      </c>
      <c r="L451" s="8" t="n">
        <v>0.007048611111111111</v>
      </c>
      <c r="M451" s="8" t="n">
        <v>0.00474537037037037</v>
      </c>
      <c r="N451" s="8" t="n">
        <v>0.004421296296296296</v>
      </c>
      <c r="O451" s="8" t="n">
        <v>0.004421296296296296</v>
      </c>
      <c r="P451" s="8" t="n">
        <v>0.001979166666666667</v>
      </c>
      <c r="Q451" s="8" t="n">
        <v>0.004398148148148148</v>
      </c>
      <c r="R451" s="8" t="n">
        <v>0.005231481481481481</v>
      </c>
      <c r="S451" s="8" t="n">
        <v>0.005324074074074074</v>
      </c>
      <c r="T451" s="8" t="n">
        <v>0.00587962962962963</v>
      </c>
      <c r="U451" s="8" t="n">
        <v>0.004282407407407408</v>
      </c>
      <c r="V451" t="inlineStr">
        <is>
          <t>–</t>
        </is>
      </c>
      <c r="W451">
        <f>E451 + G451 + I451 + K451 + M451 + O451 + Q451 + S451</f>
        <v/>
      </c>
      <c r="X451" s="9">
        <f>W451 / 8</f>
        <v/>
      </c>
      <c r="Y451" s="9">
        <f>MAX(ABS(E451 - X451), ABS(G451 - X451), ABS(I451 - X451), ABS(K451 - X451), ABS(M451 - X451), ABS(O451 - X451), ABS(Q451 - X451), ABS(S451 - X451))</f>
        <v/>
      </c>
      <c r="Z451" s="8" t="n">
        <v>0.07644675925925926</v>
      </c>
    </row>
    <row r="452">
      <c r="A452" t="inlineStr">
        <is>
          <t>Corbishley, Annabel (GBR)</t>
        </is>
      </c>
      <c r="B452" t="inlineStr">
        <is>
          <t>25-29</t>
        </is>
      </c>
      <c r="C452" t="inlineStr">
        <is>
          <t>2023 Birmingham</t>
        </is>
      </c>
      <c r="D452" t="inlineStr">
        <is>
          <t>HYROX</t>
        </is>
      </c>
      <c r="E452" s="8" t="n">
        <v>0.003298611111111111</v>
      </c>
      <c r="F452" s="8" t="n">
        <v>0.00349537037037037</v>
      </c>
      <c r="G452" s="8" t="n">
        <v>0.004363425925925926</v>
      </c>
      <c r="H452" s="8" t="n">
        <v>0.002291666666666667</v>
      </c>
      <c r="I452" s="8" t="n">
        <v>0.004733796296296297</v>
      </c>
      <c r="J452" s="8" t="n">
        <v>0.005555555555555556</v>
      </c>
      <c r="K452" s="8" t="n">
        <v>0.004756944444444445</v>
      </c>
      <c r="L452" s="8" t="n">
        <v>0.005763888888888889</v>
      </c>
      <c r="M452" s="8" t="n">
        <v>0.005023148148148148</v>
      </c>
      <c r="N452" s="8" t="n">
        <v>0.003668981481481481</v>
      </c>
      <c r="O452" s="8" t="n">
        <v>0.004629629629629629</v>
      </c>
      <c r="P452" s="8" t="n">
        <v>0.002708333333333333</v>
      </c>
      <c r="Q452" s="8" t="n">
        <v>0.004664351851851852</v>
      </c>
      <c r="R452" s="8" t="n">
        <v>0.004826388888888889</v>
      </c>
      <c r="S452" s="8" t="n">
        <v>0.005625</v>
      </c>
      <c r="T452" s="8" t="n">
        <v>0.003368055555555556</v>
      </c>
      <c r="U452" s="8" t="n">
        <v>0.007789351851851852</v>
      </c>
      <c r="V452" t="inlineStr">
        <is>
          <t>–</t>
        </is>
      </c>
      <c r="W452">
        <f>E452 + G452 + I452 + K452 + M452 + O452 + Q452 + S452</f>
        <v/>
      </c>
      <c r="X452" s="9">
        <f>W452 / 8</f>
        <v/>
      </c>
      <c r="Y452" s="9">
        <f>MAX(ABS(E452 - X452), ABS(G452 - X452), ABS(I452 - X452), ABS(K452 - X452), ABS(M452 - X452), ABS(O452 - X452), ABS(Q452 - X452), ABS(S452 - X452))</f>
        <v/>
      </c>
      <c r="Z452" s="8" t="n">
        <v>0.07649305555555555</v>
      </c>
    </row>
    <row r="453">
      <c r="A453" t="inlineStr">
        <is>
          <t>Holmes, Sabrina (GBR)</t>
        </is>
      </c>
      <c r="B453" t="inlineStr">
        <is>
          <t>35-39</t>
        </is>
      </c>
      <c r="C453" t="inlineStr">
        <is>
          <t>2023 Birmingham</t>
        </is>
      </c>
      <c r="D453" t="inlineStr">
        <is>
          <t>HYROX</t>
        </is>
      </c>
      <c r="E453" s="8" t="n">
        <v>0.003356481481481482</v>
      </c>
      <c r="F453" s="8" t="n">
        <v>0.003981481481481482</v>
      </c>
      <c r="G453" s="8" t="n">
        <v>0.004409722222222222</v>
      </c>
      <c r="H453" s="8" t="n">
        <v>0.002118055555555556</v>
      </c>
      <c r="I453" s="8" t="n">
        <v>0.004537037037037037</v>
      </c>
      <c r="J453" s="8" t="n">
        <v>0.004803240740740741</v>
      </c>
      <c r="K453" s="8" t="n">
        <v>0.004629629629629629</v>
      </c>
      <c r="L453" s="8" t="n">
        <v>0.007523148148148148</v>
      </c>
      <c r="M453" s="8" t="n">
        <v>0.004837962962962963</v>
      </c>
      <c r="N453" s="8" t="n">
        <v>0.004305555555555556</v>
      </c>
      <c r="O453" s="8" t="n">
        <v>0.004780092592592593</v>
      </c>
      <c r="P453" s="8" t="n">
        <v>0.002037037037037037</v>
      </c>
      <c r="Q453" s="8" t="n">
        <v>0.005023148148148148</v>
      </c>
      <c r="R453" s="8" t="n">
        <v>0.005127314814814815</v>
      </c>
      <c r="S453" s="8" t="n">
        <v>0.005972222222222223</v>
      </c>
      <c r="T453" s="8" t="n">
        <v>0.004201388888888889</v>
      </c>
      <c r="U453" s="8" t="n">
        <v>0.005</v>
      </c>
      <c r="V453" t="inlineStr">
        <is>
          <t>–</t>
        </is>
      </c>
      <c r="W453">
        <f>E453 + G453 + I453 + K453 + M453 + O453 + Q453 + S453</f>
        <v/>
      </c>
      <c r="X453" s="9">
        <f>W453 / 8</f>
        <v/>
      </c>
      <c r="Y453" s="9">
        <f>MAX(ABS(E453 - X453), ABS(G453 - X453), ABS(I453 - X453), ABS(K453 - X453), ABS(M453 - X453), ABS(O453 - X453), ABS(Q453 - X453), ABS(S453 - X453))</f>
        <v/>
      </c>
      <c r="Z453" s="8" t="n">
        <v>0.07656250000000001</v>
      </c>
    </row>
    <row r="454">
      <c r="A454" t="inlineStr">
        <is>
          <t>Cox, Susie (GBR)</t>
        </is>
      </c>
      <c r="B454" t="inlineStr">
        <is>
          <t>25-29</t>
        </is>
      </c>
      <c r="C454" t="inlineStr">
        <is>
          <t>2023 Birmingham</t>
        </is>
      </c>
      <c r="D454" t="inlineStr">
        <is>
          <t>HYROX</t>
        </is>
      </c>
      <c r="E454" s="8" t="n">
        <v>0.003310185185185185</v>
      </c>
      <c r="F454" s="8" t="n">
        <v>0.00337962962962963</v>
      </c>
      <c r="G454" s="8" t="n">
        <v>0.004803240740740741</v>
      </c>
      <c r="H454" s="8" t="n">
        <v>0.002337962962962963</v>
      </c>
      <c r="I454" s="8" t="n">
        <v>0.005740740740740741</v>
      </c>
      <c r="J454" s="8" t="n">
        <v>0.005567129629629629</v>
      </c>
      <c r="K454" s="8" t="n">
        <v>0.005173611111111111</v>
      </c>
      <c r="L454" s="8" t="n">
        <v>0.00625</v>
      </c>
      <c r="M454" s="8" t="n">
        <v>0.005324074074074074</v>
      </c>
      <c r="N454" s="8" t="n">
        <v>0.003773148148148148</v>
      </c>
      <c r="O454" s="8" t="n">
        <v>0.005104166666666667</v>
      </c>
      <c r="P454" s="8" t="n">
        <v>0.002222222222222222</v>
      </c>
      <c r="Q454" s="8" t="n">
        <v>0.005173611111111111</v>
      </c>
      <c r="R454" s="8" t="n">
        <v>0.004236111111111112</v>
      </c>
      <c r="S454" s="8" t="n">
        <v>0.00587962962962963</v>
      </c>
      <c r="T454" s="8" t="n">
        <v>0.003842592592592593</v>
      </c>
      <c r="U454" s="8" t="n">
        <v>0.004733796296296297</v>
      </c>
      <c r="V454" t="inlineStr">
        <is>
          <t>1 Minute</t>
        </is>
      </c>
      <c r="W454">
        <f>E454 + G454 + I454 + K454 + M454 + O454 + Q454 + S454</f>
        <v/>
      </c>
      <c r="X454" s="9">
        <f>W454 / 8</f>
        <v/>
      </c>
      <c r="Y454" s="9">
        <f>MAX(ABS(E454 - X454), ABS(G454 - X454), ABS(I454 - X454), ABS(K454 - X454), ABS(M454 - X454), ABS(O454 - X454), ABS(Q454 - X454), ABS(S454 - X454))</f>
        <v/>
      </c>
      <c r="Z454" s="8" t="n">
        <v>0.07677083333333333</v>
      </c>
    </row>
    <row r="455">
      <c r="A455" t="inlineStr">
        <is>
          <t>Sklavounos, Melina (GBR)</t>
        </is>
      </c>
      <c r="B455" t="inlineStr">
        <is>
          <t>40-44</t>
        </is>
      </c>
      <c r="C455" t="inlineStr">
        <is>
          <t>2023 Birmingham</t>
        </is>
      </c>
      <c r="D455" t="inlineStr">
        <is>
          <t>HYROX</t>
        </is>
      </c>
      <c r="E455" s="8" t="n">
        <v>0.003055555555555556</v>
      </c>
      <c r="F455" s="8" t="n">
        <v>0.00369212962962963</v>
      </c>
      <c r="G455" s="8" t="n">
        <v>0.003854166666666667</v>
      </c>
      <c r="H455" s="8" t="n">
        <v>0.00244212962962963</v>
      </c>
      <c r="I455" s="8" t="n">
        <v>0.004340277777777778</v>
      </c>
      <c r="J455" s="8" t="n">
        <v>0.005243055555555555</v>
      </c>
      <c r="K455" s="8" t="n">
        <v>0.005300925925925926</v>
      </c>
      <c r="L455" s="8" t="n">
        <v>0.002719907407407407</v>
      </c>
      <c r="M455" s="8" t="n">
        <v>0.007233796296296296</v>
      </c>
      <c r="N455" s="8" t="n">
        <v>0.004965277777777778</v>
      </c>
      <c r="O455" s="8" t="n">
        <v>0.007662037037037037</v>
      </c>
      <c r="P455" s="8" t="n">
        <v>0.001747685185185185</v>
      </c>
      <c r="Q455" s="8" t="n">
        <v>0.005659722222222222</v>
      </c>
      <c r="R455" s="8" t="n">
        <v>0.002858796296296296</v>
      </c>
      <c r="S455" s="8" t="n">
        <v>0.007245370370370371</v>
      </c>
      <c r="T455" s="8" t="n">
        <v>0.002858796296296296</v>
      </c>
      <c r="U455" s="8" t="n">
        <v>0.006018518518518519</v>
      </c>
      <c r="V455" t="inlineStr">
        <is>
          <t>–</t>
        </is>
      </c>
      <c r="W455">
        <f>E455 + G455 + I455 + K455 + M455 + O455 + Q455 + S455</f>
        <v/>
      </c>
      <c r="X455" s="9">
        <f>W455 / 8</f>
        <v/>
      </c>
      <c r="Y455" s="9">
        <f>MAX(ABS(E455 - X455), ABS(G455 - X455), ABS(I455 - X455), ABS(K455 - X455), ABS(M455 - X455), ABS(O455 - X455), ABS(Q455 - X455), ABS(S455 - X455))</f>
        <v/>
      </c>
      <c r="Z455" s="8" t="n">
        <v>0.07679398148148148</v>
      </c>
    </row>
    <row r="456">
      <c r="A456" t="inlineStr">
        <is>
          <t>Little, Lisa (GBR)</t>
        </is>
      </c>
      <c r="B456" t="inlineStr">
        <is>
          <t>40-44</t>
        </is>
      </c>
      <c r="C456" t="inlineStr">
        <is>
          <t>2023 Birmingham</t>
        </is>
      </c>
      <c r="D456" t="inlineStr">
        <is>
          <t>HYROX</t>
        </is>
      </c>
      <c r="E456" s="8" t="n">
        <v>0.003298611111111111</v>
      </c>
      <c r="F456" s="8" t="n">
        <v>0.003912037037037037</v>
      </c>
      <c r="G456" s="8" t="n">
        <v>0.00449074074074074</v>
      </c>
      <c r="H456" s="8" t="n">
        <v>0.002430555555555556</v>
      </c>
      <c r="I456" s="8" t="n">
        <v>0.004780092592592593</v>
      </c>
      <c r="J456" s="8" t="n">
        <v>0.006770833333333334</v>
      </c>
      <c r="K456" s="8" t="n">
        <v>0.004803240740740741</v>
      </c>
      <c r="L456" s="8" t="n">
        <v>0.005763888888888889</v>
      </c>
      <c r="M456" s="8" t="n">
        <v>0.005208333333333333</v>
      </c>
      <c r="N456" s="8" t="n">
        <v>0.004016203703703704</v>
      </c>
      <c r="O456" s="8" t="n">
        <v>0.004814814814814815</v>
      </c>
      <c r="P456" s="8" t="n">
        <v>0.002013888888888889</v>
      </c>
      <c r="Q456" s="8" t="n">
        <v>0.004930555555555555</v>
      </c>
      <c r="R456" s="8" t="n">
        <v>0.003634259259259259</v>
      </c>
      <c r="S456" s="8" t="n">
        <v>0.005648148148148148</v>
      </c>
      <c r="T456" s="8" t="n">
        <v>0.00380787037037037</v>
      </c>
      <c r="U456" s="8" t="n">
        <v>0.006585648148148148</v>
      </c>
      <c r="V456" t="inlineStr">
        <is>
          <t>1 Minute</t>
        </is>
      </c>
      <c r="W456">
        <f>E456 + G456 + I456 + K456 + M456 + O456 + Q456 + S456</f>
        <v/>
      </c>
      <c r="X456" s="9">
        <f>W456 / 8</f>
        <v/>
      </c>
      <c r="Y456" s="9">
        <f>MAX(ABS(E456 - X456), ABS(G456 - X456), ABS(I456 - X456), ABS(K456 - X456), ABS(M456 - X456), ABS(O456 - X456), ABS(Q456 - X456), ABS(S456 - X456))</f>
        <v/>
      </c>
      <c r="Z456" s="8" t="n">
        <v>0.07680555555555556</v>
      </c>
    </row>
    <row r="457">
      <c r="A457" t="inlineStr">
        <is>
          <t>Scullion, Anna (GBR)</t>
        </is>
      </c>
      <c r="B457" t="inlineStr">
        <is>
          <t>U24</t>
        </is>
      </c>
      <c r="C457" t="inlineStr">
        <is>
          <t>2023 Birmingham</t>
        </is>
      </c>
      <c r="D457" t="inlineStr">
        <is>
          <t>HYROX</t>
        </is>
      </c>
      <c r="E457" s="8" t="n">
        <v>0.002800925925925926</v>
      </c>
      <c r="F457" s="8" t="n">
        <v>0.003842592592592593</v>
      </c>
      <c r="G457" s="8" t="n">
        <v>0.004097222222222223</v>
      </c>
      <c r="H457" s="8" t="n">
        <v>0.00318287037037037</v>
      </c>
      <c r="I457" s="8" t="n">
        <v>0.004340277777777778</v>
      </c>
      <c r="J457" s="8" t="n">
        <v>0.005960648148148148</v>
      </c>
      <c r="K457" s="8" t="n">
        <v>0.004421296296296296</v>
      </c>
      <c r="L457" s="8" t="n">
        <v>0.006597222222222222</v>
      </c>
      <c r="M457" s="8" t="n">
        <v>0.0046875</v>
      </c>
      <c r="N457" s="8" t="n">
        <v>0.004074074074074074</v>
      </c>
      <c r="O457" s="8" t="n">
        <v>0.004664351851851852</v>
      </c>
      <c r="P457" s="8" t="n">
        <v>0.00193287037037037</v>
      </c>
      <c r="Q457" s="8" t="n">
        <v>0.004594907407407408</v>
      </c>
      <c r="R457" s="8" t="n">
        <v>0.004444444444444444</v>
      </c>
      <c r="S457" s="8" t="n">
        <v>0.005648148148148148</v>
      </c>
      <c r="T457" s="8" t="n">
        <v>0.006157407407407407</v>
      </c>
      <c r="U457" s="8" t="n">
        <v>0.005613425925925926</v>
      </c>
      <c r="V457" t="inlineStr">
        <is>
          <t>–</t>
        </is>
      </c>
      <c r="W457">
        <f>E457 + G457 + I457 + K457 + M457 + O457 + Q457 + S457</f>
        <v/>
      </c>
      <c r="X457" s="9">
        <f>W457 / 8</f>
        <v/>
      </c>
      <c r="Y457" s="9">
        <f>MAX(ABS(E457 - X457), ABS(G457 - X457), ABS(I457 - X457), ABS(K457 - X457), ABS(M457 - X457), ABS(O457 - X457), ABS(Q457 - X457), ABS(S457 - X457))</f>
        <v/>
      </c>
      <c r="Z457" s="8" t="n">
        <v>0.07697916666666667</v>
      </c>
    </row>
    <row r="458">
      <c r="A458" t="inlineStr">
        <is>
          <t>Bellamy, Caitlin (GBR)</t>
        </is>
      </c>
      <c r="B458" t="inlineStr">
        <is>
          <t>30-34</t>
        </is>
      </c>
      <c r="C458" t="inlineStr">
        <is>
          <t>2023 Birmingham</t>
        </is>
      </c>
      <c r="D458" t="inlineStr">
        <is>
          <t>HYROX</t>
        </is>
      </c>
      <c r="E458" s="8" t="n">
        <v>0.003414351851851852</v>
      </c>
      <c r="F458" s="8" t="n">
        <v>0.003634259259259259</v>
      </c>
      <c r="G458" s="8" t="n">
        <v>0.004444444444444444</v>
      </c>
      <c r="H458" s="8" t="n">
        <v>0.001840277777777778</v>
      </c>
      <c r="I458" s="8" t="n">
        <v>0.004618055555555556</v>
      </c>
      <c r="J458" s="8" t="n">
        <v>0.006840277777777778</v>
      </c>
      <c r="K458" s="8" t="n">
        <v>0.004594907407407408</v>
      </c>
      <c r="L458" s="8" t="n">
        <v>0.006643518518518518</v>
      </c>
      <c r="M458" s="8" t="n">
        <v>0.004895833333333334</v>
      </c>
      <c r="N458" s="8" t="n">
        <v>0.003611111111111111</v>
      </c>
      <c r="O458" s="8" t="n">
        <v>0.004791666666666666</v>
      </c>
      <c r="P458" s="8" t="n">
        <v>0.002488425925925926</v>
      </c>
      <c r="Q458" s="8" t="n">
        <v>0.004571759259259259</v>
      </c>
      <c r="R458" s="8" t="n">
        <v>0.004456018518518519</v>
      </c>
      <c r="S458" s="8" t="n">
        <v>0.005439814814814815</v>
      </c>
      <c r="T458" s="8" t="n">
        <v>0.005810185185185186</v>
      </c>
      <c r="U458" s="8" t="n">
        <v>0.005300925925925926</v>
      </c>
      <c r="V458" t="inlineStr">
        <is>
          <t>–</t>
        </is>
      </c>
      <c r="W458">
        <f>E458 + G458 + I458 + K458 + M458 + O458 + Q458 + S458</f>
        <v/>
      </c>
      <c r="X458" s="9">
        <f>W458 / 8</f>
        <v/>
      </c>
      <c r="Y458" s="9">
        <f>MAX(ABS(E458 - X458), ABS(G458 - X458), ABS(I458 - X458), ABS(K458 - X458), ABS(M458 - X458), ABS(O458 - X458), ABS(Q458 - X458), ABS(S458 - X458))</f>
        <v/>
      </c>
      <c r="Z458" s="8" t="n">
        <v>0.07729166666666666</v>
      </c>
    </row>
    <row r="459">
      <c r="A459" t="inlineStr">
        <is>
          <t>Mcleod, Leeann (GBR)</t>
        </is>
      </c>
      <c r="B459" t="inlineStr">
        <is>
          <t>40-44</t>
        </is>
      </c>
      <c r="C459" t="inlineStr">
        <is>
          <t>2023 Birmingham</t>
        </is>
      </c>
      <c r="D459" t="inlineStr">
        <is>
          <t>HYROX</t>
        </is>
      </c>
      <c r="E459" s="8" t="n">
        <v>0.003530092592592592</v>
      </c>
      <c r="F459" s="8" t="n">
        <v>0.003703703703703704</v>
      </c>
      <c r="G459" s="8" t="n">
        <v>0.004421296296296296</v>
      </c>
      <c r="H459" s="8" t="n">
        <v>0.002141203703703704</v>
      </c>
      <c r="I459" s="8" t="n">
        <v>0.004247685185185185</v>
      </c>
      <c r="J459" s="8" t="n">
        <v>0.006504629629629629</v>
      </c>
      <c r="K459" s="8" t="n">
        <v>0.004502314814814815</v>
      </c>
      <c r="L459" s="8" t="n">
        <v>0.007361111111111111</v>
      </c>
      <c r="M459" s="8" t="n">
        <v>0.004652777777777777</v>
      </c>
      <c r="N459" s="8" t="n">
        <v>0.004247685185185185</v>
      </c>
      <c r="O459" s="8" t="n">
        <v>0.005057870370370371</v>
      </c>
      <c r="P459" s="8" t="n">
        <v>0.001689814814814815</v>
      </c>
      <c r="Q459" s="8" t="n">
        <v>0.004976851851851852</v>
      </c>
      <c r="R459" s="8" t="n">
        <v>0.004328703703703704</v>
      </c>
      <c r="S459" s="8" t="n">
        <v>0.005555555555555556</v>
      </c>
      <c r="T459" s="8" t="n">
        <v>0.004178240740740741</v>
      </c>
      <c r="U459" s="8" t="n">
        <v>0.00636574074074074</v>
      </c>
      <c r="V459" t="inlineStr">
        <is>
          <t>–</t>
        </is>
      </c>
      <c r="W459">
        <f>E459 + G459 + I459 + K459 + M459 + O459 + Q459 + S459</f>
        <v/>
      </c>
      <c r="X459" s="9">
        <f>W459 / 8</f>
        <v/>
      </c>
      <c r="Y459" s="9">
        <f>MAX(ABS(E459 - X459), ABS(G459 - X459), ABS(I459 - X459), ABS(K459 - X459), ABS(M459 - X459), ABS(O459 - X459), ABS(Q459 - X459), ABS(S459 - X459))</f>
        <v/>
      </c>
      <c r="Z459" s="8" t="n">
        <v>0.07736111111111112</v>
      </c>
    </row>
    <row r="460">
      <c r="A460" t="inlineStr">
        <is>
          <t>Butler, Sarah (GBR)</t>
        </is>
      </c>
      <c r="B460" t="inlineStr">
        <is>
          <t>30-34</t>
        </is>
      </c>
      <c r="C460" t="inlineStr">
        <is>
          <t>2023 Birmingham</t>
        </is>
      </c>
      <c r="D460" t="inlineStr">
        <is>
          <t>HYROX</t>
        </is>
      </c>
      <c r="E460" s="8" t="n">
        <v>0.003506944444444444</v>
      </c>
      <c r="F460" s="8" t="n">
        <v>0.004166666666666667</v>
      </c>
      <c r="G460" s="8" t="n">
        <v>0.004780092592592593</v>
      </c>
      <c r="H460" s="8" t="n">
        <v>0.002835648148148148</v>
      </c>
      <c r="I460" s="8" t="n">
        <v>0.005439814814814815</v>
      </c>
      <c r="J460" s="8" t="n">
        <v>0.005648148148148148</v>
      </c>
      <c r="K460" s="8" t="n">
        <v>0.005578703703703704</v>
      </c>
      <c r="L460" s="8" t="n">
        <v>0.00400462962962963</v>
      </c>
      <c r="M460" s="8" t="n">
        <v>0.005474537037037037</v>
      </c>
      <c r="N460" s="8" t="n">
        <v>0.003935185185185185</v>
      </c>
      <c r="O460" s="8" t="n">
        <v>0.005243055555555555</v>
      </c>
      <c r="P460" s="8" t="n">
        <v>0.002199074074074074</v>
      </c>
      <c r="Q460" s="8" t="n">
        <v>0.005335648148148148</v>
      </c>
      <c r="R460" s="8" t="n">
        <v>0.004293981481481481</v>
      </c>
      <c r="S460" s="8" t="n">
        <v>0.005844907407407407</v>
      </c>
      <c r="T460" s="8" t="n">
        <v>0.003263888888888889</v>
      </c>
      <c r="U460" s="8" t="n">
        <v>0.006099537037037037</v>
      </c>
      <c r="V460" t="inlineStr">
        <is>
          <t>1 Minute</t>
        </is>
      </c>
      <c r="W460">
        <f>E460 + G460 + I460 + K460 + M460 + O460 + Q460 + S460</f>
        <v/>
      </c>
      <c r="X460" s="9">
        <f>W460 / 8</f>
        <v/>
      </c>
      <c r="Y460" s="9">
        <f>MAX(ABS(E460 - X460), ABS(G460 - X460), ABS(I460 - X460), ABS(K460 - X460), ABS(M460 - X460), ABS(O460 - X460), ABS(Q460 - X460), ABS(S460 - X460))</f>
        <v/>
      </c>
      <c r="Z460" s="8" t="n">
        <v>0.07755787037037037</v>
      </c>
    </row>
    <row r="461">
      <c r="A461" t="inlineStr">
        <is>
          <t>Jones, Jordanna (GBR)</t>
        </is>
      </c>
      <c r="B461" t="inlineStr">
        <is>
          <t>40-44</t>
        </is>
      </c>
      <c r="C461" t="inlineStr">
        <is>
          <t>2023 Birmingham</t>
        </is>
      </c>
      <c r="D461" t="inlineStr">
        <is>
          <t>HYROX</t>
        </is>
      </c>
      <c r="E461" s="8" t="n">
        <v>0.003333333333333334</v>
      </c>
      <c r="F461" s="8" t="n">
        <v>0.003981481481481482</v>
      </c>
      <c r="G461" s="8" t="n">
        <v>0.004189814814814815</v>
      </c>
      <c r="H461" s="8" t="n">
        <v>0.002418981481481482</v>
      </c>
      <c r="I461" s="8" t="n">
        <v>0.006087962962962963</v>
      </c>
      <c r="J461" s="8" t="n">
        <v>0.006643518518518518</v>
      </c>
      <c r="K461" s="8" t="n">
        <v>0.004212962962962963</v>
      </c>
      <c r="L461" s="8" t="n">
        <v>0.006342592592592592</v>
      </c>
      <c r="M461" s="8" t="n">
        <v>0.004710648148148148</v>
      </c>
      <c r="N461" s="8" t="n">
        <v>0.004201388888888889</v>
      </c>
      <c r="O461" s="8" t="n">
        <v>0.005208333333333333</v>
      </c>
      <c r="P461" s="8" t="n">
        <v>0.001712962962962963</v>
      </c>
      <c r="Q461" s="8" t="n">
        <v>0.005057870370370371</v>
      </c>
      <c r="R461" s="8" t="n">
        <v>0.003923611111111111</v>
      </c>
      <c r="S461" s="8" t="n">
        <v>0.004930555555555555</v>
      </c>
      <c r="T461" s="8" t="n">
        <v>0.005219907407407407</v>
      </c>
      <c r="U461" s="8" t="n">
        <v>0.005590277777777777</v>
      </c>
      <c r="V461" t="inlineStr">
        <is>
          <t>–</t>
        </is>
      </c>
      <c r="W461">
        <f>E461 + G461 + I461 + K461 + M461 + O461 + Q461 + S461</f>
        <v/>
      </c>
      <c r="X461" s="9">
        <f>W461 / 8</f>
        <v/>
      </c>
      <c r="Y461" s="9">
        <f>MAX(ABS(E461 - X461), ABS(G461 - X461), ABS(I461 - X461), ABS(K461 - X461), ABS(M461 - X461), ABS(O461 - X461), ABS(Q461 - X461), ABS(S461 - X461))</f>
        <v/>
      </c>
      <c r="Z461" s="8" t="n">
        <v>0.07765046296296296</v>
      </c>
    </row>
    <row r="462">
      <c r="A462" t="inlineStr">
        <is>
          <t>Stryjewska, Agata (GBR)</t>
        </is>
      </c>
      <c r="B462" t="inlineStr">
        <is>
          <t>40-44</t>
        </is>
      </c>
      <c r="C462" t="inlineStr">
        <is>
          <t>2023 Birmingham</t>
        </is>
      </c>
      <c r="D462" t="inlineStr">
        <is>
          <t>HYROX</t>
        </is>
      </c>
      <c r="E462" s="8" t="n">
        <v>0.003472222222222222</v>
      </c>
      <c r="F462" s="8" t="n">
        <v>0.003622685185185185</v>
      </c>
      <c r="G462" s="8" t="n">
        <v>0.004641203703703704</v>
      </c>
      <c r="H462" s="8" t="n">
        <v>0.002673611111111111</v>
      </c>
      <c r="I462" s="8" t="n">
        <v>0.00474537037037037</v>
      </c>
      <c r="J462" s="8" t="n">
        <v>0.004907407407407407</v>
      </c>
      <c r="K462" s="8" t="n">
        <v>0.004756944444444445</v>
      </c>
      <c r="L462" s="8" t="n">
        <v>0.006331018518518519</v>
      </c>
      <c r="M462" s="8" t="n">
        <v>0.005057870370370371</v>
      </c>
      <c r="N462" s="8" t="n">
        <v>0.004120370370370371</v>
      </c>
      <c r="O462" s="8" t="n">
        <v>0.004930555555555555</v>
      </c>
      <c r="P462" s="8" t="n">
        <v>0.002291666666666667</v>
      </c>
      <c r="Q462" s="8" t="n">
        <v>0.005092592592592593</v>
      </c>
      <c r="R462" s="8" t="n">
        <v>0.005115740740740741</v>
      </c>
      <c r="S462" s="8" t="n">
        <v>0.005775462962962963</v>
      </c>
      <c r="T462" s="8" t="n">
        <v>0.004444444444444444</v>
      </c>
      <c r="U462" s="8" t="n">
        <v>0.005787037037037037</v>
      </c>
      <c r="V462" t="inlineStr">
        <is>
          <t>–</t>
        </is>
      </c>
      <c r="W462">
        <f>E462 + G462 + I462 + K462 + M462 + O462 + Q462 + S462</f>
        <v/>
      </c>
      <c r="X462" s="9">
        <f>W462 / 8</f>
        <v/>
      </c>
      <c r="Y462" s="9">
        <f>MAX(ABS(E462 - X462), ABS(G462 - X462), ABS(I462 - X462), ABS(K462 - X462), ABS(M462 - X462), ABS(O462 - X462), ABS(Q462 - X462), ABS(S462 - X462))</f>
        <v/>
      </c>
      <c r="Z462" s="8" t="n">
        <v>0.07766203703703704</v>
      </c>
    </row>
    <row r="463">
      <c r="A463" t="inlineStr">
        <is>
          <t>Jacobs, Jayne (GBR)</t>
        </is>
      </c>
      <c r="B463" t="inlineStr">
        <is>
          <t>50-54</t>
        </is>
      </c>
      <c r="C463" t="inlineStr">
        <is>
          <t>2023 Birmingham</t>
        </is>
      </c>
      <c r="D463" t="inlineStr">
        <is>
          <t>HYROX</t>
        </is>
      </c>
      <c r="E463" s="8" t="n">
        <v>0.003298611111111111</v>
      </c>
      <c r="F463" s="8" t="n">
        <v>0.003622685185185185</v>
      </c>
      <c r="G463" s="8" t="n">
        <v>0.004502314814814815</v>
      </c>
      <c r="H463" s="8" t="n">
        <v>0.002465277777777778</v>
      </c>
      <c r="I463" s="8" t="n">
        <v>0.005011574074074074</v>
      </c>
      <c r="J463" s="8" t="n">
        <v>0.005694444444444445</v>
      </c>
      <c r="K463" s="8" t="n">
        <v>0.004803240740740741</v>
      </c>
      <c r="L463" s="8" t="n">
        <v>0.007002314814814815</v>
      </c>
      <c r="M463" s="8" t="n">
        <v>0.00494212962962963</v>
      </c>
      <c r="N463" s="8" t="n">
        <v>0.004305555555555556</v>
      </c>
      <c r="O463" s="8" t="n">
        <v>0.00494212962962963</v>
      </c>
      <c r="P463" s="8" t="n">
        <v>0.002511574074074074</v>
      </c>
      <c r="Q463" s="8" t="n">
        <v>0.005127314814814815</v>
      </c>
      <c r="R463" s="8" t="n">
        <v>0.004108796296296296</v>
      </c>
      <c r="S463" s="8" t="n">
        <v>0.005902777777777778</v>
      </c>
      <c r="T463" s="8" t="n">
        <v>0.004814814814814815</v>
      </c>
      <c r="U463" s="8" t="n">
        <v>0.005</v>
      </c>
      <c r="V463" t="inlineStr">
        <is>
          <t>–</t>
        </is>
      </c>
      <c r="W463">
        <f>E463 + G463 + I463 + K463 + M463 + O463 + Q463 + S463</f>
        <v/>
      </c>
      <c r="X463" s="9">
        <f>W463 / 8</f>
        <v/>
      </c>
      <c r="Y463" s="9">
        <f>MAX(ABS(E463 - X463), ABS(G463 - X463), ABS(I463 - X463), ABS(K463 - X463), ABS(M463 - X463), ABS(O463 - X463), ABS(Q463 - X463), ABS(S463 - X463))</f>
        <v/>
      </c>
      <c r="Z463" s="8" t="n">
        <v>0.07797453703703704</v>
      </c>
    </row>
    <row r="464">
      <c r="A464" t="inlineStr">
        <is>
          <t>Van Tongeren, Laura (GBR)</t>
        </is>
      </c>
      <c r="B464" t="inlineStr">
        <is>
          <t>40-44</t>
        </is>
      </c>
      <c r="C464" t="inlineStr">
        <is>
          <t>2023 Birmingham</t>
        </is>
      </c>
      <c r="D464" t="inlineStr">
        <is>
          <t>HYROX</t>
        </is>
      </c>
      <c r="E464" s="8" t="n">
        <v>0.00337962962962963</v>
      </c>
      <c r="F464" s="8" t="n">
        <v>0.003576388888888889</v>
      </c>
      <c r="G464" s="8" t="n">
        <v>0.004525462962962963</v>
      </c>
      <c r="H464" s="8" t="n">
        <v>0.002002314814814815</v>
      </c>
      <c r="I464" s="8" t="n">
        <v>0.004768518518518518</v>
      </c>
      <c r="J464" s="8" t="n">
        <v>0.005347222222222222</v>
      </c>
      <c r="K464" s="8" t="n">
        <v>0.004918981481481482</v>
      </c>
      <c r="L464" s="8" t="n">
        <v>0.009293981481481481</v>
      </c>
      <c r="M464" s="8" t="n">
        <v>0.004953703703703704</v>
      </c>
      <c r="N464" s="8" t="n">
        <v>0.003796296296296296</v>
      </c>
      <c r="O464" s="8" t="n">
        <v>0.004884259259259259</v>
      </c>
      <c r="P464" s="8" t="n">
        <v>0.001793981481481481</v>
      </c>
      <c r="Q464" s="8" t="n">
        <v>0.004976851851851852</v>
      </c>
      <c r="R464" s="8" t="n">
        <v>0.00568287037037037</v>
      </c>
      <c r="S464" s="8" t="n">
        <v>0.005555555555555556</v>
      </c>
      <c r="T464" s="8" t="n">
        <v>0.003611111111111111</v>
      </c>
      <c r="U464" s="8" t="n">
        <v>0.005798611111111111</v>
      </c>
      <c r="V464" t="inlineStr">
        <is>
          <t>–</t>
        </is>
      </c>
      <c r="W464">
        <f>E464 + G464 + I464 + K464 + M464 + O464 + Q464 + S464</f>
        <v/>
      </c>
      <c r="X464" s="9">
        <f>W464 / 8</f>
        <v/>
      </c>
      <c r="Y464" s="9">
        <f>MAX(ABS(E464 - X464), ABS(G464 - X464), ABS(I464 - X464), ABS(K464 - X464), ABS(M464 - X464), ABS(O464 - X464), ABS(Q464 - X464), ABS(S464 - X464))</f>
        <v/>
      </c>
      <c r="Z464" s="8" t="n">
        <v>0.07879629629629629</v>
      </c>
    </row>
    <row r="465">
      <c r="A465" t="inlineStr">
        <is>
          <t>Bentham, Lauren (GBR)</t>
        </is>
      </c>
      <c r="B465" t="inlineStr">
        <is>
          <t>35-39</t>
        </is>
      </c>
      <c r="C465" t="inlineStr">
        <is>
          <t>2023 Birmingham</t>
        </is>
      </c>
      <c r="D465" t="inlineStr">
        <is>
          <t>HYROX</t>
        </is>
      </c>
      <c r="E465" s="8" t="n">
        <v>0.003541666666666666</v>
      </c>
      <c r="F465" s="8" t="n">
        <v>0.003877314814814815</v>
      </c>
      <c r="G465" s="8" t="n">
        <v>0.004699074074074074</v>
      </c>
      <c r="H465" s="8" t="n">
        <v>0.002430555555555556</v>
      </c>
      <c r="I465" s="8" t="n">
        <v>0.004814814814814815</v>
      </c>
      <c r="J465" s="8" t="n">
        <v>0.006666666666666667</v>
      </c>
      <c r="K465" s="8" t="n">
        <v>0.004895833333333334</v>
      </c>
      <c r="L465" s="8" t="n">
        <v>0.007523148148148148</v>
      </c>
      <c r="M465" s="8" t="n">
        <v>0.004953703703703704</v>
      </c>
      <c r="N465" s="8" t="n">
        <v>0.004074074074074074</v>
      </c>
      <c r="O465" s="8" t="n">
        <v>0.004953703703703704</v>
      </c>
      <c r="P465" s="8" t="n">
        <v>0.001712962962962963</v>
      </c>
      <c r="Q465" s="8" t="n">
        <v>0.004895833333333334</v>
      </c>
      <c r="R465" s="8" t="n">
        <v>0.004189814814814815</v>
      </c>
      <c r="S465" s="8" t="n">
        <v>0.005393518518518519</v>
      </c>
      <c r="T465" s="8" t="n">
        <v>0.003900462962962963</v>
      </c>
      <c r="U465" s="8" t="n">
        <v>0.006631944444444445</v>
      </c>
      <c r="V465" t="inlineStr">
        <is>
          <t>–</t>
        </is>
      </c>
      <c r="W465">
        <f>E465 + G465 + I465 + K465 + M465 + O465 + Q465 + S465</f>
        <v/>
      </c>
      <c r="X465" s="9">
        <f>W465 / 8</f>
        <v/>
      </c>
      <c r="Y465" s="9">
        <f>MAX(ABS(E465 - X465), ABS(G465 - X465), ABS(I465 - X465), ABS(K465 - X465), ABS(M465 - X465), ABS(O465 - X465), ABS(Q465 - X465), ABS(S465 - X465))</f>
        <v/>
      </c>
      <c r="Z465" s="8" t="n">
        <v>0.07903935185185185</v>
      </c>
    </row>
    <row r="466">
      <c r="A466" t="inlineStr">
        <is>
          <t>Neil, Shannon (GBR)</t>
        </is>
      </c>
      <c r="B466" t="inlineStr">
        <is>
          <t>30-34</t>
        </is>
      </c>
      <c r="C466" t="inlineStr">
        <is>
          <t>2023 Birmingham</t>
        </is>
      </c>
      <c r="D466" t="inlineStr">
        <is>
          <t>HYROX</t>
        </is>
      </c>
      <c r="E466" s="8" t="n">
        <v>0.003773148148148148</v>
      </c>
      <c r="F466" s="8" t="n">
        <v>0.003657407407407407</v>
      </c>
      <c r="G466" s="8" t="n">
        <v>0.005011574074074074</v>
      </c>
      <c r="H466" s="8" t="n">
        <v>0.002337962962962963</v>
      </c>
      <c r="I466" s="8" t="n">
        <v>0.005347222222222222</v>
      </c>
      <c r="J466" s="8" t="n">
        <v>0.004930555555555555</v>
      </c>
      <c r="K466" s="8" t="n">
        <v>0.005358796296296296</v>
      </c>
      <c r="L466" s="8" t="n">
        <v>0.006319444444444444</v>
      </c>
      <c r="M466" s="8" t="n">
        <v>0.005659722222222222</v>
      </c>
      <c r="N466" s="8" t="n">
        <v>0.004027777777777778</v>
      </c>
      <c r="O466" s="8" t="n">
        <v>0.00542824074074074</v>
      </c>
      <c r="P466" s="8" t="n">
        <v>0.002430555555555556</v>
      </c>
      <c r="Q466" s="8" t="n">
        <v>0.005358796296296296</v>
      </c>
      <c r="R466" s="8" t="n">
        <v>0.004548611111111111</v>
      </c>
      <c r="S466" s="8" t="n">
        <v>0.006111111111111111</v>
      </c>
      <c r="T466" s="8" t="n">
        <v>0.003645833333333333</v>
      </c>
      <c r="U466" s="8" t="n">
        <v>0.005509259259259259</v>
      </c>
      <c r="V466" t="inlineStr">
        <is>
          <t>–</t>
        </is>
      </c>
      <c r="W466">
        <f>E466 + G466 + I466 + K466 + M466 + O466 + Q466 + S466</f>
        <v/>
      </c>
      <c r="X466" s="9">
        <f>W466 / 8</f>
        <v/>
      </c>
      <c r="Y466" s="9">
        <f>MAX(ABS(E466 - X466), ABS(G466 - X466), ABS(I466 - X466), ABS(K466 - X466), ABS(M466 - X466), ABS(O466 - X466), ABS(Q466 - X466), ABS(S466 - X466))</f>
        <v/>
      </c>
      <c r="Z466" s="8" t="n">
        <v>0.07938657407407407</v>
      </c>
    </row>
    <row r="467">
      <c r="A467" t="inlineStr">
        <is>
          <t>Costello, Bethany (GBR)</t>
        </is>
      </c>
      <c r="B467" t="inlineStr">
        <is>
          <t>25-29</t>
        </is>
      </c>
      <c r="C467" t="inlineStr">
        <is>
          <t>2023 Birmingham</t>
        </is>
      </c>
      <c r="D467" t="inlineStr">
        <is>
          <t>HYROX</t>
        </is>
      </c>
      <c r="E467" s="8" t="n">
        <v>0.003101851851851852</v>
      </c>
      <c r="F467" s="8" t="n">
        <v>0.003854166666666667</v>
      </c>
      <c r="G467" s="8" t="n">
        <v>0.004212962962962963</v>
      </c>
      <c r="H467" s="8" t="n">
        <v>0.002939814814814815</v>
      </c>
      <c r="I467" s="8" t="n">
        <v>0.00443287037037037</v>
      </c>
      <c r="J467" s="8" t="n">
        <v>0.006886574074074074</v>
      </c>
      <c r="K467" s="8" t="n">
        <v>0.004768518518518518</v>
      </c>
      <c r="L467" s="8" t="n">
        <v>0.006307870370370371</v>
      </c>
      <c r="M467" s="8" t="n">
        <v>0.005104166666666667</v>
      </c>
      <c r="N467" s="8" t="n">
        <v>0.004340277777777778</v>
      </c>
      <c r="O467" s="8" t="n">
        <v>0.004525462962962963</v>
      </c>
      <c r="P467" s="8" t="n">
        <v>0.00318287037037037</v>
      </c>
      <c r="Q467" s="8" t="n">
        <v>0.004733796296296297</v>
      </c>
      <c r="R467" s="8" t="n">
        <v>0.003923611111111111</v>
      </c>
      <c r="S467" s="8" t="n">
        <v>0.005740740740740741</v>
      </c>
      <c r="T467" s="8" t="n">
        <v>0.006759259259259259</v>
      </c>
      <c r="U467" s="8" t="n">
        <v>0.004837962962962963</v>
      </c>
      <c r="V467" t="inlineStr">
        <is>
          <t>–</t>
        </is>
      </c>
      <c r="W467">
        <f>E467 + G467 + I467 + K467 + M467 + O467 + Q467 + S467</f>
        <v/>
      </c>
      <c r="X467" s="9">
        <f>W467 / 8</f>
        <v/>
      </c>
      <c r="Y467" s="9">
        <f>MAX(ABS(E467 - X467), ABS(G467 - X467), ABS(I467 - X467), ABS(K467 - X467), ABS(M467 - X467), ABS(O467 - X467), ABS(Q467 - X467), ABS(S467 - X467))</f>
        <v/>
      </c>
      <c r="Z467" s="8" t="n">
        <v>0.07953703703703703</v>
      </c>
    </row>
    <row r="468">
      <c r="A468" t="inlineStr">
        <is>
          <t>Rosa, Carmen (GBR)</t>
        </is>
      </c>
      <c r="B468" t="inlineStr">
        <is>
          <t>30-34</t>
        </is>
      </c>
      <c r="C468" t="inlineStr">
        <is>
          <t>2023 Birmingham</t>
        </is>
      </c>
      <c r="D468" t="inlineStr">
        <is>
          <t>HYROX</t>
        </is>
      </c>
      <c r="E468" s="8" t="n">
        <v>0.003391203703703704</v>
      </c>
      <c r="F468" s="8" t="n">
        <v>0.003842592592592593</v>
      </c>
      <c r="G468" s="8" t="n">
        <v>0.00494212962962963</v>
      </c>
      <c r="H468" s="8" t="n">
        <v>0.002928240740740741</v>
      </c>
      <c r="I468" s="8" t="n">
        <v>0.005069444444444444</v>
      </c>
      <c r="J468" s="8" t="n">
        <v>0.005034722222222223</v>
      </c>
      <c r="K468" s="8" t="n">
        <v>0.005393518518518519</v>
      </c>
      <c r="L468" s="8" t="n">
        <v>0.004166666666666667</v>
      </c>
      <c r="M468" s="8" t="n">
        <v>0.005763888888888889</v>
      </c>
      <c r="N468" s="8" t="n">
        <v>0.00400462962962963</v>
      </c>
      <c r="O468" s="8" t="n">
        <v>0.005891203703703704</v>
      </c>
      <c r="P468" s="8" t="n">
        <v>0.002488425925925926</v>
      </c>
      <c r="Q468" s="8" t="n">
        <v>0.005844907407407407</v>
      </c>
      <c r="R468" s="8" t="n">
        <v>0.003668981481481481</v>
      </c>
      <c r="S468" s="8" t="n">
        <v>0.006875</v>
      </c>
      <c r="T468" s="8" t="n">
        <v>0.005555555555555556</v>
      </c>
      <c r="U468" s="8" t="n">
        <v>0.00494212962962963</v>
      </c>
      <c r="V468" t="inlineStr">
        <is>
          <t>–</t>
        </is>
      </c>
      <c r="W468">
        <f>E468 + G468 + I468 + K468 + M468 + O468 + Q468 + S468</f>
        <v/>
      </c>
      <c r="X468" s="9">
        <f>W468 / 8</f>
        <v/>
      </c>
      <c r="Y468" s="9">
        <f>MAX(ABS(E468 - X468), ABS(G468 - X468), ABS(I468 - X468), ABS(K468 - X468), ABS(M468 - X468), ABS(O468 - X468), ABS(Q468 - X468), ABS(S468 - X468))</f>
        <v/>
      </c>
      <c r="Z468" s="8" t="n">
        <v>0.07969907407407407</v>
      </c>
    </row>
    <row r="469">
      <c r="A469" t="inlineStr">
        <is>
          <t>Dhami, Rupi (GBR)</t>
        </is>
      </c>
      <c r="B469" t="inlineStr">
        <is>
          <t>45-49</t>
        </is>
      </c>
      <c r="C469" t="inlineStr">
        <is>
          <t>2023 Birmingham</t>
        </is>
      </c>
      <c r="D469" t="inlineStr">
        <is>
          <t>HYROX</t>
        </is>
      </c>
      <c r="E469" s="8" t="n">
        <v>0.003564814814814815</v>
      </c>
      <c r="F469" s="8" t="n">
        <v>0.004143518518518519</v>
      </c>
      <c r="G469" s="8" t="n">
        <v>0.004733796296296297</v>
      </c>
      <c r="H469" s="8" t="n">
        <v>0.002754629629629629</v>
      </c>
      <c r="I469" s="8" t="n">
        <v>0.005150462962962963</v>
      </c>
      <c r="J469" s="8" t="n">
        <v>0.007013888888888889</v>
      </c>
      <c r="K469" s="8" t="n">
        <v>0.00542824074074074</v>
      </c>
      <c r="L469" s="8" t="n">
        <v>0.003981481481481482</v>
      </c>
      <c r="M469" s="8" t="n">
        <v>0.005243055555555555</v>
      </c>
      <c r="N469" s="8" t="n">
        <v>0.004386574074074074</v>
      </c>
      <c r="O469" s="8" t="n">
        <v>0.005277777777777778</v>
      </c>
      <c r="P469" s="8" t="n">
        <v>0.0025</v>
      </c>
      <c r="Q469" s="8" t="n">
        <v>0.005023148148148148</v>
      </c>
      <c r="R469" s="8" t="n">
        <v>0.004131944444444444</v>
      </c>
      <c r="S469" s="8" t="n">
        <v>0.005509259259259259</v>
      </c>
      <c r="T469" s="8" t="n">
        <v>0.005925925925925926</v>
      </c>
      <c r="U469" s="8" t="n">
        <v>0.005023148148148148</v>
      </c>
      <c r="V469" t="inlineStr">
        <is>
          <t>–</t>
        </is>
      </c>
      <c r="W469">
        <f>E469 + G469 + I469 + K469 + M469 + O469 + Q469 + S469</f>
        <v/>
      </c>
      <c r="X469" s="9">
        <f>W469 / 8</f>
        <v/>
      </c>
      <c r="Y469" s="9">
        <f>MAX(ABS(E469 - X469), ABS(G469 - X469), ABS(I469 - X469), ABS(K469 - X469), ABS(M469 - X469), ABS(O469 - X469), ABS(Q469 - X469), ABS(S469 - X469))</f>
        <v/>
      </c>
      <c r="Z469" s="8" t="n">
        <v>0.07969907407407407</v>
      </c>
    </row>
    <row r="470">
      <c r="A470" t="inlineStr">
        <is>
          <t>Betts, Amanda (GBR)</t>
        </is>
      </c>
      <c r="B470" t="inlineStr">
        <is>
          <t>35-39</t>
        </is>
      </c>
      <c r="C470" t="inlineStr">
        <is>
          <t>2023 Birmingham</t>
        </is>
      </c>
      <c r="D470" t="inlineStr">
        <is>
          <t>HYROX</t>
        </is>
      </c>
      <c r="E470" s="8" t="n">
        <v>0.003530092592592592</v>
      </c>
      <c r="F470" s="8" t="n">
        <v>0.003877314814814815</v>
      </c>
      <c r="G470" s="8" t="n">
        <v>0.004606481481481481</v>
      </c>
      <c r="H470" s="8" t="n">
        <v>0.002800925925925926</v>
      </c>
      <c r="I470" s="8" t="n">
        <v>0.0046875</v>
      </c>
      <c r="J470" s="8" t="n">
        <v>0.004837962962962963</v>
      </c>
      <c r="K470" s="8" t="n">
        <v>0.004930555555555555</v>
      </c>
      <c r="L470" s="8" t="n">
        <v>0.007048611111111111</v>
      </c>
      <c r="M470" s="8" t="n">
        <v>0.00494212962962963</v>
      </c>
      <c r="N470" s="8" t="n">
        <v>0.004537037037037037</v>
      </c>
      <c r="O470" s="8" t="n">
        <v>0.004953703703703704</v>
      </c>
      <c r="P470" s="8" t="n">
        <v>0.002523148148148148</v>
      </c>
      <c r="Q470" s="8" t="n">
        <v>0.005034722222222223</v>
      </c>
      <c r="R470" s="8" t="n">
        <v>0.004895833333333334</v>
      </c>
      <c r="S470" s="8" t="n">
        <v>0.005590277777777777</v>
      </c>
      <c r="T470" s="8" t="n">
        <v>0.0053125</v>
      </c>
      <c r="U470" s="8" t="n">
        <v>0.005694444444444445</v>
      </c>
      <c r="V470" t="inlineStr">
        <is>
          <t>–</t>
        </is>
      </c>
      <c r="W470">
        <f>E470 + G470 + I470 + K470 + M470 + O470 + Q470 + S470</f>
        <v/>
      </c>
      <c r="X470" s="9">
        <f>W470 / 8</f>
        <v/>
      </c>
      <c r="Y470" s="9">
        <f>MAX(ABS(E470 - X470), ABS(G470 - X470), ABS(I470 - X470), ABS(K470 - X470), ABS(M470 - X470), ABS(O470 - X470), ABS(Q470 - X470), ABS(S470 - X470))</f>
        <v/>
      </c>
      <c r="Z470" s="8" t="n">
        <v>0.07971064814814814</v>
      </c>
    </row>
    <row r="471">
      <c r="A471" t="inlineStr">
        <is>
          <t>Alcock, Ilona (GBR)</t>
        </is>
      </c>
      <c r="B471" t="inlineStr">
        <is>
          <t>40-44</t>
        </is>
      </c>
      <c r="C471" t="inlineStr">
        <is>
          <t>2023 Birmingham</t>
        </is>
      </c>
      <c r="D471" t="inlineStr">
        <is>
          <t>HYROX</t>
        </is>
      </c>
      <c r="E471" s="8" t="n">
        <v>0.003391203703703704</v>
      </c>
      <c r="F471" s="8" t="n">
        <v>0.004074074074074074</v>
      </c>
      <c r="G471" s="8" t="n">
        <v>0.00431712962962963</v>
      </c>
      <c r="H471" s="8" t="n">
        <v>0.002337962962962963</v>
      </c>
      <c r="I471" s="8" t="n">
        <v>0.004571759259259259</v>
      </c>
      <c r="J471" s="8" t="n">
        <v>0.008587962962962962</v>
      </c>
      <c r="K471" s="8" t="n">
        <v>0.004976851851851852</v>
      </c>
      <c r="L471" s="8" t="n">
        <v>0.006516203703703704</v>
      </c>
      <c r="M471" s="8" t="n">
        <v>0.005023148148148148</v>
      </c>
      <c r="N471" s="8" t="n">
        <v>0.004479166666666667</v>
      </c>
      <c r="O471" s="8" t="n">
        <v>0.004965277777777778</v>
      </c>
      <c r="P471" s="8" t="n">
        <v>0.001967592592592592</v>
      </c>
      <c r="Q471" s="8" t="n">
        <v>0.004930555555555555</v>
      </c>
      <c r="R471" s="8" t="n">
        <v>0.004409722222222222</v>
      </c>
      <c r="S471" s="8" t="n">
        <v>0.005972222222222223</v>
      </c>
      <c r="T471" s="8" t="n">
        <v>0.00375</v>
      </c>
      <c r="U471" s="8" t="n">
        <v>0.005706018518518518</v>
      </c>
      <c r="V471" t="inlineStr">
        <is>
          <t>–</t>
        </is>
      </c>
      <c r="W471">
        <f>E471 + G471 + I471 + K471 + M471 + O471 + Q471 + S471</f>
        <v/>
      </c>
      <c r="X471" s="9">
        <f>W471 / 8</f>
        <v/>
      </c>
      <c r="Y471" s="9">
        <f>MAX(ABS(E471 - X471), ABS(G471 - X471), ABS(I471 - X471), ABS(K471 - X471), ABS(M471 - X471), ABS(O471 - X471), ABS(Q471 - X471), ABS(S471 - X471))</f>
        <v/>
      </c>
      <c r="Z471" s="8" t="n">
        <v>0.0798611111111111</v>
      </c>
    </row>
    <row r="472">
      <c r="A472" t="inlineStr">
        <is>
          <t>Mcphee, Laura (GBR)</t>
        </is>
      </c>
      <c r="B472" t="inlineStr">
        <is>
          <t>30-34</t>
        </is>
      </c>
      <c r="C472" t="inlineStr">
        <is>
          <t>2023 Birmingham</t>
        </is>
      </c>
      <c r="D472" t="inlineStr">
        <is>
          <t>HYROX</t>
        </is>
      </c>
      <c r="E472" s="8" t="n">
        <v>0.003888888888888889</v>
      </c>
      <c r="F472" s="8" t="n">
        <v>0.003599537037037037</v>
      </c>
      <c r="G472" s="8" t="n">
        <v>0.005266203703703703</v>
      </c>
      <c r="H472" s="8" t="n">
        <v>0.002256944444444444</v>
      </c>
      <c r="I472" s="8" t="n">
        <v>0.005856481481481482</v>
      </c>
      <c r="J472" s="8" t="n">
        <v>0.004641203703703704</v>
      </c>
      <c r="K472" s="8" t="n">
        <v>0.006064814814814815</v>
      </c>
      <c r="L472" s="8" t="n">
        <v>0.005115740740740741</v>
      </c>
      <c r="M472" s="8" t="n">
        <v>0.005729166666666666</v>
      </c>
      <c r="N472" s="8" t="n">
        <v>0.003784722222222222</v>
      </c>
      <c r="O472" s="8" t="n">
        <v>0.005578703703703704</v>
      </c>
      <c r="P472" s="8" t="n">
        <v>0.001898148148148148</v>
      </c>
      <c r="Q472" s="8" t="n">
        <v>0.005439814814814815</v>
      </c>
      <c r="R472" s="8" t="n">
        <v>0.00400462962962963</v>
      </c>
      <c r="S472" s="8" t="n">
        <v>0.00662037037037037</v>
      </c>
      <c r="T472" s="8" t="n">
        <v>0.004502314814814815</v>
      </c>
      <c r="U472" s="8" t="n">
        <v>0.005821759259259259</v>
      </c>
      <c r="V472" t="inlineStr">
        <is>
          <t>–</t>
        </is>
      </c>
      <c r="W472">
        <f>E472 + G472 + I472 + K472 + M472 + O472 + Q472 + S472</f>
        <v/>
      </c>
      <c r="X472" s="9">
        <f>W472 / 8</f>
        <v/>
      </c>
      <c r="Y472" s="9">
        <f>MAX(ABS(E472 - X472), ABS(G472 - X472), ABS(I472 - X472), ABS(K472 - X472), ABS(M472 - X472), ABS(O472 - X472), ABS(Q472 - X472), ABS(S472 - X472))</f>
        <v/>
      </c>
      <c r="Z472" s="8" t="n">
        <v>0.07996527777777777</v>
      </c>
    </row>
    <row r="473">
      <c r="A473" t="inlineStr">
        <is>
          <t>Jones, Kelly (GBR)</t>
        </is>
      </c>
      <c r="B473" t="inlineStr">
        <is>
          <t>40-44</t>
        </is>
      </c>
      <c r="C473" t="inlineStr">
        <is>
          <t>2023 Birmingham</t>
        </is>
      </c>
      <c r="D473" t="inlineStr">
        <is>
          <t>HYROX</t>
        </is>
      </c>
      <c r="E473" s="8" t="n">
        <v>0.003333333333333334</v>
      </c>
      <c r="F473" s="8" t="n">
        <v>0.003796296296296296</v>
      </c>
      <c r="G473" s="8" t="n">
        <v>0.004467592592592592</v>
      </c>
      <c r="H473" s="8" t="n">
        <v>0.002916666666666667</v>
      </c>
      <c r="I473" s="8" t="n">
        <v>0.00474537037037037</v>
      </c>
      <c r="J473" s="8" t="n">
        <v>0.005555555555555556</v>
      </c>
      <c r="K473" s="8" t="n">
        <v>0.005046296296296296</v>
      </c>
      <c r="L473" s="8" t="n">
        <v>0.006307870370370371</v>
      </c>
      <c r="M473" s="8" t="n">
        <v>0.005208333333333333</v>
      </c>
      <c r="N473" s="8" t="n">
        <v>0.004201388888888889</v>
      </c>
      <c r="O473" s="8" t="n">
        <v>0.005208333333333333</v>
      </c>
      <c r="P473" s="8" t="n">
        <v>0.002175925925925926</v>
      </c>
      <c r="Q473" s="8" t="n">
        <v>0.005069444444444444</v>
      </c>
      <c r="R473" s="8" t="n">
        <v>0.006215277777777778</v>
      </c>
      <c r="S473" s="8" t="n">
        <v>0.006435185185185185</v>
      </c>
      <c r="T473" s="8" t="n">
        <v>0.004178240740740741</v>
      </c>
      <c r="U473" s="8" t="n">
        <v>0.005543981481481481</v>
      </c>
      <c r="V473" t="inlineStr">
        <is>
          <t>–</t>
        </is>
      </c>
      <c r="W473">
        <f>E473 + G473 + I473 + K473 + M473 + O473 + Q473 + S473</f>
        <v/>
      </c>
      <c r="X473" s="9">
        <f>W473 / 8</f>
        <v/>
      </c>
      <c r="Y473" s="9">
        <f>MAX(ABS(E473 - X473), ABS(G473 - X473), ABS(I473 - X473), ABS(K473 - X473), ABS(M473 - X473), ABS(O473 - X473), ABS(Q473 - X473), ABS(S473 - X473))</f>
        <v/>
      </c>
      <c r="Z473" s="8" t="n">
        <v>0.08030092592592593</v>
      </c>
    </row>
    <row r="474">
      <c r="A474" t="inlineStr">
        <is>
          <t>Gibson, Sarah (GBR)</t>
        </is>
      </c>
      <c r="B474" t="inlineStr">
        <is>
          <t>35-39</t>
        </is>
      </c>
      <c r="C474" t="inlineStr">
        <is>
          <t>2023 Birmingham</t>
        </is>
      </c>
      <c r="D474" t="inlineStr">
        <is>
          <t>HYROX</t>
        </is>
      </c>
      <c r="E474" s="8" t="n">
        <v>0.003136574074074074</v>
      </c>
      <c r="F474" s="8" t="n">
        <v>0.003611111111111111</v>
      </c>
      <c r="G474" s="8" t="n">
        <v>0.0040625</v>
      </c>
      <c r="H474" s="8" t="n">
        <v>0.002488425925925926</v>
      </c>
      <c r="I474" s="8" t="n">
        <v>0.004212962962962963</v>
      </c>
      <c r="J474" s="8" t="n">
        <v>0.01033564814814815</v>
      </c>
      <c r="K474" s="8" t="n">
        <v>0.004467592592592592</v>
      </c>
      <c r="L474" s="8" t="n">
        <v>0.006481481481481481</v>
      </c>
      <c r="M474" s="8" t="n">
        <v>0.004513888888888888</v>
      </c>
      <c r="N474" s="8" t="n">
        <v>0.004293981481481481</v>
      </c>
      <c r="O474" s="8" t="n">
        <v>0.004409722222222222</v>
      </c>
      <c r="P474" s="8" t="n">
        <v>0.003425925925925926</v>
      </c>
      <c r="Q474" s="8" t="n">
        <v>0.004467592592592592</v>
      </c>
      <c r="R474" s="8" t="n">
        <v>0.004479166666666667</v>
      </c>
      <c r="S474" s="8" t="n">
        <v>0.005243055555555555</v>
      </c>
      <c r="T474" s="8" t="n">
        <v>0.005347222222222222</v>
      </c>
      <c r="U474" s="8" t="n">
        <v>0.005543981481481481</v>
      </c>
      <c r="V474" t="inlineStr">
        <is>
          <t>2 Minutes</t>
        </is>
      </c>
      <c r="W474">
        <f>E474 + G474 + I474 + K474 + M474 + O474 + Q474 + S474</f>
        <v/>
      </c>
      <c r="X474" s="9">
        <f>W474 / 8</f>
        <v/>
      </c>
      <c r="Y474" s="9">
        <f>MAX(ABS(E474 - X474), ABS(G474 - X474), ABS(I474 - X474), ABS(K474 - X474), ABS(M474 - X474), ABS(O474 - X474), ABS(Q474 - X474), ABS(S474 - X474))</f>
        <v/>
      </c>
      <c r="Z474" s="8" t="n">
        <v>0.08041666666666666</v>
      </c>
    </row>
    <row r="475">
      <c r="A475" t="inlineStr">
        <is>
          <t>Botha, Anna (GBR)</t>
        </is>
      </c>
      <c r="B475" t="inlineStr">
        <is>
          <t>35-39</t>
        </is>
      </c>
      <c r="C475" t="inlineStr">
        <is>
          <t>2023 Birmingham</t>
        </is>
      </c>
      <c r="D475" t="inlineStr">
        <is>
          <t>HYROX</t>
        </is>
      </c>
      <c r="E475" s="8" t="n">
        <v>0.003553240740740741</v>
      </c>
      <c r="F475" s="8" t="n">
        <v>0.003587962962962963</v>
      </c>
      <c r="G475" s="8" t="n">
        <v>0.005057870370370371</v>
      </c>
      <c r="H475" s="8" t="n">
        <v>0.002743055555555555</v>
      </c>
      <c r="I475" s="8" t="n">
        <v>0.00542824074074074</v>
      </c>
      <c r="J475" s="8" t="n">
        <v>0.005034722222222223</v>
      </c>
      <c r="K475" s="8" t="n">
        <v>0.005590277777777777</v>
      </c>
      <c r="L475" s="8" t="n">
        <v>0.005138888888888889</v>
      </c>
      <c r="M475" s="8" t="n">
        <v>0.005960648148148148</v>
      </c>
      <c r="N475" s="8" t="n">
        <v>0.003761574074074074</v>
      </c>
      <c r="O475" s="8" t="n">
        <v>0.006064814814814815</v>
      </c>
      <c r="P475" s="8" t="n">
        <v>0.002685185185185185</v>
      </c>
      <c r="Q475" s="8" t="n">
        <v>0.006041666666666667</v>
      </c>
      <c r="R475" s="8" t="n">
        <v>0.004305555555555556</v>
      </c>
      <c r="S475" s="8" t="n">
        <v>0.006886574074074074</v>
      </c>
      <c r="T475" s="8" t="n">
        <v>0.004155092592592592</v>
      </c>
      <c r="U475" s="8" t="n">
        <v>0.004710648148148148</v>
      </c>
      <c r="V475" t="inlineStr">
        <is>
          <t>–</t>
        </is>
      </c>
      <c r="W475">
        <f>E475 + G475 + I475 + K475 + M475 + O475 + Q475 + S475</f>
        <v/>
      </c>
      <c r="X475" s="9">
        <f>W475 / 8</f>
        <v/>
      </c>
      <c r="Y475" s="9">
        <f>MAX(ABS(E475 - X475), ABS(G475 - X475), ABS(I475 - X475), ABS(K475 - X475), ABS(M475 - X475), ABS(O475 - X475), ABS(Q475 - X475), ABS(S475 - X475))</f>
        <v/>
      </c>
      <c r="Z475" s="8" t="n">
        <v>0.080625</v>
      </c>
    </row>
    <row r="476">
      <c r="A476" t="inlineStr">
        <is>
          <t>Woods, Marion (GBR)</t>
        </is>
      </c>
      <c r="B476" t="inlineStr">
        <is>
          <t>50-54</t>
        </is>
      </c>
      <c r="C476" t="inlineStr">
        <is>
          <t>2023 Birmingham</t>
        </is>
      </c>
      <c r="D476" t="inlineStr">
        <is>
          <t>HYROX</t>
        </is>
      </c>
      <c r="E476" s="8" t="n">
        <v>0.004988425925925926</v>
      </c>
      <c r="F476" s="8" t="n">
        <v>0.003935185185185185</v>
      </c>
      <c r="G476" s="8" t="n">
        <v>0.00425925925925926</v>
      </c>
      <c r="H476" s="8" t="n">
        <v>0.002986111111111111</v>
      </c>
      <c r="I476" s="8" t="n">
        <v>0.004375</v>
      </c>
      <c r="J476" s="8" t="n">
        <v>0.008657407407407407</v>
      </c>
      <c r="K476" s="8" t="n">
        <v>0.004537037037037037</v>
      </c>
      <c r="L476" s="8" t="n">
        <v>0.004907407407407407</v>
      </c>
      <c r="M476" s="8" t="n">
        <v>0.004641203703703704</v>
      </c>
      <c r="N476" s="8" t="n">
        <v>0.004571759259259259</v>
      </c>
      <c r="O476" s="8" t="n">
        <v>0.004537037037037037</v>
      </c>
      <c r="P476" s="8" t="n">
        <v>0.002349537037037037</v>
      </c>
      <c r="Q476" s="8" t="n">
        <v>0.004525462962962963</v>
      </c>
      <c r="R476" s="8" t="n">
        <v>0.004247685185185185</v>
      </c>
      <c r="S476" s="8" t="n">
        <v>0.004930555555555555</v>
      </c>
      <c r="T476" s="8" t="n">
        <v>0.005092592592592593</v>
      </c>
      <c r="U476" s="8" t="n">
        <v>0.007175925925925926</v>
      </c>
      <c r="V476" t="inlineStr">
        <is>
          <t>–</t>
        </is>
      </c>
      <c r="W476">
        <f>E476 + G476 + I476 + K476 + M476 + O476 + Q476 + S476</f>
        <v/>
      </c>
      <c r="X476" s="9">
        <f>W476 / 8</f>
        <v/>
      </c>
      <c r="Y476" s="9">
        <f>MAX(ABS(E476 - X476), ABS(G476 - X476), ABS(I476 - X476), ABS(K476 - X476), ABS(M476 - X476), ABS(O476 - X476), ABS(Q476 - X476), ABS(S476 - X476))</f>
        <v/>
      </c>
      <c r="Z476" s="8" t="n">
        <v>0.08063657407407407</v>
      </c>
    </row>
    <row r="477">
      <c r="A477" t="inlineStr">
        <is>
          <t>Gadsby, Emma (GBR)</t>
        </is>
      </c>
      <c r="B477" t="inlineStr">
        <is>
          <t>U24</t>
        </is>
      </c>
      <c r="C477" t="inlineStr">
        <is>
          <t>2023 Birmingham</t>
        </is>
      </c>
      <c r="D477" t="inlineStr">
        <is>
          <t>HYROX</t>
        </is>
      </c>
      <c r="E477" s="8" t="n">
        <v>0.003229166666666667</v>
      </c>
      <c r="F477" s="8" t="n">
        <v>0.003391203703703704</v>
      </c>
      <c r="G477" s="8" t="n">
        <v>0.004861111111111111</v>
      </c>
      <c r="H477" s="8" t="n">
        <v>0.002604166666666667</v>
      </c>
      <c r="I477" s="8" t="n">
        <v>0.004872685185185185</v>
      </c>
      <c r="J477" s="8" t="n">
        <v>0.005520833333333333</v>
      </c>
      <c r="K477" s="8" t="n">
        <v>0.00537037037037037</v>
      </c>
      <c r="L477" s="8" t="n">
        <v>0.006898148148148148</v>
      </c>
      <c r="M477" s="8" t="n">
        <v>0.005416666666666667</v>
      </c>
      <c r="N477" s="8" t="n">
        <v>0.004201388888888889</v>
      </c>
      <c r="O477" s="8" t="n">
        <v>0.005393518518518519</v>
      </c>
      <c r="P477" s="8" t="n">
        <v>0.001550925925925926</v>
      </c>
      <c r="Q477" s="8" t="n">
        <v>0.005393518518518519</v>
      </c>
      <c r="R477" s="8" t="n">
        <v>0.004097222222222223</v>
      </c>
      <c r="S477" s="8" t="n">
        <v>0.006261574074074074</v>
      </c>
      <c r="T477" s="8" t="n">
        <v>0.005925925925925926</v>
      </c>
      <c r="U477" s="8" t="n">
        <v>0.005868055555555555</v>
      </c>
      <c r="V477" t="inlineStr">
        <is>
          <t>–</t>
        </is>
      </c>
      <c r="W477">
        <f>E477 + G477 + I477 + K477 + M477 + O477 + Q477 + S477</f>
        <v/>
      </c>
      <c r="X477" s="9">
        <f>W477 / 8</f>
        <v/>
      </c>
      <c r="Y477" s="9">
        <f>MAX(ABS(E477 - X477), ABS(G477 - X477), ABS(I477 - X477), ABS(K477 - X477), ABS(M477 - X477), ABS(O477 - X477), ABS(Q477 - X477), ABS(S477 - X477))</f>
        <v/>
      </c>
      <c r="Z477" s="8" t="n">
        <v>0.08077546296296297</v>
      </c>
    </row>
    <row r="478">
      <c r="A478" t="inlineStr">
        <is>
          <t>Francis, Sadie (GBR)</t>
        </is>
      </c>
      <c r="B478" t="inlineStr">
        <is>
          <t>30-34</t>
        </is>
      </c>
      <c r="C478" t="inlineStr">
        <is>
          <t>2023 Birmingham</t>
        </is>
      </c>
      <c r="D478" t="inlineStr">
        <is>
          <t>HYROX</t>
        </is>
      </c>
      <c r="E478" s="8" t="n">
        <v>0.003356481481481482</v>
      </c>
      <c r="F478" s="8" t="n">
        <v>0.00369212962962963</v>
      </c>
      <c r="G478" s="8" t="n">
        <v>0.004456018518518519</v>
      </c>
      <c r="H478" s="8" t="n">
        <v>0.002291666666666667</v>
      </c>
      <c r="I478" s="8" t="n">
        <v>0.004537037037037037</v>
      </c>
      <c r="J478" s="8" t="n">
        <v>0.005081018518518519</v>
      </c>
      <c r="K478" s="8" t="n">
        <v>0.0046875</v>
      </c>
      <c r="L478" s="8" t="n">
        <v>0.008680555555555556</v>
      </c>
      <c r="M478" s="8" t="n">
        <v>0.005115740740740741</v>
      </c>
      <c r="N478" s="8" t="n">
        <v>0.003969907407407407</v>
      </c>
      <c r="O478" s="8" t="n">
        <v>0.004895833333333334</v>
      </c>
      <c r="P478" s="8" t="n">
        <v>0.002800925925925926</v>
      </c>
      <c r="Q478" s="8" t="n">
        <v>0.005011574074074074</v>
      </c>
      <c r="R478" s="8" t="n">
        <v>0.004444444444444444</v>
      </c>
      <c r="S478" s="8" t="n">
        <v>0.005833333333333334</v>
      </c>
      <c r="T478" s="8" t="n">
        <v>0.006608796296296297</v>
      </c>
      <c r="U478" s="8" t="n">
        <v>0.005763888888888889</v>
      </c>
      <c r="V478" t="inlineStr">
        <is>
          <t>–</t>
        </is>
      </c>
      <c r="W478">
        <f>E478 + G478 + I478 + K478 + M478 + O478 + Q478 + S478</f>
        <v/>
      </c>
      <c r="X478" s="9">
        <f>W478 / 8</f>
        <v/>
      </c>
      <c r="Y478" s="9">
        <f>MAX(ABS(E478 - X478), ABS(G478 - X478), ABS(I478 - X478), ABS(K478 - X478), ABS(M478 - X478), ABS(O478 - X478), ABS(Q478 - X478), ABS(S478 - X478))</f>
        <v/>
      </c>
      <c r="Z478" s="8" t="n">
        <v>0.08113425925925925</v>
      </c>
    </row>
    <row r="479">
      <c r="A479" t="inlineStr">
        <is>
          <t>Westmoreland, Jacqui (GBR)</t>
        </is>
      </c>
      <c r="B479" t="inlineStr">
        <is>
          <t>40-44</t>
        </is>
      </c>
      <c r="C479" t="inlineStr">
        <is>
          <t>2023 Birmingham</t>
        </is>
      </c>
      <c r="D479" t="inlineStr">
        <is>
          <t>HYROX</t>
        </is>
      </c>
      <c r="E479" s="8" t="n">
        <v>0.003842592592592593</v>
      </c>
      <c r="F479" s="8" t="n">
        <v>0.003738425925925926</v>
      </c>
      <c r="G479" s="8" t="n">
        <v>0.004861111111111111</v>
      </c>
      <c r="H479" s="8" t="n">
        <v>0.003298611111111111</v>
      </c>
      <c r="I479" s="8" t="n">
        <v>0.004988425925925926</v>
      </c>
      <c r="J479" s="8" t="n">
        <v>0.005763888888888889</v>
      </c>
      <c r="K479" s="8" t="n">
        <v>0.004918981481481482</v>
      </c>
      <c r="L479" s="8" t="n">
        <v>0.007094907407407407</v>
      </c>
      <c r="M479" s="8" t="n">
        <v>0.005069444444444444</v>
      </c>
      <c r="N479" s="8" t="n">
        <v>0.004143518518518519</v>
      </c>
      <c r="O479" s="8" t="n">
        <v>0.004988425925925926</v>
      </c>
      <c r="P479" s="8" t="n">
        <v>0.001944444444444444</v>
      </c>
      <c r="Q479" s="8" t="n">
        <v>0.005127314814814815</v>
      </c>
      <c r="R479" s="8" t="n">
        <v>0.005648148148148148</v>
      </c>
      <c r="S479" s="8" t="n">
        <v>0.005613425925925926</v>
      </c>
      <c r="T479" s="8" t="n">
        <v>0.004560185185185185</v>
      </c>
      <c r="U479" s="8" t="n">
        <v>0.005625</v>
      </c>
      <c r="V479" t="inlineStr">
        <is>
          <t>–</t>
        </is>
      </c>
      <c r="W479">
        <f>E479 + G479 + I479 + K479 + M479 + O479 + Q479 + S479</f>
        <v/>
      </c>
      <c r="X479" s="9">
        <f>W479 / 8</f>
        <v/>
      </c>
      <c r="Y479" s="9">
        <f>MAX(ABS(E479 - X479), ABS(G479 - X479), ABS(I479 - X479), ABS(K479 - X479), ABS(M479 - X479), ABS(O479 - X479), ABS(Q479 - X479), ABS(S479 - X479))</f>
        <v/>
      </c>
      <c r="Z479" s="8" t="n">
        <v>0.08114583333333333</v>
      </c>
    </row>
    <row r="480">
      <c r="A480" t="inlineStr">
        <is>
          <t>Levitt, Marie (GBR)</t>
        </is>
      </c>
      <c r="B480" t="inlineStr">
        <is>
          <t>40-44</t>
        </is>
      </c>
      <c r="C480" t="inlineStr">
        <is>
          <t>2023 Birmingham</t>
        </is>
      </c>
      <c r="D480" t="inlineStr">
        <is>
          <t>HYROX</t>
        </is>
      </c>
      <c r="E480" s="8" t="n">
        <v>0.002881944444444444</v>
      </c>
      <c r="F480" s="8" t="n">
        <v>0.003611111111111111</v>
      </c>
      <c r="G480" s="8" t="n">
        <v>0.005335648148148148</v>
      </c>
      <c r="H480" s="8" t="n">
        <v>0.003391203703703704</v>
      </c>
      <c r="I480" s="8" t="n">
        <v>0.005451388888888889</v>
      </c>
      <c r="J480" s="8" t="n">
        <v>0.00662037037037037</v>
      </c>
      <c r="K480" s="8" t="n">
        <v>0.005486111111111111</v>
      </c>
      <c r="L480" s="8" t="n">
        <v>0.005011574074074074</v>
      </c>
      <c r="M480" s="8" t="n">
        <v>0.005810185185185186</v>
      </c>
      <c r="N480" s="8" t="n">
        <v>0.004224537037037037</v>
      </c>
      <c r="O480" s="8" t="n">
        <v>0.005543981481481481</v>
      </c>
      <c r="P480" s="8" t="n">
        <v>0.002696759259259259</v>
      </c>
      <c r="Q480" s="8" t="n">
        <v>0.005798611111111111</v>
      </c>
      <c r="R480" s="8" t="n">
        <v>0.003657407407407407</v>
      </c>
      <c r="S480" s="8" t="n">
        <v>0.006631944444444445</v>
      </c>
      <c r="T480" s="8" t="n">
        <v>0.003333333333333334</v>
      </c>
      <c r="U480" s="8" t="n">
        <v>0.00587962962962963</v>
      </c>
      <c r="V480" t="inlineStr">
        <is>
          <t>–</t>
        </is>
      </c>
      <c r="W480">
        <f>E480 + G480 + I480 + K480 + M480 + O480 + Q480 + S480</f>
        <v/>
      </c>
      <c r="X480" s="9">
        <f>W480 / 8</f>
        <v/>
      </c>
      <c r="Y480" s="9">
        <f>MAX(ABS(E480 - X480), ABS(G480 - X480), ABS(I480 - X480), ABS(K480 - X480), ABS(M480 - X480), ABS(O480 - X480), ABS(Q480 - X480), ABS(S480 - X480))</f>
        <v/>
      </c>
      <c r="Z480" s="8" t="n">
        <v>0.0812962962962963</v>
      </c>
    </row>
    <row r="481">
      <c r="A481" t="inlineStr">
        <is>
          <t>Carter, Sue (GBR)</t>
        </is>
      </c>
      <c r="B481" t="inlineStr">
        <is>
          <t>50-54</t>
        </is>
      </c>
      <c r="C481" t="inlineStr">
        <is>
          <t>2023 Birmingham</t>
        </is>
      </c>
      <c r="D481" t="inlineStr">
        <is>
          <t>HYROX</t>
        </is>
      </c>
      <c r="E481" s="8" t="n">
        <v>0.003506944444444444</v>
      </c>
      <c r="F481" s="8" t="n">
        <v>0.003842592592592593</v>
      </c>
      <c r="G481" s="8" t="n">
        <v>0.004456018518518519</v>
      </c>
      <c r="H481" s="8" t="n">
        <v>0.002384259259259259</v>
      </c>
      <c r="I481" s="8" t="n">
        <v>0.004548611111111111</v>
      </c>
      <c r="J481" s="8" t="n">
        <v>0.007314814814814815</v>
      </c>
      <c r="K481" s="8" t="n">
        <v>0.00525462962962963</v>
      </c>
      <c r="L481" s="8" t="n">
        <v>0.006851851851851852</v>
      </c>
      <c r="M481" s="8" t="n">
        <v>0.005046296296296296</v>
      </c>
      <c r="N481" s="8" t="n">
        <v>0.004722222222222222</v>
      </c>
      <c r="O481" s="8" t="n">
        <v>0.004826388888888889</v>
      </c>
      <c r="P481" s="8" t="n">
        <v>0.001631944444444445</v>
      </c>
      <c r="Q481" s="8" t="n">
        <v>0.004641203703703704</v>
      </c>
      <c r="R481" s="8" t="n">
        <v>0.004421296296296296</v>
      </c>
      <c r="S481" s="8" t="n">
        <v>0.005127314814814815</v>
      </c>
      <c r="T481" s="8" t="n">
        <v>0.005775462962962963</v>
      </c>
      <c r="U481" s="8" t="n">
        <v>0.007199074074074074</v>
      </c>
      <c r="V481" t="inlineStr">
        <is>
          <t>–</t>
        </is>
      </c>
      <c r="W481">
        <f>E481 + G481 + I481 + K481 + M481 + O481 + Q481 + S481</f>
        <v/>
      </c>
      <c r="X481" s="9">
        <f>W481 / 8</f>
        <v/>
      </c>
      <c r="Y481" s="9">
        <f>MAX(ABS(E481 - X481), ABS(G481 - X481), ABS(I481 - X481), ABS(K481 - X481), ABS(M481 - X481), ABS(O481 - X481), ABS(Q481 - X481), ABS(S481 - X481))</f>
        <v/>
      </c>
      <c r="Z481" s="8" t="n">
        <v>0.08145833333333333</v>
      </c>
    </row>
    <row r="482">
      <c r="A482" t="inlineStr">
        <is>
          <t>Wheeler, Jo (GBR)</t>
        </is>
      </c>
      <c r="B482" t="inlineStr">
        <is>
          <t>50-54</t>
        </is>
      </c>
      <c r="C482" t="inlineStr">
        <is>
          <t>2023 Birmingham</t>
        </is>
      </c>
      <c r="D482" t="inlineStr">
        <is>
          <t>HYROX</t>
        </is>
      </c>
      <c r="E482" s="8" t="n">
        <v>0.003402777777777778</v>
      </c>
      <c r="F482" s="8" t="n">
        <v>0.003576388888888889</v>
      </c>
      <c r="G482" s="8" t="n">
        <v>0.005150462962962963</v>
      </c>
      <c r="H482" s="8" t="n">
        <v>0.001377314814814815</v>
      </c>
      <c r="I482" s="8" t="n">
        <v>0.005057870370370371</v>
      </c>
      <c r="J482" s="8" t="n">
        <v>0.005671296296296297</v>
      </c>
      <c r="K482" s="8" t="n">
        <v>0.005625</v>
      </c>
      <c r="L482" s="8" t="n">
        <v>0.007025462962962963</v>
      </c>
      <c r="M482" s="8" t="n">
        <v>0.005856481481481482</v>
      </c>
      <c r="N482" s="8" t="n">
        <v>0.004050925925925926</v>
      </c>
      <c r="O482" s="8" t="n">
        <v>0.005381944444444444</v>
      </c>
      <c r="P482" s="8" t="n">
        <v>0.001840277777777778</v>
      </c>
      <c r="Q482" s="8" t="n">
        <v>0.005474537037037037</v>
      </c>
      <c r="R482" s="8" t="n">
        <v>0.005347222222222222</v>
      </c>
      <c r="S482" s="8" t="n">
        <v>0.006689814814814815</v>
      </c>
      <c r="T482" s="8" t="n">
        <v>0.005104166666666667</v>
      </c>
      <c r="U482" s="8" t="n">
        <v>0.005486111111111111</v>
      </c>
      <c r="V482" t="inlineStr">
        <is>
          <t>–</t>
        </is>
      </c>
      <c r="W482">
        <f>E482 + G482 + I482 + K482 + M482 + O482 + Q482 + S482</f>
        <v/>
      </c>
      <c r="X482" s="9">
        <f>W482 / 8</f>
        <v/>
      </c>
      <c r="Y482" s="9">
        <f>MAX(ABS(E482 - X482), ABS(G482 - X482), ABS(I482 - X482), ABS(K482 - X482), ABS(M482 - X482), ABS(O482 - X482), ABS(Q482 - X482), ABS(S482 - X482))</f>
        <v/>
      </c>
      <c r="Z482" s="8" t="n">
        <v>0.08202546296296297</v>
      </c>
    </row>
    <row r="483">
      <c r="A483" t="inlineStr">
        <is>
          <t>Brett, Karin (GBR)</t>
        </is>
      </c>
      <c r="B483" t="inlineStr">
        <is>
          <t>55-59</t>
        </is>
      </c>
      <c r="C483" t="inlineStr">
        <is>
          <t>2023 Birmingham</t>
        </is>
      </c>
      <c r="D483" t="inlineStr">
        <is>
          <t>HYROX</t>
        </is>
      </c>
      <c r="E483" s="8" t="n">
        <v>0.003414351851851852</v>
      </c>
      <c r="F483" s="8" t="n">
        <v>0.003958333333333334</v>
      </c>
      <c r="G483" s="8" t="n">
        <v>0.007175925925925926</v>
      </c>
      <c r="H483" s="8" t="n">
        <v>0.002893518518518518</v>
      </c>
      <c r="I483" s="8" t="n">
        <v>0.007256944444444444</v>
      </c>
      <c r="J483" s="8" t="n">
        <v>0.00693287037037037</v>
      </c>
      <c r="K483" s="8" t="n">
        <v>0.002430555555555556</v>
      </c>
      <c r="L483" s="8" t="n">
        <v>0</v>
      </c>
      <c r="M483" s="8" t="n">
        <v>0.004930555555555555</v>
      </c>
      <c r="N483" s="8" t="n">
        <v>0.004537037037037037</v>
      </c>
      <c r="O483" s="8" t="n">
        <v>0.00474537037037037</v>
      </c>
      <c r="P483" s="8" t="n">
        <v>0.00162037037037037</v>
      </c>
      <c r="Q483" s="8" t="n">
        <v>0.004768518518518518</v>
      </c>
      <c r="R483" s="8" t="n">
        <v>0.004097222222222223</v>
      </c>
      <c r="S483" s="8" t="n">
        <v>0.005578703703703704</v>
      </c>
      <c r="T483" s="8" t="n">
        <v>0.004826388888888889</v>
      </c>
      <c r="U483" s="8" t="n">
        <v>0.006319444444444444</v>
      </c>
      <c r="V483" t="inlineStr">
        <is>
          <t>14 Minutes</t>
        </is>
      </c>
      <c r="W483">
        <f>E483 + G483 + I483 + K483 + M483 + O483 + Q483 + S483</f>
        <v/>
      </c>
      <c r="X483" s="9">
        <f>W483 / 8</f>
        <v/>
      </c>
      <c r="Y483" s="9">
        <f>MAX(ABS(E483 - X483), ABS(G483 - X483), ABS(I483 - X483), ABS(K483 - X483), ABS(M483 - X483), ABS(O483 - X483), ABS(Q483 - X483), ABS(S483 - X483))</f>
        <v/>
      </c>
      <c r="Z483" s="8" t="n">
        <v>0.08208333333333333</v>
      </c>
    </row>
    <row r="484">
      <c r="A484" t="inlineStr">
        <is>
          <t>Wilmott, Charlotte (GBR)</t>
        </is>
      </c>
      <c r="B484" t="inlineStr">
        <is>
          <t>35-39</t>
        </is>
      </c>
      <c r="C484" t="inlineStr">
        <is>
          <t>2023 Birmingham</t>
        </is>
      </c>
      <c r="D484" t="inlineStr">
        <is>
          <t>HYROX</t>
        </is>
      </c>
      <c r="E484" s="8" t="n">
        <v>0.00400462962962963</v>
      </c>
      <c r="F484" s="8" t="n">
        <v>0.003553240740740741</v>
      </c>
      <c r="G484" s="8" t="n">
        <v>0.005219907407407407</v>
      </c>
      <c r="H484" s="8" t="n">
        <v>0.001886574074074074</v>
      </c>
      <c r="I484" s="8" t="n">
        <v>0.005416666666666667</v>
      </c>
      <c r="J484" s="8" t="n">
        <v>0.00568287037037037</v>
      </c>
      <c r="K484" s="8" t="n">
        <v>0.005509259259259259</v>
      </c>
      <c r="L484" s="8" t="n">
        <v>0.006643518518518518</v>
      </c>
      <c r="M484" s="8" t="n">
        <v>0.005555555555555556</v>
      </c>
      <c r="N484" s="8" t="n">
        <v>0.0040625</v>
      </c>
      <c r="O484" s="8" t="n">
        <v>0.005347222222222222</v>
      </c>
      <c r="P484" s="8" t="n">
        <v>0.0015625</v>
      </c>
      <c r="Q484" s="8" t="n">
        <v>0.005613425925925926</v>
      </c>
      <c r="R484" s="8" t="n">
        <v>0.005868055555555555</v>
      </c>
      <c r="S484" s="8" t="n">
        <v>0.005925925925925926</v>
      </c>
      <c r="T484" s="8" t="n">
        <v>0.004664351851851852</v>
      </c>
      <c r="U484" s="8" t="n">
        <v>0.005798611111111111</v>
      </c>
      <c r="V484" t="inlineStr">
        <is>
          <t>–</t>
        </is>
      </c>
      <c r="W484">
        <f>E484 + G484 + I484 + K484 + M484 + O484 + Q484 + S484</f>
        <v/>
      </c>
      <c r="X484" s="9">
        <f>W484 / 8</f>
        <v/>
      </c>
      <c r="Y484" s="9">
        <f>MAX(ABS(E484 - X484), ABS(G484 - X484), ABS(I484 - X484), ABS(K484 - X484), ABS(M484 - X484), ABS(O484 - X484), ABS(Q484 - X484), ABS(S484 - X484))</f>
        <v/>
      </c>
      <c r="Z484" s="8" t="n">
        <v>0.08222222222222222</v>
      </c>
    </row>
    <row r="485">
      <c r="A485" t="inlineStr">
        <is>
          <t>Raynor, Rowann (GBR)</t>
        </is>
      </c>
      <c r="B485" t="inlineStr">
        <is>
          <t>25-29</t>
        </is>
      </c>
      <c r="C485" t="inlineStr">
        <is>
          <t>2023 Birmingham</t>
        </is>
      </c>
      <c r="D485" t="inlineStr">
        <is>
          <t>HYROX</t>
        </is>
      </c>
      <c r="E485" s="8" t="n">
        <v>0.00619212962962963</v>
      </c>
      <c r="F485" s="8" t="n">
        <v>0.003263888888888889</v>
      </c>
      <c r="G485" s="8" t="n">
        <v>0.004768518518518518</v>
      </c>
      <c r="H485" s="8" t="n">
        <v>0.001759259259259259</v>
      </c>
      <c r="I485" s="8" t="n">
        <v>0.005057870370370371</v>
      </c>
      <c r="J485" s="8" t="n">
        <v>0.00525462962962963</v>
      </c>
      <c r="K485" s="8" t="n">
        <v>0.005173611111111111</v>
      </c>
      <c r="L485" s="8" t="n">
        <v>0.007094907407407407</v>
      </c>
      <c r="M485" s="8" t="n">
        <v>0.00542824074074074</v>
      </c>
      <c r="N485" s="8" t="n">
        <v>0.003668981481481481</v>
      </c>
      <c r="O485" s="8" t="n">
        <v>0.005474537037037037</v>
      </c>
      <c r="P485" s="8" t="n">
        <v>0.001921296296296296</v>
      </c>
      <c r="Q485" s="8" t="n">
        <v>0.005555555555555556</v>
      </c>
      <c r="R485" s="8" t="n">
        <v>0.004571759259259259</v>
      </c>
      <c r="S485" s="8" t="n">
        <v>0.006539351851851852</v>
      </c>
      <c r="T485" s="8" t="n">
        <v>0.003796296296296296</v>
      </c>
      <c r="U485" s="8" t="n">
        <v>0.006921296296296296</v>
      </c>
      <c r="V485" t="inlineStr">
        <is>
          <t>–</t>
        </is>
      </c>
      <c r="W485">
        <f>E485 + G485 + I485 + K485 + M485 + O485 + Q485 + S485</f>
        <v/>
      </c>
      <c r="X485" s="9">
        <f>W485 / 8</f>
        <v/>
      </c>
      <c r="Y485" s="9">
        <f>MAX(ABS(E485 - X485), ABS(G485 - X485), ABS(I485 - X485), ABS(K485 - X485), ABS(M485 - X485), ABS(O485 - X485), ABS(Q485 - X485), ABS(S485 - X485))</f>
        <v/>
      </c>
      <c r="Z485" s="8" t="n">
        <v>0.08236111111111111</v>
      </c>
    </row>
    <row r="486">
      <c r="A486" t="inlineStr">
        <is>
          <t>Chapman, Lee (GBR)</t>
        </is>
      </c>
      <c r="B486" t="inlineStr">
        <is>
          <t>55-59</t>
        </is>
      </c>
      <c r="C486" t="inlineStr">
        <is>
          <t>2023 Birmingham</t>
        </is>
      </c>
      <c r="D486" t="inlineStr">
        <is>
          <t>HYROX</t>
        </is>
      </c>
      <c r="E486" s="8" t="n">
        <v>0.003530092592592592</v>
      </c>
      <c r="F486" s="8" t="n">
        <v>0.003993055555555555</v>
      </c>
      <c r="G486" s="8" t="n">
        <v>0.007175925925925926</v>
      </c>
      <c r="H486" s="8" t="n">
        <v>0.002465277777777778</v>
      </c>
      <c r="I486" s="8" t="n">
        <v>0.004791666666666666</v>
      </c>
      <c r="J486" s="8" t="n">
        <v>0.008078703703703704</v>
      </c>
      <c r="K486" s="8" t="n">
        <v>0.004791666666666666</v>
      </c>
      <c r="L486" s="8" t="n">
        <v>0.004120370370370371</v>
      </c>
      <c r="M486" s="8" t="n">
        <v>0.005023148148148148</v>
      </c>
      <c r="N486" s="8" t="n">
        <v>0.004375</v>
      </c>
      <c r="O486" s="8" t="n">
        <v>0.004988425925925926</v>
      </c>
      <c r="P486" s="8" t="n">
        <v>0.001770833333333333</v>
      </c>
      <c r="Q486" s="8" t="n">
        <v>0.005300925925925926</v>
      </c>
      <c r="R486" s="8" t="n">
        <v>0.005</v>
      </c>
      <c r="S486" s="8" t="n">
        <v>0.005844907407407407</v>
      </c>
      <c r="T486" s="8" t="n">
        <v>0.006145833333333333</v>
      </c>
      <c r="U486" s="8" t="n">
        <v>0.005300925925925926</v>
      </c>
      <c r="V486" t="inlineStr">
        <is>
          <t>7 Minutes</t>
        </is>
      </c>
      <c r="W486">
        <f>E486 + G486 + I486 + K486 + M486 + O486 + Q486 + S486</f>
        <v/>
      </c>
      <c r="X486" s="9">
        <f>W486 / 8</f>
        <v/>
      </c>
      <c r="Y486" s="9">
        <f>MAX(ABS(E486 - X486), ABS(G486 - X486), ABS(I486 - X486), ABS(K486 - X486), ABS(M486 - X486), ABS(O486 - X486), ABS(Q486 - X486), ABS(S486 - X486))</f>
        <v/>
      </c>
      <c r="Z486" s="8" t="n">
        <v>0.08260416666666667</v>
      </c>
    </row>
    <row r="487">
      <c r="A487" t="inlineStr">
        <is>
          <t>Gregory, Katie (GBR)</t>
        </is>
      </c>
      <c r="B487" t="inlineStr">
        <is>
          <t>40-44</t>
        </is>
      </c>
      <c r="C487" t="inlineStr">
        <is>
          <t>2023 Birmingham</t>
        </is>
      </c>
      <c r="D487" t="inlineStr">
        <is>
          <t>HYROX</t>
        </is>
      </c>
      <c r="E487" s="8" t="n">
        <v>0.003356481481481482</v>
      </c>
      <c r="F487" s="8" t="n">
        <v>0.003900462962962963</v>
      </c>
      <c r="G487" s="8" t="n">
        <v>0.0046875</v>
      </c>
      <c r="H487" s="8" t="n">
        <v>0.002685185185185185</v>
      </c>
      <c r="I487" s="8" t="n">
        <v>0.004988425925925926</v>
      </c>
      <c r="J487" s="8" t="n">
        <v>0.006759259259259259</v>
      </c>
      <c r="K487" s="8" t="n">
        <v>0.005011574074074074</v>
      </c>
      <c r="L487" s="8" t="n">
        <v>0.004525462962962963</v>
      </c>
      <c r="M487" s="8" t="n">
        <v>0.005208333333333333</v>
      </c>
      <c r="N487" s="8" t="n">
        <v>0.003993055555555555</v>
      </c>
      <c r="O487" s="8" t="n">
        <v>0.00542824074074074</v>
      </c>
      <c r="P487" s="8" t="n">
        <v>0.002407407407407408</v>
      </c>
      <c r="Q487" s="8" t="n">
        <v>0.005462962962962963</v>
      </c>
      <c r="R487" s="8" t="n">
        <v>0.002847222222222222</v>
      </c>
      <c r="S487" s="8" t="n">
        <v>0.006631944444444445</v>
      </c>
      <c r="T487" s="8" t="n">
        <v>0.005439814814814815</v>
      </c>
      <c r="U487" s="8" t="n">
        <v>0.009351851851851853</v>
      </c>
      <c r="V487" t="inlineStr">
        <is>
          <t>–</t>
        </is>
      </c>
      <c r="W487">
        <f>E487 + G487 + I487 + K487 + M487 + O487 + Q487 + S487</f>
        <v/>
      </c>
      <c r="X487" s="9">
        <f>W487 / 8</f>
        <v/>
      </c>
      <c r="Y487" s="9">
        <f>MAX(ABS(E487 - X487), ABS(G487 - X487), ABS(I487 - X487), ABS(K487 - X487), ABS(M487 - X487), ABS(O487 - X487), ABS(Q487 - X487), ABS(S487 - X487))</f>
        <v/>
      </c>
      <c r="Z487" s="8" t="n">
        <v>0.08260416666666667</v>
      </c>
    </row>
    <row r="488">
      <c r="A488" t="inlineStr">
        <is>
          <t>Walsh, Fenella (GBR)</t>
        </is>
      </c>
      <c r="B488" t="inlineStr">
        <is>
          <t>35-39</t>
        </is>
      </c>
      <c r="C488" t="inlineStr">
        <is>
          <t>2023 Birmingham</t>
        </is>
      </c>
      <c r="D488" t="inlineStr">
        <is>
          <t>HYROX</t>
        </is>
      </c>
      <c r="E488" s="8" t="n">
        <v>0.003541666666666666</v>
      </c>
      <c r="F488" s="8" t="n">
        <v>0.00400462962962963</v>
      </c>
      <c r="G488" s="8" t="n">
        <v>0.004918981481481482</v>
      </c>
      <c r="H488" s="8" t="n">
        <v>0.002974537037037037</v>
      </c>
      <c r="I488" s="8" t="n">
        <v>0.005</v>
      </c>
      <c r="J488" s="8" t="n">
        <v>0.00568287037037037</v>
      </c>
      <c r="K488" s="8" t="n">
        <v>0.005115740740740741</v>
      </c>
      <c r="L488" s="8" t="n">
        <v>0.008622685185185185</v>
      </c>
      <c r="M488" s="8" t="n">
        <v>0.005740740740740741</v>
      </c>
      <c r="N488" s="8" t="n">
        <v>0.004097222222222223</v>
      </c>
      <c r="O488" s="8" t="n">
        <v>0.005439814814814815</v>
      </c>
      <c r="P488" s="8" t="n">
        <v>0.001712962962962963</v>
      </c>
      <c r="Q488" s="8" t="n">
        <v>0.005486111111111111</v>
      </c>
      <c r="R488" s="8" t="n">
        <v>0.004733796296296297</v>
      </c>
      <c r="S488" s="8" t="n">
        <v>0.00625</v>
      </c>
      <c r="T488" s="8" t="n">
        <v>0.004108796296296296</v>
      </c>
      <c r="U488" s="8" t="n">
        <v>0.005509259259259259</v>
      </c>
      <c r="V488" t="inlineStr">
        <is>
          <t>–</t>
        </is>
      </c>
      <c r="W488">
        <f>E488 + G488 + I488 + K488 + M488 + O488 + Q488 + S488</f>
        <v/>
      </c>
      <c r="X488" s="9">
        <f>W488 / 8</f>
        <v/>
      </c>
      <c r="Y488" s="9">
        <f>MAX(ABS(E488 - X488), ABS(G488 - X488), ABS(I488 - X488), ABS(K488 - X488), ABS(M488 - X488), ABS(O488 - X488), ABS(Q488 - X488), ABS(S488 - X488))</f>
        <v/>
      </c>
      <c r="Z488" s="8" t="n">
        <v>0.08284722222222222</v>
      </c>
    </row>
    <row r="489">
      <c r="A489" t="inlineStr">
        <is>
          <t>Whittle, Coral (GBR)</t>
        </is>
      </c>
      <c r="B489" t="inlineStr">
        <is>
          <t>25-29</t>
        </is>
      </c>
      <c r="C489" t="inlineStr">
        <is>
          <t>2023 Birmingham</t>
        </is>
      </c>
      <c r="D489" t="inlineStr">
        <is>
          <t>HYROX</t>
        </is>
      </c>
      <c r="E489" s="8" t="n">
        <v>0.003460648148148148</v>
      </c>
      <c r="F489" s="8" t="n">
        <v>0.003449074074074074</v>
      </c>
      <c r="G489" s="8" t="n">
        <v>0.00474537037037037</v>
      </c>
      <c r="H489" s="8" t="n">
        <v>0.0028125</v>
      </c>
      <c r="I489" s="8" t="n">
        <v>0.005266203703703703</v>
      </c>
      <c r="J489" s="8" t="n">
        <v>0.005231481481481481</v>
      </c>
      <c r="K489" s="8" t="n">
        <v>0.005798611111111111</v>
      </c>
      <c r="L489" s="8" t="n">
        <v>0.006076388888888889</v>
      </c>
      <c r="M489" s="8" t="n">
        <v>0.006168981481481482</v>
      </c>
      <c r="N489" s="8" t="n">
        <v>0.003946759259259259</v>
      </c>
      <c r="O489" s="8" t="n">
        <v>0.005625</v>
      </c>
      <c r="P489" s="8" t="n">
        <v>0.001342592592592592</v>
      </c>
      <c r="Q489" s="8" t="n">
        <v>0.005810185185185186</v>
      </c>
      <c r="R489" s="8" t="n">
        <v>0.004548611111111111</v>
      </c>
      <c r="S489" s="8" t="n">
        <v>0.007372685185185185</v>
      </c>
      <c r="T489" s="8" t="n">
        <v>0.004039351851851852</v>
      </c>
      <c r="U489" s="8" t="n">
        <v>0.007222222222222222</v>
      </c>
      <c r="V489" t="inlineStr">
        <is>
          <t>–</t>
        </is>
      </c>
      <c r="W489">
        <f>E489 + G489 + I489 + K489 + M489 + O489 + Q489 + S489</f>
        <v/>
      </c>
      <c r="X489" s="9">
        <f>W489 / 8</f>
        <v/>
      </c>
      <c r="Y489" s="9">
        <f>MAX(ABS(E489 - X489), ABS(G489 - X489), ABS(I489 - X489), ABS(K489 - X489), ABS(M489 - X489), ABS(O489 - X489), ABS(Q489 - X489), ABS(S489 - X489))</f>
        <v/>
      </c>
      <c r="Z489" s="8" t="n">
        <v>0.08285879629629629</v>
      </c>
    </row>
    <row r="490">
      <c r="A490" t="inlineStr">
        <is>
          <t>Green, Soheila Regina (GBR)</t>
        </is>
      </c>
      <c r="B490" t="inlineStr">
        <is>
          <t>35-39</t>
        </is>
      </c>
      <c r="C490" t="inlineStr">
        <is>
          <t>2023 Birmingham</t>
        </is>
      </c>
      <c r="D490" t="inlineStr">
        <is>
          <t>HYROX</t>
        </is>
      </c>
      <c r="E490" s="8" t="n">
        <v>0.003472222222222222</v>
      </c>
      <c r="F490" s="8" t="n">
        <v>0.003819444444444444</v>
      </c>
      <c r="G490" s="8" t="n">
        <v>0.004675925925925926</v>
      </c>
      <c r="H490" s="8" t="n">
        <v>0.002511574074074074</v>
      </c>
      <c r="I490" s="8" t="n">
        <v>0.004791666666666666</v>
      </c>
      <c r="J490" s="8" t="n">
        <v>0.009259259259259259</v>
      </c>
      <c r="K490" s="8" t="n">
        <v>0.007280092592592592</v>
      </c>
      <c r="L490" s="8" t="n">
        <v>0.004664351851851852</v>
      </c>
      <c r="M490" s="8" t="n">
        <v>0.004895833333333334</v>
      </c>
      <c r="N490" s="8" t="n">
        <v>0.004189814814814815</v>
      </c>
      <c r="O490" s="8" t="n">
        <v>0.005462962962962963</v>
      </c>
      <c r="P490" s="8" t="n">
        <v>0.001377314814814815</v>
      </c>
      <c r="Q490" s="8" t="n">
        <v>0.005347222222222222</v>
      </c>
      <c r="R490" s="8" t="n">
        <v>0.004085648148148148</v>
      </c>
      <c r="S490" s="8" t="n">
        <v>0.005347222222222222</v>
      </c>
      <c r="T490" s="8" t="n">
        <v>0.004791666666666666</v>
      </c>
      <c r="U490" s="8" t="n">
        <v>0.007233796296296296</v>
      </c>
      <c r="V490" t="inlineStr">
        <is>
          <t>–</t>
        </is>
      </c>
      <c r="W490">
        <f>E490 + G490 + I490 + K490 + M490 + O490 + Q490 + S490</f>
        <v/>
      </c>
      <c r="X490" s="9">
        <f>W490 / 8</f>
        <v/>
      </c>
      <c r="Y490" s="9">
        <f>MAX(ABS(E490 - X490), ABS(G490 - X490), ABS(I490 - X490), ABS(K490 - X490), ABS(M490 - X490), ABS(O490 - X490), ABS(Q490 - X490), ABS(S490 - X490))</f>
        <v/>
      </c>
      <c r="Z490" s="8" t="n">
        <v>0.08310185185185186</v>
      </c>
    </row>
    <row r="491">
      <c r="A491" t="inlineStr">
        <is>
          <t>Mcgowan, Laura (GBR)</t>
        </is>
      </c>
      <c r="B491" t="inlineStr">
        <is>
          <t>40-44</t>
        </is>
      </c>
      <c r="C491" t="inlineStr">
        <is>
          <t>2023 Birmingham</t>
        </is>
      </c>
      <c r="D491" t="inlineStr">
        <is>
          <t>HYROX</t>
        </is>
      </c>
      <c r="E491" s="8" t="n">
        <v>0.003333333333333334</v>
      </c>
      <c r="F491" s="8" t="n">
        <v>0.00375</v>
      </c>
      <c r="G491" s="8" t="n">
        <v>0.004548611111111111</v>
      </c>
      <c r="H491" s="8" t="n">
        <v>0.002754629629629629</v>
      </c>
      <c r="I491" s="8" t="n">
        <v>0.005</v>
      </c>
      <c r="J491" s="8" t="n">
        <v>0.006134259259259259</v>
      </c>
      <c r="K491" s="8" t="n">
        <v>0.00537037037037037</v>
      </c>
      <c r="L491" s="8" t="n">
        <v>0.007337962962962963</v>
      </c>
      <c r="M491" s="8" t="n">
        <v>0.005474537037037037</v>
      </c>
      <c r="N491" s="8" t="n">
        <v>0.004027777777777778</v>
      </c>
      <c r="O491" s="8" t="n">
        <v>0.005405092592592592</v>
      </c>
      <c r="P491" s="8" t="n">
        <v>0.002118055555555556</v>
      </c>
      <c r="Q491" s="8" t="n">
        <v>0.005625</v>
      </c>
      <c r="R491" s="8" t="n">
        <v>0.005358796296296296</v>
      </c>
      <c r="S491" s="8" t="n">
        <v>0.006099537037037037</v>
      </c>
      <c r="T491" s="8" t="n">
        <v>0.004803240740740741</v>
      </c>
      <c r="U491" s="8" t="n">
        <v>0.00619212962962963</v>
      </c>
      <c r="V491" t="inlineStr">
        <is>
          <t>–</t>
        </is>
      </c>
      <c r="W491">
        <f>E491 + G491 + I491 + K491 + M491 + O491 + Q491 + S491</f>
        <v/>
      </c>
      <c r="X491" s="9">
        <f>W491 / 8</f>
        <v/>
      </c>
      <c r="Y491" s="9">
        <f>MAX(ABS(E491 - X491), ABS(G491 - X491), ABS(I491 - X491), ABS(K491 - X491), ABS(M491 - X491), ABS(O491 - X491), ABS(Q491 - X491), ABS(S491 - X491))</f>
        <v/>
      </c>
      <c r="Z491" s="8" t="n">
        <v>0.08322916666666667</v>
      </c>
    </row>
    <row r="492">
      <c r="A492" t="inlineStr">
        <is>
          <t>Wood, Victoria (GBR)</t>
        </is>
      </c>
      <c r="B492" t="inlineStr">
        <is>
          <t>50-54</t>
        </is>
      </c>
      <c r="C492" t="inlineStr">
        <is>
          <t>2023 Birmingham</t>
        </is>
      </c>
      <c r="D492" t="inlineStr">
        <is>
          <t>HYROX</t>
        </is>
      </c>
      <c r="E492" s="8" t="n">
        <v>0.00349537037037037</v>
      </c>
      <c r="F492" s="8" t="n">
        <v>0.003900462962962963</v>
      </c>
      <c r="G492" s="8" t="n">
        <v>0.004814814814814815</v>
      </c>
      <c r="H492" s="8" t="n">
        <v>0.002881944444444444</v>
      </c>
      <c r="I492" s="8" t="n">
        <v>0.004988425925925926</v>
      </c>
      <c r="J492" s="8" t="n">
        <v>0.008194444444444445</v>
      </c>
      <c r="K492" s="8" t="n">
        <v>0.004988425925925926</v>
      </c>
      <c r="L492" s="8" t="n">
        <v>0.006793981481481482</v>
      </c>
      <c r="M492" s="8" t="n">
        <v>0.005023148148148148</v>
      </c>
      <c r="N492" s="8" t="n">
        <v>0.004224537037037037</v>
      </c>
      <c r="O492" s="8" t="n">
        <v>0.005057870370370371</v>
      </c>
      <c r="P492" s="8" t="n">
        <v>0.002152777777777778</v>
      </c>
      <c r="Q492" s="8" t="n">
        <v>0.005011574074074074</v>
      </c>
      <c r="R492" s="8" t="n">
        <v>0.004409722222222222</v>
      </c>
      <c r="S492" s="8" t="n">
        <v>0.005173611111111111</v>
      </c>
      <c r="T492" s="8" t="n">
        <v>0.006643518518518518</v>
      </c>
      <c r="U492" s="8" t="n">
        <v>0.006041666666666667</v>
      </c>
      <c r="V492" t="inlineStr">
        <is>
          <t>–</t>
        </is>
      </c>
      <c r="W492">
        <f>E492 + G492 + I492 + K492 + M492 + O492 + Q492 + S492</f>
        <v/>
      </c>
      <c r="X492" s="9">
        <f>W492 / 8</f>
        <v/>
      </c>
      <c r="Y492" s="9">
        <f>MAX(ABS(E492 - X492), ABS(G492 - X492), ABS(I492 - X492), ABS(K492 - X492), ABS(M492 - X492), ABS(O492 - X492), ABS(Q492 - X492), ABS(S492 - X492))</f>
        <v/>
      </c>
      <c r="Z492" s="8" t="n">
        <v>0.0837037037037037</v>
      </c>
    </row>
    <row r="493">
      <c r="A493" t="inlineStr">
        <is>
          <t>Duffy, Cassie (GBR)</t>
        </is>
      </c>
      <c r="B493" t="inlineStr">
        <is>
          <t>30-34</t>
        </is>
      </c>
      <c r="C493" t="inlineStr">
        <is>
          <t>2023 Birmingham</t>
        </is>
      </c>
      <c r="D493" t="inlineStr">
        <is>
          <t>HYROX</t>
        </is>
      </c>
      <c r="E493" s="8" t="n">
        <v>0.003796296296296296</v>
      </c>
      <c r="F493" s="8" t="n">
        <v>0.003425925925925926</v>
      </c>
      <c r="G493" s="8" t="n">
        <v>0.004918981481481482</v>
      </c>
      <c r="H493" s="8" t="n">
        <v>0.00244212962962963</v>
      </c>
      <c r="I493" s="8" t="n">
        <v>0.005127314814814815</v>
      </c>
      <c r="J493" s="8" t="n">
        <v>0.005046296296296296</v>
      </c>
      <c r="K493" s="8" t="n">
        <v>0.005324074074074074</v>
      </c>
      <c r="L493" s="8" t="n">
        <v>0.008460648148148148</v>
      </c>
      <c r="M493" s="8" t="n">
        <v>0.005949074074074075</v>
      </c>
      <c r="N493" s="8" t="n">
        <v>0.0040625</v>
      </c>
      <c r="O493" s="8" t="n">
        <v>0.00568287037037037</v>
      </c>
      <c r="P493" s="8" t="n">
        <v>0.002743055555555555</v>
      </c>
      <c r="Q493" s="8" t="n">
        <v>0.005694444444444445</v>
      </c>
      <c r="R493" s="8" t="n">
        <v>0.005474537037037037</v>
      </c>
      <c r="S493" s="8" t="n">
        <v>0.006608796296296297</v>
      </c>
      <c r="T493" s="8" t="n">
        <v>0.004444444444444444</v>
      </c>
      <c r="U493" s="8" t="n">
        <v>0.00525462962962963</v>
      </c>
      <c r="V493" t="inlineStr">
        <is>
          <t>–</t>
        </is>
      </c>
      <c r="W493">
        <f>E493 + G493 + I493 + K493 + M493 + O493 + Q493 + S493</f>
        <v/>
      </c>
      <c r="X493" s="9">
        <f>W493 / 8</f>
        <v/>
      </c>
      <c r="Y493" s="9">
        <f>MAX(ABS(E493 - X493), ABS(G493 - X493), ABS(I493 - X493), ABS(K493 - X493), ABS(M493 - X493), ABS(O493 - X493), ABS(Q493 - X493), ABS(S493 - X493))</f>
        <v/>
      </c>
      <c r="Z493" s="8" t="n">
        <v>0.08435185185185186</v>
      </c>
    </row>
    <row r="494">
      <c r="A494" t="inlineStr">
        <is>
          <t>Poxon, Elizabeth (GBR)</t>
        </is>
      </c>
      <c r="B494" t="inlineStr">
        <is>
          <t>50-54</t>
        </is>
      </c>
      <c r="C494" t="inlineStr">
        <is>
          <t>2023 Birmingham</t>
        </is>
      </c>
      <c r="D494" t="inlineStr">
        <is>
          <t>HYROX</t>
        </is>
      </c>
      <c r="E494" s="8" t="n">
        <v>0.003969907407407407</v>
      </c>
      <c r="F494" s="8" t="n">
        <v>0.003819444444444444</v>
      </c>
      <c r="G494" s="8" t="n">
        <v>0.005520833333333333</v>
      </c>
      <c r="H494" s="8" t="n">
        <v>0.003032407407407407</v>
      </c>
      <c r="I494" s="8" t="n">
        <v>0.005659722222222222</v>
      </c>
      <c r="J494" s="8" t="n">
        <v>0.005127314814814815</v>
      </c>
      <c r="K494" s="8" t="n">
        <v>0.005914351851851852</v>
      </c>
      <c r="L494" s="8" t="n">
        <v>0.006701388888888889</v>
      </c>
      <c r="M494" s="8" t="n">
        <v>0.005949074074074075</v>
      </c>
      <c r="N494" s="8" t="n">
        <v>0.004131944444444444</v>
      </c>
      <c r="O494" s="8" t="n">
        <v>0.005798611111111111</v>
      </c>
      <c r="P494" s="8" t="n">
        <v>0.001585648148148148</v>
      </c>
      <c r="Q494" s="8" t="n">
        <v>0.005694444444444445</v>
      </c>
      <c r="R494" s="8" t="n">
        <v>0.004120370370370371</v>
      </c>
      <c r="S494" s="8" t="n">
        <v>0.0059375</v>
      </c>
      <c r="T494" s="8" t="n">
        <v>0.004791666666666666</v>
      </c>
      <c r="U494" s="8" t="n">
        <v>0.006956018518518518</v>
      </c>
      <c r="V494" t="inlineStr">
        <is>
          <t>–</t>
        </is>
      </c>
      <c r="W494">
        <f>E494 + G494 + I494 + K494 + M494 + O494 + Q494 + S494</f>
        <v/>
      </c>
      <c r="X494" s="9">
        <f>W494 / 8</f>
        <v/>
      </c>
      <c r="Y494" s="9">
        <f>MAX(ABS(E494 - X494), ABS(G494 - X494), ABS(I494 - X494), ABS(K494 - X494), ABS(M494 - X494), ABS(O494 - X494), ABS(Q494 - X494), ABS(S494 - X494))</f>
        <v/>
      </c>
      <c r="Z494" s="8" t="n">
        <v>0.08459490740740741</v>
      </c>
    </row>
    <row r="495">
      <c r="A495" t="inlineStr">
        <is>
          <t>Bilgichoskins, Laura (GBR)</t>
        </is>
      </c>
      <c r="B495" t="inlineStr">
        <is>
          <t>35-39</t>
        </is>
      </c>
      <c r="C495" t="inlineStr">
        <is>
          <t>2023 Birmingham</t>
        </is>
      </c>
      <c r="D495" t="inlineStr">
        <is>
          <t>HYROX</t>
        </is>
      </c>
      <c r="E495" s="8" t="n">
        <v>0.003136574074074074</v>
      </c>
      <c r="F495" s="8" t="n">
        <v>0.003553240740740741</v>
      </c>
      <c r="G495" s="8" t="n">
        <v>0.004178240740740741</v>
      </c>
      <c r="H495" s="8" t="n">
        <v>0.002337962962962963</v>
      </c>
      <c r="I495" s="8" t="n">
        <v>0.0071875</v>
      </c>
      <c r="J495" s="8" t="n">
        <v>0.01256944444444444</v>
      </c>
      <c r="K495" s="8" t="n">
        <v>0.004965277777777778</v>
      </c>
      <c r="L495" s="8" t="n">
        <v>0.005844907407407407</v>
      </c>
      <c r="M495" s="8" t="n">
        <v>0.005162037037037037</v>
      </c>
      <c r="N495" s="8" t="n">
        <v>0.003993055555555555</v>
      </c>
      <c r="O495" s="8" t="n">
        <v>0.0053125</v>
      </c>
      <c r="P495" s="8" t="n">
        <v>0.003298611111111111</v>
      </c>
      <c r="Q495" s="8" t="n">
        <v>0.005138888888888889</v>
      </c>
      <c r="R495" s="8" t="n">
        <v>0.003877314814814815</v>
      </c>
      <c r="S495" s="8" t="n">
        <v>0.005891203703703704</v>
      </c>
      <c r="T495" s="8" t="n">
        <v>0.00349537037037037</v>
      </c>
      <c r="U495" s="8" t="n">
        <v>0.005092592592592593</v>
      </c>
      <c r="V495" t="inlineStr">
        <is>
          <t>7 Minutes</t>
        </is>
      </c>
      <c r="W495">
        <f>E495 + G495 + I495 + K495 + M495 + O495 + Q495 + S495</f>
        <v/>
      </c>
      <c r="X495" s="9">
        <f>W495 / 8</f>
        <v/>
      </c>
      <c r="Y495" s="9">
        <f>MAX(ABS(E495 - X495), ABS(G495 - X495), ABS(I495 - X495), ABS(K495 - X495), ABS(M495 - X495), ABS(O495 - X495), ABS(Q495 - X495), ABS(S495 - X495))</f>
        <v/>
      </c>
      <c r="Z495" s="8" t="n">
        <v>0.08498842592592593</v>
      </c>
    </row>
    <row r="496">
      <c r="A496" t="inlineStr">
        <is>
          <t>Lindsey, Laraine (GBR)</t>
        </is>
      </c>
      <c r="B496" t="inlineStr">
        <is>
          <t>45-49</t>
        </is>
      </c>
      <c r="C496" t="inlineStr">
        <is>
          <t>2023 Birmingham</t>
        </is>
      </c>
      <c r="D496" t="inlineStr">
        <is>
          <t>HYROX</t>
        </is>
      </c>
      <c r="E496" s="8" t="n">
        <v>0.003935185185185185</v>
      </c>
      <c r="F496" s="8" t="n">
        <v>0.004212962962962963</v>
      </c>
      <c r="G496" s="8" t="n">
        <v>0.00537037037037037</v>
      </c>
      <c r="H496" s="8" t="n">
        <v>0.002847222222222222</v>
      </c>
      <c r="I496" s="8" t="n">
        <v>0.005335648148148148</v>
      </c>
      <c r="J496" s="8" t="n">
        <v>0.004976851851851852</v>
      </c>
      <c r="K496" s="8" t="n">
        <v>0.005578703703703704</v>
      </c>
      <c r="L496" s="8" t="n">
        <v>0.005821759259259259</v>
      </c>
      <c r="M496" s="8" t="n">
        <v>0.005821759259259259</v>
      </c>
      <c r="N496" s="8" t="n">
        <v>0.004201388888888889</v>
      </c>
      <c r="O496" s="8" t="n">
        <v>0.005497685185185185</v>
      </c>
      <c r="P496" s="8" t="n">
        <v>0.00224537037037037</v>
      </c>
      <c r="Q496" s="8" t="n">
        <v>0.005775462962962963</v>
      </c>
      <c r="R496" s="8" t="n">
        <v>0.004895833333333334</v>
      </c>
      <c r="S496" s="8" t="n">
        <v>0.007766203703703704</v>
      </c>
      <c r="T496" s="8" t="n">
        <v>0.004282407407407408</v>
      </c>
      <c r="U496" s="8" t="n">
        <v>0.00662037037037037</v>
      </c>
      <c r="V496" t="inlineStr">
        <is>
          <t>–</t>
        </is>
      </c>
      <c r="W496">
        <f>E496 + G496 + I496 + K496 + M496 + O496 + Q496 + S496</f>
        <v/>
      </c>
      <c r="X496" s="9">
        <f>W496 / 8</f>
        <v/>
      </c>
      <c r="Y496" s="9">
        <f>MAX(ABS(E496 - X496), ABS(G496 - X496), ABS(I496 - X496), ABS(K496 - X496), ABS(M496 - X496), ABS(O496 - X496), ABS(Q496 - X496), ABS(S496 - X496))</f>
        <v/>
      </c>
      <c r="Z496" s="8" t="n">
        <v>0.08506944444444445</v>
      </c>
    </row>
    <row r="497">
      <c r="A497" t="inlineStr">
        <is>
          <t>Jones, Stephanie (GBR)</t>
        </is>
      </c>
      <c r="B497" t="inlineStr">
        <is>
          <t>35-39</t>
        </is>
      </c>
      <c r="C497" t="inlineStr">
        <is>
          <t>2023 Birmingham</t>
        </is>
      </c>
      <c r="D497" t="inlineStr">
        <is>
          <t>HYROX</t>
        </is>
      </c>
      <c r="E497" s="8" t="n">
        <v>0.003877314814814815</v>
      </c>
      <c r="F497" s="8" t="n">
        <v>0.003622685185185185</v>
      </c>
      <c r="G497" s="8" t="n">
        <v>0.005185185185185185</v>
      </c>
      <c r="H497" s="8" t="n">
        <v>0.002175925925925926</v>
      </c>
      <c r="I497" s="8" t="n">
        <v>0.005416666666666667</v>
      </c>
      <c r="J497" s="8" t="n">
        <v>0.005081018518518519</v>
      </c>
      <c r="K497" s="8" t="n">
        <v>0.005891203703703704</v>
      </c>
      <c r="L497" s="8" t="n">
        <v>0.007268518518518519</v>
      </c>
      <c r="M497" s="8" t="n">
        <v>0.006076388888888889</v>
      </c>
      <c r="N497" s="8" t="n">
        <v>0.004143518518518519</v>
      </c>
      <c r="O497" s="8" t="n">
        <v>0.005798611111111111</v>
      </c>
      <c r="P497" s="8" t="n">
        <v>0.002615740740740741</v>
      </c>
      <c r="Q497" s="8" t="n">
        <v>0.006180555555555555</v>
      </c>
      <c r="R497" s="8" t="n">
        <v>0.005474537037037037</v>
      </c>
      <c r="S497" s="8" t="n">
        <v>0.006898148148148148</v>
      </c>
      <c r="T497" s="8" t="n">
        <v>0.004247685185185185</v>
      </c>
      <c r="U497" s="8" t="n">
        <v>0.00587962962962963</v>
      </c>
      <c r="V497" t="inlineStr">
        <is>
          <t>–</t>
        </is>
      </c>
      <c r="W497">
        <f>E497 + G497 + I497 + K497 + M497 + O497 + Q497 + S497</f>
        <v/>
      </c>
      <c r="X497" s="9">
        <f>W497 / 8</f>
        <v/>
      </c>
      <c r="Y497" s="9">
        <f>MAX(ABS(E497 - X497), ABS(G497 - X497), ABS(I497 - X497), ABS(K497 - X497), ABS(M497 - X497), ABS(O497 - X497), ABS(Q497 - X497), ABS(S497 - X497))</f>
        <v/>
      </c>
      <c r="Z497" s="8" t="n">
        <v>0.08576388888888889</v>
      </c>
    </row>
    <row r="498">
      <c r="A498" t="inlineStr">
        <is>
          <t>Ratcliffe, Amy (GBR)</t>
        </is>
      </c>
      <c r="B498" t="inlineStr">
        <is>
          <t>30-34</t>
        </is>
      </c>
      <c r="C498" t="inlineStr">
        <is>
          <t>2023 Birmingham</t>
        </is>
      </c>
      <c r="D498" t="inlineStr">
        <is>
          <t>HYROX</t>
        </is>
      </c>
      <c r="E498" s="8" t="n">
        <v>0.003449074074074074</v>
      </c>
      <c r="F498" s="8" t="n">
        <v>0.003958333333333334</v>
      </c>
      <c r="G498" s="8" t="n">
        <v>0.004849537037037037</v>
      </c>
      <c r="H498" s="8" t="n">
        <v>0.002662037037037037</v>
      </c>
      <c r="I498" s="8" t="n">
        <v>0.005196759259259259</v>
      </c>
      <c r="J498" s="8" t="n">
        <v>0.008391203703703705</v>
      </c>
      <c r="K498" s="8" t="n">
        <v>0.005219907407407407</v>
      </c>
      <c r="L498" s="8" t="n">
        <v>0.006631944444444445</v>
      </c>
      <c r="M498" s="8" t="n">
        <v>0.005219907407407407</v>
      </c>
      <c r="N498" s="8" t="n">
        <v>0.004328703703703704</v>
      </c>
      <c r="O498" s="8" t="n">
        <v>0.005347222222222222</v>
      </c>
      <c r="P498" s="8" t="n">
        <v>0.002673611111111111</v>
      </c>
      <c r="Q498" s="8" t="n">
        <v>0.005671296296296297</v>
      </c>
      <c r="R498" s="8" t="n">
        <v>0.004456018518518519</v>
      </c>
      <c r="S498" s="8" t="n">
        <v>0.006307870370370371</v>
      </c>
      <c r="T498" s="8" t="n">
        <v>0.005578703703703704</v>
      </c>
      <c r="U498" s="8" t="n">
        <v>0.006388888888888889</v>
      </c>
      <c r="V498" t="inlineStr">
        <is>
          <t>–</t>
        </is>
      </c>
      <c r="W498">
        <f>E498 + G498 + I498 + K498 + M498 + O498 + Q498 + S498</f>
        <v/>
      </c>
      <c r="X498" s="9">
        <f>W498 / 8</f>
        <v/>
      </c>
      <c r="Y498" s="9">
        <f>MAX(ABS(E498 - X498), ABS(G498 - X498), ABS(I498 - X498), ABS(K498 - X498), ABS(M498 - X498), ABS(O498 - X498), ABS(Q498 - X498), ABS(S498 - X498))</f>
        <v/>
      </c>
      <c r="Z498" s="8" t="n">
        <v>0.08622685185185185</v>
      </c>
    </row>
    <row r="499">
      <c r="A499" t="inlineStr">
        <is>
          <t>Phillips, Izzy (GBR)</t>
        </is>
      </c>
      <c r="B499" t="inlineStr">
        <is>
          <t>30-34</t>
        </is>
      </c>
      <c r="C499" t="inlineStr">
        <is>
          <t>2023 Birmingham</t>
        </is>
      </c>
      <c r="D499" t="inlineStr">
        <is>
          <t>HYROX</t>
        </is>
      </c>
      <c r="E499" s="8" t="n">
        <v>0.003483796296296296</v>
      </c>
      <c r="F499" s="8" t="n">
        <v>0.003703703703703704</v>
      </c>
      <c r="G499" s="8" t="n">
        <v>0.005057870370370371</v>
      </c>
      <c r="H499" s="8" t="n">
        <v>0.001851851851851852</v>
      </c>
      <c r="I499" s="8" t="n">
        <v>0.005844907407407407</v>
      </c>
      <c r="J499" s="8" t="n">
        <v>0.00542824074074074</v>
      </c>
      <c r="K499" s="8" t="n">
        <v>0.005567129629629629</v>
      </c>
      <c r="L499" s="8" t="n">
        <v>0.008043981481481482</v>
      </c>
      <c r="M499" s="8" t="n">
        <v>0.006087962962962963</v>
      </c>
      <c r="N499" s="8" t="n">
        <v>0.004166666666666667</v>
      </c>
      <c r="O499" s="8" t="n">
        <v>0.005706018518518518</v>
      </c>
      <c r="P499" s="8" t="n">
        <v>0.001539351851851852</v>
      </c>
      <c r="Q499" s="8" t="n">
        <v>0.005717592592592593</v>
      </c>
      <c r="R499" s="8" t="n">
        <v>0.005659722222222222</v>
      </c>
      <c r="S499" s="8" t="n">
        <v>0.007037037037037037</v>
      </c>
      <c r="T499" s="8" t="n">
        <v>0.005648148148148148</v>
      </c>
      <c r="U499" s="8" t="n">
        <v>0.006018518518518519</v>
      </c>
      <c r="V499" t="inlineStr">
        <is>
          <t>–</t>
        </is>
      </c>
      <c r="W499">
        <f>E499 + G499 + I499 + K499 + M499 + O499 + Q499 + S499</f>
        <v/>
      </c>
      <c r="X499" s="9">
        <f>W499 / 8</f>
        <v/>
      </c>
      <c r="Y499" s="9">
        <f>MAX(ABS(E499 - X499), ABS(G499 - X499), ABS(I499 - X499), ABS(K499 - X499), ABS(M499 - X499), ABS(O499 - X499), ABS(Q499 - X499), ABS(S499 - X499))</f>
        <v/>
      </c>
      <c r="Z499" s="8" t="n">
        <v>0.08649305555555556</v>
      </c>
    </row>
    <row r="500">
      <c r="A500" t="inlineStr">
        <is>
          <t>Davies, Jess (GBR)</t>
        </is>
      </c>
      <c r="B500" t="inlineStr">
        <is>
          <t>U24</t>
        </is>
      </c>
      <c r="C500" t="inlineStr">
        <is>
          <t>2023 Birmingham</t>
        </is>
      </c>
      <c r="D500" t="inlineStr">
        <is>
          <t>HYROX</t>
        </is>
      </c>
      <c r="E500" s="8" t="n">
        <v>0.003611111111111111</v>
      </c>
      <c r="F500" s="8" t="n">
        <v>0.003935185185185185</v>
      </c>
      <c r="G500" s="8" t="n">
        <v>0.004618055555555556</v>
      </c>
      <c r="H500" s="8" t="n">
        <v>0.002372685185185185</v>
      </c>
      <c r="I500" s="8" t="n">
        <v>0.00474537037037037</v>
      </c>
      <c r="J500" s="8" t="n">
        <v>0.009085648148148148</v>
      </c>
      <c r="K500" s="8" t="n">
        <v>0.00494212962962963</v>
      </c>
      <c r="L500" s="8" t="n">
        <v>0.00730324074074074</v>
      </c>
      <c r="M500" s="8" t="n">
        <v>0.004918981481481482</v>
      </c>
      <c r="N500" s="8" t="n">
        <v>0.004548611111111111</v>
      </c>
      <c r="O500" s="8" t="n">
        <v>0.005</v>
      </c>
      <c r="P500" s="8" t="n">
        <v>0.002395833333333333</v>
      </c>
      <c r="Q500" s="8" t="n">
        <v>0.005</v>
      </c>
      <c r="R500" s="8" t="n">
        <v>0.004560185185185185</v>
      </c>
      <c r="S500" s="8" t="n">
        <v>0.005706018518518518</v>
      </c>
      <c r="T500" s="8" t="n">
        <v>0.00775462962962963</v>
      </c>
      <c r="U500" s="8" t="n">
        <v>0.006226851851851851</v>
      </c>
      <c r="V500" t="inlineStr">
        <is>
          <t>–</t>
        </is>
      </c>
      <c r="W500">
        <f>E500 + G500 + I500 + K500 + M500 + O500 + Q500 + S500</f>
        <v/>
      </c>
      <c r="X500" s="9">
        <f>W500 / 8</f>
        <v/>
      </c>
      <c r="Y500" s="9">
        <f>MAX(ABS(E500 - X500), ABS(G500 - X500), ABS(I500 - X500), ABS(K500 - X500), ABS(M500 - X500), ABS(O500 - X500), ABS(Q500 - X500), ABS(S500 - X500))</f>
        <v/>
      </c>
      <c r="Z500" s="8" t="n">
        <v>0.08665509259259259</v>
      </c>
    </row>
    <row r="501">
      <c r="A501" t="inlineStr">
        <is>
          <t>Dolan, Jennifer (GBR)</t>
        </is>
      </c>
      <c r="B501" t="inlineStr">
        <is>
          <t>40-44</t>
        </is>
      </c>
      <c r="C501" t="inlineStr">
        <is>
          <t>2023 Birmingham</t>
        </is>
      </c>
      <c r="D501" t="inlineStr">
        <is>
          <t>HYROX</t>
        </is>
      </c>
      <c r="E501" s="8" t="n">
        <v>0.003206018518518519</v>
      </c>
      <c r="F501" s="8" t="n">
        <v>0.003900462962962963</v>
      </c>
      <c r="G501" s="8" t="n">
        <v>0.004502314814814815</v>
      </c>
      <c r="H501" s="8" t="n">
        <v>0.002858796296296296</v>
      </c>
      <c r="I501" s="8" t="n">
        <v>0.004953703703703704</v>
      </c>
      <c r="J501" s="8" t="n">
        <v>0.009340277777777777</v>
      </c>
      <c r="K501" s="8" t="n">
        <v>0.005138888888888889</v>
      </c>
      <c r="L501" s="8" t="n">
        <v>0.007592592592592593</v>
      </c>
      <c r="M501" s="8" t="n">
        <v>0.004768518518518518</v>
      </c>
      <c r="N501" s="8" t="n">
        <v>0.004375</v>
      </c>
      <c r="O501" s="8" t="n">
        <v>0.004641203703703704</v>
      </c>
      <c r="P501" s="8" t="n">
        <v>0.002638888888888889</v>
      </c>
      <c r="Q501" s="8" t="n">
        <v>0.005081018518518519</v>
      </c>
      <c r="R501" s="8" t="n">
        <v>0.003668981481481481</v>
      </c>
      <c r="S501" s="8" t="n">
        <v>0.005625</v>
      </c>
      <c r="T501" s="8" t="n">
        <v>0.006666666666666667</v>
      </c>
      <c r="U501" s="8" t="n">
        <v>0.00787037037037037</v>
      </c>
      <c r="V501" t="inlineStr">
        <is>
          <t>–</t>
        </is>
      </c>
      <c r="W501">
        <f>E501 + G501 + I501 + K501 + M501 + O501 + Q501 + S501</f>
        <v/>
      </c>
      <c r="X501" s="9">
        <f>W501 / 8</f>
        <v/>
      </c>
      <c r="Y501" s="9">
        <f>MAX(ABS(E501 - X501), ABS(G501 - X501), ABS(I501 - X501), ABS(K501 - X501), ABS(M501 - X501), ABS(O501 - X501), ABS(Q501 - X501), ABS(S501 - X501))</f>
        <v/>
      </c>
      <c r="Z501" s="8" t="n">
        <v>0.08674768518518519</v>
      </c>
    </row>
    <row r="502">
      <c r="A502" t="inlineStr">
        <is>
          <t>Jones, Sian Elen (GBR)</t>
        </is>
      </c>
      <c r="B502" t="inlineStr">
        <is>
          <t>30-34</t>
        </is>
      </c>
      <c r="C502" t="inlineStr">
        <is>
          <t>2023 Birmingham</t>
        </is>
      </c>
      <c r="D502" t="inlineStr">
        <is>
          <t>HYROX</t>
        </is>
      </c>
      <c r="E502" s="8" t="n">
        <v>0.003877314814814815</v>
      </c>
      <c r="F502" s="8" t="n">
        <v>0.003819444444444444</v>
      </c>
      <c r="G502" s="8" t="n">
        <v>0.00537037037037037</v>
      </c>
      <c r="H502" s="8" t="n">
        <v>0.002569444444444445</v>
      </c>
      <c r="I502" s="8" t="n">
        <v>0.005451388888888889</v>
      </c>
      <c r="J502" s="8" t="n">
        <v>0.008275462962962964</v>
      </c>
      <c r="K502" s="8" t="n">
        <v>0.005567129629629629</v>
      </c>
      <c r="L502" s="8" t="n">
        <v>0.005960648148148148</v>
      </c>
      <c r="M502" s="8" t="n">
        <v>0.005532407407407408</v>
      </c>
      <c r="N502" s="8" t="n">
        <v>0.004386574074074074</v>
      </c>
      <c r="O502" s="8" t="n">
        <v>0.005613425925925926</v>
      </c>
      <c r="P502" s="8" t="n">
        <v>0.00224537037037037</v>
      </c>
      <c r="Q502" s="8" t="n">
        <v>0.005601851851851852</v>
      </c>
      <c r="R502" s="8" t="n">
        <v>0.005532407407407408</v>
      </c>
      <c r="S502" s="8" t="n">
        <v>0.006458333333333333</v>
      </c>
      <c r="T502" s="8" t="n">
        <v>0.005509259259259259</v>
      </c>
      <c r="U502" s="8" t="n">
        <v>0.00537037037037037</v>
      </c>
      <c r="V502" t="inlineStr">
        <is>
          <t>–</t>
        </is>
      </c>
      <c r="W502">
        <f>E502 + G502 + I502 + K502 + M502 + O502 + Q502 + S502</f>
        <v/>
      </c>
      <c r="X502" s="9">
        <f>W502 / 8</f>
        <v/>
      </c>
      <c r="Y502" s="9">
        <f>MAX(ABS(E502 - X502), ABS(G502 - X502), ABS(I502 - X502), ABS(K502 - X502), ABS(M502 - X502), ABS(O502 - X502), ABS(Q502 - X502), ABS(S502 - X502))</f>
        <v/>
      </c>
      <c r="Z502" s="8" t="n">
        <v>0.08706018518518518</v>
      </c>
    </row>
    <row r="503">
      <c r="A503" t="inlineStr">
        <is>
          <t>Cook, Leanne (GBR)</t>
        </is>
      </c>
      <c r="B503" t="inlineStr">
        <is>
          <t>40-44</t>
        </is>
      </c>
      <c r="C503" t="inlineStr">
        <is>
          <t>2023 Birmingham</t>
        </is>
      </c>
      <c r="D503" t="inlineStr">
        <is>
          <t>HYROX</t>
        </is>
      </c>
      <c r="E503" s="8" t="n">
        <v>0.003657407407407407</v>
      </c>
      <c r="F503" s="8" t="n">
        <v>0.003611111111111111</v>
      </c>
      <c r="G503" s="8" t="n">
        <v>0.004988425925925926</v>
      </c>
      <c r="H503" s="8" t="n">
        <v>0.002604166666666667</v>
      </c>
      <c r="I503" s="8" t="n">
        <v>0.005034722222222223</v>
      </c>
      <c r="J503" s="8" t="n">
        <v>0.005891203703703704</v>
      </c>
      <c r="K503" s="8" t="n">
        <v>0.005486111111111111</v>
      </c>
      <c r="L503" s="8" t="n">
        <v>0.01010416666666667</v>
      </c>
      <c r="M503" s="8" t="n">
        <v>0.005405092592592592</v>
      </c>
      <c r="N503" s="8" t="n">
        <v>0.003842592592592593</v>
      </c>
      <c r="O503" s="8" t="n">
        <v>0.005347222222222222</v>
      </c>
      <c r="P503" s="8" t="n">
        <v>0.001574074074074074</v>
      </c>
      <c r="Q503" s="8" t="n">
        <v>0.005358796296296296</v>
      </c>
      <c r="R503" s="8" t="n">
        <v>0.005613425925925926</v>
      </c>
      <c r="S503" s="8" t="n">
        <v>0.006736111111111111</v>
      </c>
      <c r="T503" s="8" t="n">
        <v>0.005486111111111111</v>
      </c>
      <c r="U503" s="8" t="n">
        <v>0.006493055555555556</v>
      </c>
      <c r="V503" t="inlineStr">
        <is>
          <t>–</t>
        </is>
      </c>
      <c r="W503">
        <f>E503 + G503 + I503 + K503 + M503 + O503 + Q503 + S503</f>
        <v/>
      </c>
      <c r="X503" s="9">
        <f>W503 / 8</f>
        <v/>
      </c>
      <c r="Y503" s="9">
        <f>MAX(ABS(E503 - X503), ABS(G503 - X503), ABS(I503 - X503), ABS(K503 - X503), ABS(M503 - X503), ABS(O503 - X503), ABS(Q503 - X503), ABS(S503 - X503))</f>
        <v/>
      </c>
      <c r="Z503" s="8" t="n">
        <v>0.08714120370370371</v>
      </c>
    </row>
    <row r="504">
      <c r="A504" t="inlineStr">
        <is>
          <t>Fielding, Michelle (GBR)</t>
        </is>
      </c>
      <c r="B504" t="inlineStr">
        <is>
          <t>40-44</t>
        </is>
      </c>
      <c r="C504" t="inlineStr">
        <is>
          <t>2023 Birmingham</t>
        </is>
      </c>
      <c r="D504" t="inlineStr">
        <is>
          <t>HYROX</t>
        </is>
      </c>
      <c r="E504" s="8" t="n">
        <v>0.00375</v>
      </c>
      <c r="F504" s="8" t="n">
        <v>0.003703703703703704</v>
      </c>
      <c r="G504" s="8" t="n">
        <v>0.005162037037037037</v>
      </c>
      <c r="H504" s="8" t="n">
        <v>0.002233796296296296</v>
      </c>
      <c r="I504" s="8" t="n">
        <v>0.005694444444444445</v>
      </c>
      <c r="J504" s="8" t="n">
        <v>0.005162037037037037</v>
      </c>
      <c r="K504" s="8" t="n">
        <v>0.005914351851851852</v>
      </c>
      <c r="L504" s="8" t="n">
        <v>0.008715277777777778</v>
      </c>
      <c r="M504" s="8" t="n">
        <v>0.0059375</v>
      </c>
      <c r="N504" s="8" t="n">
        <v>0.004467592592592592</v>
      </c>
      <c r="O504" s="8" t="n">
        <v>0.005694444444444445</v>
      </c>
      <c r="P504" s="8" t="n">
        <v>0.001909722222222222</v>
      </c>
      <c r="Q504" s="8" t="n">
        <v>0.005717592592592593</v>
      </c>
      <c r="R504" s="8" t="n">
        <v>0.004849537037037037</v>
      </c>
      <c r="S504" s="8" t="n">
        <v>0.00681712962962963</v>
      </c>
      <c r="T504" s="8" t="n">
        <v>0.00431712962962963</v>
      </c>
      <c r="U504" s="8" t="n">
        <v>0.007199074074074074</v>
      </c>
      <c r="V504" t="inlineStr">
        <is>
          <t>–</t>
        </is>
      </c>
      <c r="W504">
        <f>E504 + G504 + I504 + K504 + M504 + O504 + Q504 + S504</f>
        <v/>
      </c>
      <c r="X504" s="9">
        <f>W504 / 8</f>
        <v/>
      </c>
      <c r="Y504" s="9">
        <f>MAX(ABS(E504 - X504), ABS(G504 - X504), ABS(I504 - X504), ABS(K504 - X504), ABS(M504 - X504), ABS(O504 - X504), ABS(Q504 - X504), ABS(S504 - X504))</f>
        <v/>
      </c>
      <c r="Z504" s="8" t="n">
        <v>0.08716435185185185</v>
      </c>
    </row>
    <row r="505">
      <c r="A505" t="inlineStr">
        <is>
          <t>Hollowell, Nicola (GBR)</t>
        </is>
      </c>
      <c r="B505" t="inlineStr">
        <is>
          <t>40-44</t>
        </is>
      </c>
      <c r="C505" t="inlineStr">
        <is>
          <t>2023 Birmingham</t>
        </is>
      </c>
      <c r="D505" t="inlineStr">
        <is>
          <t>HYROX</t>
        </is>
      </c>
      <c r="E505" s="8" t="n">
        <v>0.003888888888888889</v>
      </c>
      <c r="F505" s="8" t="n">
        <v>0.003900462962962963</v>
      </c>
      <c r="G505" s="8" t="n">
        <v>0.004861111111111111</v>
      </c>
      <c r="H505" s="8" t="n">
        <v>0.002685185185185185</v>
      </c>
      <c r="I505" s="8" t="n">
        <v>0.004907407407407407</v>
      </c>
      <c r="J505" s="8" t="n">
        <v>0.005358796296296296</v>
      </c>
      <c r="K505" s="8" t="n">
        <v>0.005069444444444444</v>
      </c>
      <c r="L505" s="8" t="n">
        <v>0.01076388888888889</v>
      </c>
      <c r="M505" s="8" t="n">
        <v>0.00568287037037037</v>
      </c>
      <c r="N505" s="8" t="n">
        <v>0.004293981481481481</v>
      </c>
      <c r="O505" s="8" t="n">
        <v>0.00537037037037037</v>
      </c>
      <c r="P505" s="8" t="n">
        <v>0.001828703703703704</v>
      </c>
      <c r="Q505" s="8" t="n">
        <v>0.005057870370370371</v>
      </c>
      <c r="R505" s="8" t="n">
        <v>0.005740740740740741</v>
      </c>
      <c r="S505" s="8" t="n">
        <v>0.006319444444444444</v>
      </c>
      <c r="T505" s="8" t="n">
        <v>0.00380787037037037</v>
      </c>
      <c r="U505" s="8" t="n">
        <v>0.007881944444444445</v>
      </c>
      <c r="V505" t="inlineStr">
        <is>
          <t>–</t>
        </is>
      </c>
      <c r="W505">
        <f>E505 + G505 + I505 + K505 + M505 + O505 + Q505 + S505</f>
        <v/>
      </c>
      <c r="X505" s="9">
        <f>W505 / 8</f>
        <v/>
      </c>
      <c r="Y505" s="9">
        <f>MAX(ABS(E505 - X505), ABS(G505 - X505), ABS(I505 - X505), ABS(K505 - X505), ABS(M505 - X505), ABS(O505 - X505), ABS(Q505 - X505), ABS(S505 - X505))</f>
        <v/>
      </c>
      <c r="Z505" s="8" t="n">
        <v>0.08733796296296296</v>
      </c>
    </row>
    <row r="506">
      <c r="A506" t="inlineStr">
        <is>
          <t>Crouch, Stephanie (GBR)</t>
        </is>
      </c>
      <c r="B506" t="inlineStr">
        <is>
          <t>30-34</t>
        </is>
      </c>
      <c r="C506" t="inlineStr">
        <is>
          <t>2023 Birmingham</t>
        </is>
      </c>
      <c r="D506" t="inlineStr">
        <is>
          <t>HYROX</t>
        </is>
      </c>
      <c r="E506" s="8" t="n">
        <v>0.003564814814814815</v>
      </c>
      <c r="F506" s="8" t="n">
        <v>0.003726851851851852</v>
      </c>
      <c r="G506" s="8" t="n">
        <v>0.005208333333333333</v>
      </c>
      <c r="H506" s="8" t="n">
        <v>0.003287037037037037</v>
      </c>
      <c r="I506" s="8" t="n">
        <v>0.005625</v>
      </c>
      <c r="J506" s="8" t="n">
        <v>0.008923611111111111</v>
      </c>
      <c r="K506" s="8" t="n">
        <v>0.005868055555555555</v>
      </c>
      <c r="L506" s="8" t="n">
        <v>0.006145833333333333</v>
      </c>
      <c r="M506" s="8" t="n">
        <v>0.006099537037037037</v>
      </c>
      <c r="N506" s="8" t="n">
        <v>0.004108796296296296</v>
      </c>
      <c r="O506" s="8" t="n">
        <v>0.005902777777777778</v>
      </c>
      <c r="P506" s="8" t="n">
        <v>0.001608796296296296</v>
      </c>
      <c r="Q506" s="8" t="n">
        <v>0.005856481481481482</v>
      </c>
      <c r="R506" s="8" t="n">
        <v>0.004097222222222223</v>
      </c>
      <c r="S506" s="8" t="n">
        <v>0.006759259259259259</v>
      </c>
      <c r="T506" s="8" t="n">
        <v>0.005358796296296296</v>
      </c>
      <c r="U506" s="8" t="n">
        <v>0.005914351851851852</v>
      </c>
      <c r="V506" t="inlineStr">
        <is>
          <t>–</t>
        </is>
      </c>
      <c r="W506">
        <f>E506 + G506 + I506 + K506 + M506 + O506 + Q506 + S506</f>
        <v/>
      </c>
      <c r="X506" s="9">
        <f>W506 / 8</f>
        <v/>
      </c>
      <c r="Y506" s="9">
        <f>MAX(ABS(E506 - X506), ABS(G506 - X506), ABS(I506 - X506), ABS(K506 - X506), ABS(M506 - X506), ABS(O506 - X506), ABS(Q506 - X506), ABS(S506 - X506))</f>
        <v/>
      </c>
      <c r="Z506" s="8" t="n">
        <v>0.08797453703703703</v>
      </c>
    </row>
    <row r="507">
      <c r="A507" t="inlineStr">
        <is>
          <t>Matthews, Rachel (GBR)</t>
        </is>
      </c>
      <c r="B507" t="inlineStr">
        <is>
          <t>50-54</t>
        </is>
      </c>
      <c r="C507" t="inlineStr">
        <is>
          <t>2023 Birmingham</t>
        </is>
      </c>
      <c r="D507" t="inlineStr">
        <is>
          <t>HYROX</t>
        </is>
      </c>
      <c r="E507" s="8" t="n">
        <v>0.00337962962962963</v>
      </c>
      <c r="F507" s="8" t="n">
        <v>0.004097222222222223</v>
      </c>
      <c r="G507" s="8" t="n">
        <v>0.004652777777777777</v>
      </c>
      <c r="H507" s="8" t="n">
        <v>0.002766203703703704</v>
      </c>
      <c r="I507" s="8" t="n">
        <v>0.004872685185185185</v>
      </c>
      <c r="J507" s="8" t="n">
        <v>0.006574074074074074</v>
      </c>
      <c r="K507" s="8" t="n">
        <v>0.005150462962962963</v>
      </c>
      <c r="L507" s="8" t="n">
        <v>0.006840277777777778</v>
      </c>
      <c r="M507" s="8" t="n">
        <v>0.005405092592592592</v>
      </c>
      <c r="N507" s="8" t="n">
        <v>0.004201388888888889</v>
      </c>
      <c r="O507" s="8" t="n">
        <v>0.005231481481481481</v>
      </c>
      <c r="P507" s="8" t="n">
        <v>0.0025</v>
      </c>
      <c r="Q507" s="8" t="n">
        <v>0.005462962962962963</v>
      </c>
      <c r="R507" s="8" t="n">
        <v>0.00625</v>
      </c>
      <c r="S507" s="8" t="n">
        <v>0.007256944444444444</v>
      </c>
      <c r="T507" s="8" t="n">
        <v>0.007442129629629629</v>
      </c>
      <c r="U507" s="8" t="n">
        <v>0.006527777777777778</v>
      </c>
      <c r="V507" t="inlineStr">
        <is>
          <t>–</t>
        </is>
      </c>
      <c r="W507">
        <f>E507 + G507 + I507 + K507 + M507 + O507 + Q507 + S507</f>
        <v/>
      </c>
      <c r="X507" s="9">
        <f>W507 / 8</f>
        <v/>
      </c>
      <c r="Y507" s="9">
        <f>MAX(ABS(E507 - X507), ABS(G507 - X507), ABS(I507 - X507), ABS(K507 - X507), ABS(M507 - X507), ABS(O507 - X507), ABS(Q507 - X507), ABS(S507 - X507))</f>
        <v/>
      </c>
      <c r="Z507" s="8" t="n">
        <v>0.08851851851851852</v>
      </c>
    </row>
    <row r="508">
      <c r="A508" t="inlineStr">
        <is>
          <t>Frampton Smith, Elizabeth (GBR)</t>
        </is>
      </c>
      <c r="B508" t="inlineStr">
        <is>
          <t>45-49</t>
        </is>
      </c>
      <c r="C508" t="inlineStr">
        <is>
          <t>2023 Birmingham</t>
        </is>
      </c>
      <c r="D508" t="inlineStr">
        <is>
          <t>HYROX</t>
        </is>
      </c>
      <c r="E508" s="8" t="n">
        <v>0.003472222222222222</v>
      </c>
      <c r="F508" s="8" t="n">
        <v>0.003854166666666667</v>
      </c>
      <c r="G508" s="8" t="n">
        <v>0.004467592592592592</v>
      </c>
      <c r="H508" s="8" t="n">
        <v>0.002916666666666667</v>
      </c>
      <c r="I508" s="8" t="n">
        <v>0.004780092592592593</v>
      </c>
      <c r="J508" s="8" t="n">
        <v>0.007326388888888889</v>
      </c>
      <c r="K508" s="8" t="n">
        <v>0.005300925925925926</v>
      </c>
      <c r="L508" s="8" t="n">
        <v>0.005775462962962963</v>
      </c>
      <c r="M508" s="8" t="n">
        <v>0.005196759259259259</v>
      </c>
      <c r="N508" s="8" t="n">
        <v>0.004375</v>
      </c>
      <c r="O508" s="8" t="n">
        <v>0.005219907407407407</v>
      </c>
      <c r="P508" s="8" t="n">
        <v>0.002731481481481481</v>
      </c>
      <c r="Q508" s="8" t="n">
        <v>0.004895833333333334</v>
      </c>
      <c r="R508" s="8" t="n">
        <v>0.003564814814814815</v>
      </c>
      <c r="S508" s="8" t="n">
        <v>0.006053240740740741</v>
      </c>
      <c r="T508" s="8" t="n">
        <v>0.008599537037037037</v>
      </c>
      <c r="U508" s="8" t="n">
        <v>0.01015046296296296</v>
      </c>
      <c r="V508" t="inlineStr">
        <is>
          <t>–</t>
        </is>
      </c>
      <c r="W508">
        <f>E508 + G508 + I508 + K508 + M508 + O508 + Q508 + S508</f>
        <v/>
      </c>
      <c r="X508" s="9">
        <f>W508 / 8</f>
        <v/>
      </c>
      <c r="Y508" s="9">
        <f>MAX(ABS(E508 - X508), ABS(G508 - X508), ABS(I508 - X508), ABS(K508 - X508), ABS(M508 - X508), ABS(O508 - X508), ABS(Q508 - X508), ABS(S508 - X508))</f>
        <v/>
      </c>
      <c r="Z508" s="8" t="n">
        <v>0.08857638888888889</v>
      </c>
    </row>
    <row r="509">
      <c r="A509" t="inlineStr">
        <is>
          <t>Young, Catherine (GBR)</t>
        </is>
      </c>
      <c r="B509" t="inlineStr">
        <is>
          <t>45-49</t>
        </is>
      </c>
      <c r="C509" t="inlineStr">
        <is>
          <t>2023 Birmingham</t>
        </is>
      </c>
      <c r="D509" t="inlineStr">
        <is>
          <t>HYROX</t>
        </is>
      </c>
      <c r="E509" s="8" t="n">
        <v>0.003553240740740741</v>
      </c>
      <c r="F509" s="8" t="n">
        <v>0.0040625</v>
      </c>
      <c r="G509" s="8" t="n">
        <v>0.004664351851851852</v>
      </c>
      <c r="H509" s="8" t="n">
        <v>0.002361111111111111</v>
      </c>
      <c r="I509" s="8" t="n">
        <v>0.004884259259259259</v>
      </c>
      <c r="J509" s="8" t="n">
        <v>0.007546296296296297</v>
      </c>
      <c r="K509" s="8" t="n">
        <v>0.005057870370370371</v>
      </c>
      <c r="L509" s="8" t="n">
        <v>0.01070601851851852</v>
      </c>
      <c r="M509" s="8" t="n">
        <v>0.005555555555555556</v>
      </c>
      <c r="N509" s="8" t="n">
        <v>0.004270833333333333</v>
      </c>
      <c r="O509" s="8" t="n">
        <v>0.005115740740740741</v>
      </c>
      <c r="P509" s="8" t="n">
        <v>0.002199074074074074</v>
      </c>
      <c r="Q509" s="8" t="n">
        <v>0.005451388888888889</v>
      </c>
      <c r="R509" s="8" t="n">
        <v>0.005474537037037037</v>
      </c>
      <c r="S509" s="8" t="n">
        <v>0.006354166666666667</v>
      </c>
      <c r="T509" s="8" t="n">
        <v>0.00474537037037037</v>
      </c>
      <c r="U509" s="8" t="n">
        <v>0.006678240740740741</v>
      </c>
      <c r="V509" t="inlineStr">
        <is>
          <t>–</t>
        </is>
      </c>
      <c r="W509">
        <f>E509 + G509 + I509 + K509 + M509 + O509 + Q509 + S509</f>
        <v/>
      </c>
      <c r="X509" s="9">
        <f>W509 / 8</f>
        <v/>
      </c>
      <c r="Y509" s="9">
        <f>MAX(ABS(E509 - X509), ABS(G509 - X509), ABS(I509 - X509), ABS(K509 - X509), ABS(M509 - X509), ABS(O509 - X509), ABS(Q509 - X509), ABS(S509 - X509))</f>
        <v/>
      </c>
      <c r="Z509" s="8" t="n">
        <v>0.08858796296296297</v>
      </c>
    </row>
    <row r="510">
      <c r="A510" t="inlineStr">
        <is>
          <t>Oglesby, Jade (GBR)</t>
        </is>
      </c>
      <c r="B510" t="inlineStr">
        <is>
          <t>30-34</t>
        </is>
      </c>
      <c r="C510" t="inlineStr">
        <is>
          <t>2023 Birmingham</t>
        </is>
      </c>
      <c r="D510" t="inlineStr">
        <is>
          <t>HYROX</t>
        </is>
      </c>
      <c r="E510" s="8" t="n">
        <v>0.003159722222222222</v>
      </c>
      <c r="F510" s="8" t="n">
        <v>0.004039351851851852</v>
      </c>
      <c r="G510" s="8" t="n">
        <v>0.004583333333333333</v>
      </c>
      <c r="H510" s="8" t="n">
        <v>0.003483796296296296</v>
      </c>
      <c r="I510" s="8" t="n">
        <v>0.005138888888888889</v>
      </c>
      <c r="J510" s="8" t="n">
        <v>0.00693287037037037</v>
      </c>
      <c r="K510" s="8" t="n">
        <v>0.005324074074074074</v>
      </c>
      <c r="L510" s="8" t="n">
        <v>0.0065625</v>
      </c>
      <c r="M510" s="8" t="n">
        <v>0.005486111111111111</v>
      </c>
      <c r="N510" s="8" t="n">
        <v>0.004444444444444444</v>
      </c>
      <c r="O510" s="8" t="n">
        <v>0.006504629629629629</v>
      </c>
      <c r="P510" s="8" t="n">
        <v>0.002743055555555555</v>
      </c>
      <c r="Q510" s="8" t="n">
        <v>0.005462962962962963</v>
      </c>
      <c r="R510" s="8" t="n">
        <v>0.00542824074074074</v>
      </c>
      <c r="S510" s="8" t="n">
        <v>0.006724537037037037</v>
      </c>
      <c r="T510" s="8" t="n">
        <v>0.004791666666666666</v>
      </c>
      <c r="U510" s="8" t="n">
        <v>0.008275462962962964</v>
      </c>
      <c r="V510" t="inlineStr">
        <is>
          <t>–</t>
        </is>
      </c>
      <c r="W510">
        <f>E510 + G510 + I510 + K510 + M510 + O510 + Q510 + S510</f>
        <v/>
      </c>
      <c r="X510" s="9">
        <f>W510 / 8</f>
        <v/>
      </c>
      <c r="Y510" s="9">
        <f>MAX(ABS(E510 - X510), ABS(G510 - X510), ABS(I510 - X510), ABS(K510 - X510), ABS(M510 - X510), ABS(O510 - X510), ABS(Q510 - X510), ABS(S510 - X510))</f>
        <v/>
      </c>
      <c r="Z510" s="8" t="n">
        <v>0.08899305555555556</v>
      </c>
    </row>
    <row r="511">
      <c r="A511" t="inlineStr">
        <is>
          <t>Bradney, Sam (GBR)</t>
        </is>
      </c>
      <c r="B511" t="inlineStr">
        <is>
          <t>50-54</t>
        </is>
      </c>
      <c r="C511" t="inlineStr">
        <is>
          <t>2023 Birmingham</t>
        </is>
      </c>
      <c r="D511" t="inlineStr">
        <is>
          <t>HYROX</t>
        </is>
      </c>
      <c r="E511" s="8" t="n">
        <v>0.003310185185185185</v>
      </c>
      <c r="F511" s="8" t="n">
        <v>0.003854166666666667</v>
      </c>
      <c r="G511" s="8" t="n">
        <v>0.004872685185185185</v>
      </c>
      <c r="H511" s="8" t="n">
        <v>0.002962962962962963</v>
      </c>
      <c r="I511" s="8" t="n">
        <v>0.005451388888888889</v>
      </c>
      <c r="J511" s="8" t="n">
        <v>0.008530092592592593</v>
      </c>
      <c r="K511" s="8" t="n">
        <v>0.005636574074074074</v>
      </c>
      <c r="L511" s="8" t="n">
        <v>0.006805555555555555</v>
      </c>
      <c r="M511" s="8" t="n">
        <v>0.005983796296296296</v>
      </c>
      <c r="N511" s="8" t="n">
        <v>0.005081018518518519</v>
      </c>
      <c r="O511" s="8" t="n">
        <v>0.005532407407407408</v>
      </c>
      <c r="P511" s="8" t="n">
        <v>0.002314814814814815</v>
      </c>
      <c r="Q511" s="8" t="n">
        <v>0.005810185185185186</v>
      </c>
      <c r="R511" s="8" t="n">
        <v>0.004016203703703704</v>
      </c>
      <c r="S511" s="8" t="n">
        <v>0.007025462962962963</v>
      </c>
      <c r="T511" s="8" t="n">
        <v>0.004328703703703704</v>
      </c>
      <c r="U511" s="8" t="n">
        <v>0.007685185185185186</v>
      </c>
      <c r="V511" t="inlineStr">
        <is>
          <t>–</t>
        </is>
      </c>
      <c r="W511">
        <f>E511 + G511 + I511 + K511 + M511 + O511 + Q511 + S511</f>
        <v/>
      </c>
      <c r="X511" s="9">
        <f>W511 / 8</f>
        <v/>
      </c>
      <c r="Y511" s="9">
        <f>MAX(ABS(E511 - X511), ABS(G511 - X511), ABS(I511 - X511), ABS(K511 - X511), ABS(M511 - X511), ABS(O511 - X511), ABS(Q511 - X511), ABS(S511 - X511))</f>
        <v/>
      </c>
      <c r="Z511" s="8" t="n">
        <v>0.08912037037037036</v>
      </c>
    </row>
    <row r="512">
      <c r="A512" t="inlineStr">
        <is>
          <t>Mcgowan, Irene (GBR)</t>
        </is>
      </c>
      <c r="B512" t="inlineStr">
        <is>
          <t>40-44</t>
        </is>
      </c>
      <c r="C512" t="inlineStr">
        <is>
          <t>2023 Birmingham</t>
        </is>
      </c>
      <c r="D512" t="inlineStr">
        <is>
          <t>HYROX</t>
        </is>
      </c>
      <c r="E512" s="8" t="n">
        <v>0.003634259259259259</v>
      </c>
      <c r="F512" s="8" t="n">
        <v>0.003831018518518518</v>
      </c>
      <c r="G512" s="8" t="n">
        <v>0.004710648148148148</v>
      </c>
      <c r="H512" s="8" t="n">
        <v>0.003020833333333333</v>
      </c>
      <c r="I512" s="8" t="n">
        <v>0.004849537037037037</v>
      </c>
      <c r="J512" s="8" t="n">
        <v>0.01027777777777778</v>
      </c>
      <c r="K512" s="8" t="n">
        <v>0.005046296296296296</v>
      </c>
      <c r="L512" s="8" t="n">
        <v>0.007453703703703704</v>
      </c>
      <c r="M512" s="8" t="n">
        <v>0.005011574074074074</v>
      </c>
      <c r="N512" s="8" t="n">
        <v>0.004594907407407408</v>
      </c>
      <c r="O512" s="8" t="n">
        <v>0.005127314814814815</v>
      </c>
      <c r="P512" s="8" t="n">
        <v>0.002141203703703704</v>
      </c>
      <c r="Q512" s="8" t="n">
        <v>0.005104166666666667</v>
      </c>
      <c r="R512" s="8" t="n">
        <v>0.006550925925925926</v>
      </c>
      <c r="S512" s="8" t="n">
        <v>0.006087962962962963</v>
      </c>
      <c r="T512" s="8" t="n">
        <v>0.005868055555555555</v>
      </c>
      <c r="U512" s="8" t="n">
        <v>0.006203703703703703</v>
      </c>
      <c r="V512" t="inlineStr">
        <is>
          <t>–</t>
        </is>
      </c>
      <c r="W512">
        <f>E512 + G512 + I512 + K512 + M512 + O512 + Q512 + S512</f>
        <v/>
      </c>
      <c r="X512" s="9">
        <f>W512 / 8</f>
        <v/>
      </c>
      <c r="Y512" s="9">
        <f>MAX(ABS(E512 - X512), ABS(G512 - X512), ABS(I512 - X512), ABS(K512 - X512), ABS(M512 - X512), ABS(O512 - X512), ABS(Q512 - X512), ABS(S512 - X512))</f>
        <v/>
      </c>
      <c r="Z512" s="8" t="n">
        <v>0.08940972222222222</v>
      </c>
    </row>
    <row r="513">
      <c r="A513" t="inlineStr">
        <is>
          <t>Chagas, Rita (GBR)</t>
        </is>
      </c>
      <c r="B513" t="inlineStr">
        <is>
          <t>25-29</t>
        </is>
      </c>
      <c r="C513" t="inlineStr">
        <is>
          <t>2023 Birmingham</t>
        </is>
      </c>
      <c r="D513" t="inlineStr">
        <is>
          <t>HYROX</t>
        </is>
      </c>
      <c r="E513" s="8" t="n">
        <v>0.0034375</v>
      </c>
      <c r="F513" s="8" t="n">
        <v>0.004386574074074074</v>
      </c>
      <c r="G513" s="8" t="n">
        <v>0.004884259259259259</v>
      </c>
      <c r="H513" s="8" t="n">
        <v>0.00318287037037037</v>
      </c>
      <c r="I513" s="8" t="n">
        <v>0.005567129629629629</v>
      </c>
      <c r="J513" s="8" t="n">
        <v>0.006909722222222222</v>
      </c>
      <c r="K513" s="8" t="n">
        <v>0.005636574074074074</v>
      </c>
      <c r="L513" s="8" t="n">
        <v>0.007847222222222222</v>
      </c>
      <c r="M513" s="8" t="n">
        <v>0.005567129629629629</v>
      </c>
      <c r="N513" s="8" t="n">
        <v>0.004513888888888888</v>
      </c>
      <c r="O513" s="8" t="n">
        <v>0.005289351851851852</v>
      </c>
      <c r="P513" s="8" t="n">
        <v>0.002893518518518518</v>
      </c>
      <c r="Q513" s="8" t="n">
        <v>0.006770833333333334</v>
      </c>
      <c r="R513" s="8" t="n">
        <v>0.00443287037037037</v>
      </c>
      <c r="S513" s="8" t="n">
        <v>0.006678240740740741</v>
      </c>
      <c r="T513" s="8" t="n">
        <v>0.004768518518518518</v>
      </c>
      <c r="U513" s="8" t="n">
        <v>0.006898148148148148</v>
      </c>
      <c r="V513" t="inlineStr">
        <is>
          <t>–</t>
        </is>
      </c>
      <c r="W513">
        <f>E513 + G513 + I513 + K513 + M513 + O513 + Q513 + S513</f>
        <v/>
      </c>
      <c r="X513" s="9">
        <f>W513 / 8</f>
        <v/>
      </c>
      <c r="Y513" s="9">
        <f>MAX(ABS(E513 - X513), ABS(G513 - X513), ABS(I513 - X513), ABS(K513 - X513), ABS(M513 - X513), ABS(O513 - X513), ABS(Q513 - X513), ABS(S513 - X513))</f>
        <v/>
      </c>
      <c r="Z513" s="8" t="n">
        <v>0.08958333333333333</v>
      </c>
    </row>
    <row r="514">
      <c r="A514" t="inlineStr">
        <is>
          <t>Kular, Harpreet (GBR)</t>
        </is>
      </c>
      <c r="B514" t="inlineStr">
        <is>
          <t>40-44</t>
        </is>
      </c>
      <c r="C514" t="inlineStr">
        <is>
          <t>2023 Birmingham</t>
        </is>
      </c>
      <c r="D514" t="inlineStr">
        <is>
          <t>HYROX</t>
        </is>
      </c>
      <c r="E514" s="8" t="n">
        <v>0.003530092592592592</v>
      </c>
      <c r="F514" s="8" t="n">
        <v>0.004375</v>
      </c>
      <c r="G514" s="8" t="n">
        <v>0.005023148148148148</v>
      </c>
      <c r="H514" s="8" t="n">
        <v>0.004189814814814815</v>
      </c>
      <c r="I514" s="8" t="n">
        <v>0.00537037037037037</v>
      </c>
      <c r="J514" s="8" t="n">
        <v>0.007476851851851852</v>
      </c>
      <c r="K514" s="8" t="n">
        <v>0.005578703703703704</v>
      </c>
      <c r="L514" s="8" t="n">
        <v>0.00568287037037037</v>
      </c>
      <c r="M514" s="8" t="n">
        <v>0.005520833333333333</v>
      </c>
      <c r="N514" s="8" t="n">
        <v>0.004710648148148148</v>
      </c>
      <c r="O514" s="8" t="n">
        <v>0.005636574074074074</v>
      </c>
      <c r="P514" s="8" t="n">
        <v>0.002835648148148148</v>
      </c>
      <c r="Q514" s="8" t="n">
        <v>0.005925925925925926</v>
      </c>
      <c r="R514" s="8" t="n">
        <v>0.004548611111111111</v>
      </c>
      <c r="S514" s="8" t="n">
        <v>0.006631944444444445</v>
      </c>
      <c r="T514" s="8" t="n">
        <v>0.006354166666666667</v>
      </c>
      <c r="U514" s="8" t="n">
        <v>0.006342592592592592</v>
      </c>
      <c r="V514" t="inlineStr">
        <is>
          <t>–</t>
        </is>
      </c>
      <c r="W514">
        <f>E514 + G514 + I514 + K514 + M514 + O514 + Q514 + S514</f>
        <v/>
      </c>
      <c r="X514" s="9">
        <f>W514 / 8</f>
        <v/>
      </c>
      <c r="Y514" s="9">
        <f>MAX(ABS(E514 - X514), ABS(G514 - X514), ABS(I514 - X514), ABS(K514 - X514), ABS(M514 - X514), ABS(O514 - X514), ABS(Q514 - X514), ABS(S514 - X514))</f>
        <v/>
      </c>
      <c r="Z514" s="8" t="n">
        <v>0.08964120370370371</v>
      </c>
    </row>
    <row r="515">
      <c r="A515" t="inlineStr">
        <is>
          <t>Trafford, Katie (GBR)</t>
        </is>
      </c>
      <c r="B515" t="inlineStr">
        <is>
          <t>30-34</t>
        </is>
      </c>
      <c r="C515" t="inlineStr">
        <is>
          <t>2023 Birmingham</t>
        </is>
      </c>
      <c r="D515" t="inlineStr">
        <is>
          <t>HYROX</t>
        </is>
      </c>
      <c r="E515" s="8" t="n">
        <v>0.003645833333333333</v>
      </c>
      <c r="F515" s="8" t="n">
        <v>0.004282407407407408</v>
      </c>
      <c r="G515" s="8" t="n">
        <v>0.005671296296296297</v>
      </c>
      <c r="H515" s="8" t="n">
        <v>0.003020833333333333</v>
      </c>
      <c r="I515" s="8" t="n">
        <v>0.005833333333333334</v>
      </c>
      <c r="J515" s="8" t="n">
        <v>0.00712962962962963</v>
      </c>
      <c r="K515" s="8" t="n">
        <v>0.0065625</v>
      </c>
      <c r="L515" s="8" t="n">
        <v>0.007118055555555555</v>
      </c>
      <c r="M515" s="8" t="n">
        <v>0.005833333333333334</v>
      </c>
      <c r="N515" s="8" t="n">
        <v>0.004293981481481481</v>
      </c>
      <c r="O515" s="8" t="n">
        <v>0.00568287037037037</v>
      </c>
      <c r="P515" s="8" t="n">
        <v>0.001539351851851852</v>
      </c>
      <c r="Q515" s="8" t="n">
        <v>0.005439814814814815</v>
      </c>
      <c r="R515" s="8" t="n">
        <v>0.004097222222222223</v>
      </c>
      <c r="S515" s="8" t="n">
        <v>0.006504629629629629</v>
      </c>
      <c r="T515" s="8" t="n">
        <v>0.004386574074074074</v>
      </c>
      <c r="U515" s="8" t="n">
        <v>0.009224537037037036</v>
      </c>
      <c r="V515" t="inlineStr">
        <is>
          <t>–</t>
        </is>
      </c>
      <c r="W515">
        <f>E515 + G515 + I515 + K515 + M515 + O515 + Q515 + S515</f>
        <v/>
      </c>
      <c r="X515" s="9">
        <f>W515 / 8</f>
        <v/>
      </c>
      <c r="Y515" s="9">
        <f>MAX(ABS(E515 - X515), ABS(G515 - X515), ABS(I515 - X515), ABS(K515 - X515), ABS(M515 - X515), ABS(O515 - X515), ABS(Q515 - X515), ABS(S515 - X515))</f>
        <v/>
      </c>
      <c r="Z515" s="8" t="n">
        <v>0.09018518518518519</v>
      </c>
    </row>
    <row r="516">
      <c r="A516" t="inlineStr">
        <is>
          <t>Young, Sarah (GBR)</t>
        </is>
      </c>
      <c r="B516" t="inlineStr">
        <is>
          <t>45-49</t>
        </is>
      </c>
      <c r="C516" t="inlineStr">
        <is>
          <t>2023 Birmingham</t>
        </is>
      </c>
      <c r="D516" t="inlineStr">
        <is>
          <t>HYROX</t>
        </is>
      </c>
      <c r="E516" s="8" t="n">
        <v>0.003611111111111111</v>
      </c>
      <c r="F516" s="8" t="n">
        <v>0.004351851851851852</v>
      </c>
      <c r="G516" s="8" t="n">
        <v>0.004513888888888888</v>
      </c>
      <c r="H516" s="8" t="n">
        <v>0.002708333333333333</v>
      </c>
      <c r="I516" s="8" t="n">
        <v>0.004803240740740741</v>
      </c>
      <c r="J516" s="8" t="n">
        <v>0.008263888888888888</v>
      </c>
      <c r="K516" s="8" t="n">
        <v>0.005162037037037037</v>
      </c>
      <c r="L516" s="8" t="n">
        <v>0.009131944444444444</v>
      </c>
      <c r="M516" s="8" t="n">
        <v>0.005243055555555555</v>
      </c>
      <c r="N516" s="8" t="n">
        <v>0.004016203703703704</v>
      </c>
      <c r="O516" s="8" t="n">
        <v>0.005266203703703703</v>
      </c>
      <c r="P516" s="8" t="n">
        <v>0.002256944444444444</v>
      </c>
      <c r="Q516" s="8" t="n">
        <v>0.005405092592592592</v>
      </c>
      <c r="R516" s="8" t="n">
        <v>0.006342592592592592</v>
      </c>
      <c r="S516" s="8" t="n">
        <v>0.005729166666666666</v>
      </c>
      <c r="T516" s="8" t="n">
        <v>0.007037037037037037</v>
      </c>
      <c r="U516" s="8" t="n">
        <v>0.006643518518518518</v>
      </c>
      <c r="V516" t="inlineStr">
        <is>
          <t>–</t>
        </is>
      </c>
      <c r="W516">
        <f>E516 + G516 + I516 + K516 + M516 + O516 + Q516 + S516</f>
        <v/>
      </c>
      <c r="X516" s="9">
        <f>W516 / 8</f>
        <v/>
      </c>
      <c r="Y516" s="9">
        <f>MAX(ABS(E516 - X516), ABS(G516 - X516), ABS(I516 - X516), ABS(K516 - X516), ABS(M516 - X516), ABS(O516 - X516), ABS(Q516 - X516), ABS(S516 - X516))</f>
        <v/>
      </c>
      <c r="Z516" s="8" t="n">
        <v>0.09040509259259259</v>
      </c>
    </row>
    <row r="517">
      <c r="A517" t="inlineStr">
        <is>
          <t>Hodson, Melissa (GBR)</t>
        </is>
      </c>
      <c r="B517" t="inlineStr">
        <is>
          <t>25-29</t>
        </is>
      </c>
      <c r="C517" t="inlineStr">
        <is>
          <t>2023 Birmingham</t>
        </is>
      </c>
      <c r="D517" t="inlineStr">
        <is>
          <t>HYROX</t>
        </is>
      </c>
      <c r="E517" s="8" t="n">
        <v>0.005393518518518519</v>
      </c>
      <c r="F517" s="8" t="n">
        <v>0.004212962962962963</v>
      </c>
      <c r="G517" s="8" t="n">
        <v>0.0075</v>
      </c>
      <c r="H517" s="8" t="n">
        <v>0.002581018518518519</v>
      </c>
      <c r="I517" s="8" t="n">
        <v>0.007546296296296297</v>
      </c>
      <c r="J517" s="8" t="n">
        <v>0.004178240740740741</v>
      </c>
      <c r="K517" s="8" t="n">
        <v>0.005219907407407407</v>
      </c>
      <c r="L517" s="8" t="n">
        <v>0.006516203703703704</v>
      </c>
      <c r="M517" s="8" t="n">
        <v>0.005358796296296296</v>
      </c>
      <c r="N517" s="8" t="n">
        <v>0.004247685185185185</v>
      </c>
      <c r="O517" s="8" t="n">
        <v>0.005115740740740741</v>
      </c>
      <c r="P517" s="8" t="n">
        <v>0.002696759259259259</v>
      </c>
      <c r="Q517" s="8" t="n">
        <v>0.005173611111111111</v>
      </c>
      <c r="R517" s="8" t="n">
        <v>0.004537037037037037</v>
      </c>
      <c r="S517" s="8" t="n">
        <v>0.006550925925925926</v>
      </c>
      <c r="T517" s="8" t="n">
        <v>0.00662037037037037</v>
      </c>
      <c r="U517" s="8" t="n">
        <v>0.00712962962962963</v>
      </c>
      <c r="V517" t="inlineStr">
        <is>
          <t>14 Minutes</t>
        </is>
      </c>
      <c r="W517">
        <f>E517 + G517 + I517 + K517 + M517 + O517 + Q517 + S517</f>
        <v/>
      </c>
      <c r="X517" s="9">
        <f>W517 / 8</f>
        <v/>
      </c>
      <c r="Y517" s="9">
        <f>MAX(ABS(E517 - X517), ABS(G517 - X517), ABS(I517 - X517), ABS(K517 - X517), ABS(M517 - X517), ABS(O517 - X517), ABS(Q517 - X517), ABS(S517 - X517))</f>
        <v/>
      </c>
      <c r="Z517" s="8" t="n">
        <v>0.09048611111111111</v>
      </c>
    </row>
    <row r="518">
      <c r="A518" t="inlineStr">
        <is>
          <t>Purewal, Puneet (GBR)</t>
        </is>
      </c>
      <c r="B518" t="inlineStr">
        <is>
          <t>40-44</t>
        </is>
      </c>
      <c r="C518" t="inlineStr">
        <is>
          <t>2023 Birmingham</t>
        </is>
      </c>
      <c r="D518" t="inlineStr">
        <is>
          <t>HYROX</t>
        </is>
      </c>
      <c r="E518" s="8" t="n">
        <v>0.003310185185185185</v>
      </c>
      <c r="F518" s="8" t="n">
        <v>0.003993055555555555</v>
      </c>
      <c r="G518" s="8" t="n">
        <v>0.007349537037037037</v>
      </c>
      <c r="H518" s="8" t="n">
        <v>0.002557870370370371</v>
      </c>
      <c r="I518" s="8" t="n">
        <v>0.005196759259259259</v>
      </c>
      <c r="J518" s="8" t="n">
        <v>0.00542824074074074</v>
      </c>
      <c r="K518" s="8" t="n">
        <v>0.005173611111111111</v>
      </c>
      <c r="L518" s="8" t="n">
        <v>0.009872685185185186</v>
      </c>
      <c r="M518" s="8" t="n">
        <v>0.005173611111111111</v>
      </c>
      <c r="N518" s="8" t="n">
        <v>0.004548611111111111</v>
      </c>
      <c r="O518" s="8" t="n">
        <v>0.005243055555555555</v>
      </c>
      <c r="P518" s="8" t="n">
        <v>0.002337962962962963</v>
      </c>
      <c r="Q518" s="8" t="n">
        <v>0.005324074074074074</v>
      </c>
      <c r="R518" s="8" t="n">
        <v>0.005613425925925926</v>
      </c>
      <c r="S518" s="8" t="n">
        <v>0.005949074074074075</v>
      </c>
      <c r="T518" s="8" t="n">
        <v>0.006226851851851851</v>
      </c>
      <c r="U518" s="8" t="n">
        <v>0.007592592592592593</v>
      </c>
      <c r="V518" t="inlineStr">
        <is>
          <t>7 Minutes</t>
        </is>
      </c>
      <c r="W518">
        <f>E518 + G518 + I518 + K518 + M518 + O518 + Q518 + S518</f>
        <v/>
      </c>
      <c r="X518" s="9">
        <f>W518 / 8</f>
        <v/>
      </c>
      <c r="Y518" s="9">
        <f>MAX(ABS(E518 - X518), ABS(G518 - X518), ABS(I518 - X518), ABS(K518 - X518), ABS(M518 - X518), ABS(O518 - X518), ABS(Q518 - X518), ABS(S518 - X518))</f>
        <v/>
      </c>
      <c r="Z518" s="8" t="n">
        <v>0.09079861111111111</v>
      </c>
    </row>
    <row r="519">
      <c r="A519" t="inlineStr">
        <is>
          <t>Lake, Ann (GBR)</t>
        </is>
      </c>
      <c r="B519" t="inlineStr">
        <is>
          <t>55-59</t>
        </is>
      </c>
      <c r="C519" t="inlineStr">
        <is>
          <t>2023 Birmingham</t>
        </is>
      </c>
      <c r="D519" t="inlineStr">
        <is>
          <t>HYROX</t>
        </is>
      </c>
      <c r="E519" s="8" t="n">
        <v>0.003333333333333334</v>
      </c>
      <c r="F519" s="8" t="n">
        <v>0.003900462962962963</v>
      </c>
      <c r="G519" s="8" t="n">
        <v>0.004675925925925926</v>
      </c>
      <c r="H519" s="8" t="n">
        <v>0.003541666666666666</v>
      </c>
      <c r="I519" s="8" t="n">
        <v>0.004756944444444445</v>
      </c>
      <c r="J519" s="8" t="n">
        <v>0.007974537037037037</v>
      </c>
      <c r="K519" s="8" t="n">
        <v>0.005196759259259259</v>
      </c>
      <c r="L519" s="8" t="n">
        <v>0.009120370370370371</v>
      </c>
      <c r="M519" s="8" t="n">
        <v>0.006516203703703704</v>
      </c>
      <c r="N519" s="8" t="n">
        <v>0.004502314814814815</v>
      </c>
      <c r="O519" s="8" t="n">
        <v>0.005358796296296296</v>
      </c>
      <c r="P519" s="8" t="n">
        <v>0.002152777777777778</v>
      </c>
      <c r="Q519" s="8" t="n">
        <v>0.005393518518518519</v>
      </c>
      <c r="R519" s="8" t="n">
        <v>0.006840277777777778</v>
      </c>
      <c r="S519" s="8" t="n">
        <v>0.006481481481481481</v>
      </c>
      <c r="T519" s="8" t="n">
        <v>0.005613425925925926</v>
      </c>
      <c r="U519" s="8" t="n">
        <v>0.005706018518518518</v>
      </c>
      <c r="V519" t="inlineStr">
        <is>
          <t>–</t>
        </is>
      </c>
      <c r="W519">
        <f>E519 + G519 + I519 + K519 + M519 + O519 + Q519 + S519</f>
        <v/>
      </c>
      <c r="X519" s="9">
        <f>W519 / 8</f>
        <v/>
      </c>
      <c r="Y519" s="9">
        <f>MAX(ABS(E519 - X519), ABS(G519 - X519), ABS(I519 - X519), ABS(K519 - X519), ABS(M519 - X519), ABS(O519 - X519), ABS(Q519 - X519), ABS(S519 - X519))</f>
        <v/>
      </c>
      <c r="Z519" s="8" t="n">
        <v>0.09099537037037037</v>
      </c>
    </row>
    <row r="520">
      <c r="A520" t="inlineStr">
        <is>
          <t>Tytko-Chodor, Mariola (GBR)</t>
        </is>
      </c>
      <c r="B520" t="inlineStr">
        <is>
          <t>50-54</t>
        </is>
      </c>
      <c r="C520" t="inlineStr">
        <is>
          <t>2023 Birmingham</t>
        </is>
      </c>
      <c r="D520" t="inlineStr">
        <is>
          <t>HYROX</t>
        </is>
      </c>
      <c r="E520" s="8" t="n">
        <v>0.005960648148148148</v>
      </c>
      <c r="F520" s="8" t="n">
        <v>0.004108796296296296</v>
      </c>
      <c r="G520" s="8" t="n">
        <v>0.00730324074074074</v>
      </c>
      <c r="H520" s="8" t="n">
        <v>0</v>
      </c>
      <c r="I520" s="8" t="n">
        <v>0.00738425925925926</v>
      </c>
      <c r="J520" s="8" t="n">
        <v>0.01952546296296296</v>
      </c>
      <c r="K520" s="8" t="n">
        <v>0.008472222222222223</v>
      </c>
      <c r="L520" s="8" t="n">
        <v>0.008055555555555555</v>
      </c>
      <c r="M520" s="8" t="n">
        <v>0.005347222222222222</v>
      </c>
      <c r="N520" s="8" t="n">
        <v>0</v>
      </c>
      <c r="O520" s="8" t="n">
        <v>0.00636574074074074</v>
      </c>
      <c r="P520" s="8" t="n">
        <v>0.001550925925925926</v>
      </c>
      <c r="Q520" s="8" t="n">
        <v>0.006319444444444444</v>
      </c>
      <c r="R520" s="8" t="n">
        <v>0.005138888888888889</v>
      </c>
      <c r="S520" s="8" t="n">
        <v>0.007662037037037037</v>
      </c>
      <c r="T520" s="8" t="n">
        <v>0.002743055555555555</v>
      </c>
      <c r="U520" s="8" t="n">
        <v>0</v>
      </c>
      <c r="V520" t="inlineStr">
        <is>
          <t>–</t>
        </is>
      </c>
      <c r="W520">
        <f>E520 + G520 + I520 + K520 + M520 + O520 + Q520 + S520</f>
        <v/>
      </c>
      <c r="X520" s="9">
        <f>W520 / 8</f>
        <v/>
      </c>
      <c r="Y520" s="9">
        <f>MAX(ABS(E520 - X520), ABS(G520 - X520), ABS(I520 - X520), ABS(K520 - X520), ABS(M520 - X520), ABS(O520 - X520), ABS(Q520 - X520), ABS(S520 - X520))</f>
        <v/>
      </c>
      <c r="Z520" s="8" t="n">
        <v>0.09129629629629629</v>
      </c>
    </row>
    <row r="521">
      <c r="A521" t="inlineStr">
        <is>
          <t>Wells, Helen (GBR)</t>
        </is>
      </c>
      <c r="B521" t="inlineStr">
        <is>
          <t>50-54</t>
        </is>
      </c>
      <c r="C521" t="inlineStr">
        <is>
          <t>2023 Birmingham</t>
        </is>
      </c>
      <c r="D521" t="inlineStr">
        <is>
          <t>HYROX</t>
        </is>
      </c>
      <c r="E521" s="8" t="n">
        <v>0.004085648148148148</v>
      </c>
      <c r="F521" s="8" t="n">
        <v>0.003935185185185185</v>
      </c>
      <c r="G521" s="8" t="n">
        <v>0.005405092592592592</v>
      </c>
      <c r="H521" s="8" t="n">
        <v>0.003761574074074074</v>
      </c>
      <c r="I521" s="8" t="n">
        <v>0.005555555555555556</v>
      </c>
      <c r="J521" s="8" t="n">
        <v>0.006493055555555556</v>
      </c>
      <c r="K521" s="8" t="n">
        <v>0.005601851851851852</v>
      </c>
      <c r="L521" s="8" t="n">
        <v>0.006643518518518518</v>
      </c>
      <c r="M521" s="8" t="n">
        <v>0.005706018518518518</v>
      </c>
      <c r="N521" s="8" t="n">
        <v>0.004699074074074074</v>
      </c>
      <c r="O521" s="8" t="n">
        <v>0.005821759259259259</v>
      </c>
      <c r="P521" s="8" t="n">
        <v>0.002847222222222222</v>
      </c>
      <c r="Q521" s="8" t="n">
        <v>0.005810185185185186</v>
      </c>
      <c r="R521" s="8" t="n">
        <v>0.004907407407407407</v>
      </c>
      <c r="S521" s="8" t="n">
        <v>0.006550925925925926</v>
      </c>
      <c r="T521" s="8" t="n">
        <v>0.008923611111111111</v>
      </c>
      <c r="U521" s="8" t="n">
        <v>0.006030092592592593</v>
      </c>
      <c r="V521" t="inlineStr">
        <is>
          <t>–</t>
        </is>
      </c>
      <c r="W521">
        <f>E521 + G521 + I521 + K521 + M521 + O521 + Q521 + S521</f>
        <v/>
      </c>
      <c r="X521" s="9">
        <f>W521 / 8</f>
        <v/>
      </c>
      <c r="Y521" s="9">
        <f>MAX(ABS(E521 - X521), ABS(G521 - X521), ABS(I521 - X521), ABS(K521 - X521), ABS(M521 - X521), ABS(O521 - X521), ABS(Q521 - X521), ABS(S521 - X521))</f>
        <v/>
      </c>
      <c r="Z521" s="8" t="n">
        <v>0.09267361111111111</v>
      </c>
    </row>
    <row r="522">
      <c r="A522" t="inlineStr">
        <is>
          <t>Griffiths, Sarah (GBR)</t>
        </is>
      </c>
      <c r="B522" t="inlineStr">
        <is>
          <t>35-39</t>
        </is>
      </c>
      <c r="C522" t="inlineStr">
        <is>
          <t>2023 Birmingham</t>
        </is>
      </c>
      <c r="D522" t="inlineStr">
        <is>
          <t>HYROX</t>
        </is>
      </c>
      <c r="E522" s="8" t="n">
        <v>0.003530092592592592</v>
      </c>
      <c r="F522" s="8" t="n">
        <v>0.004120370370370371</v>
      </c>
      <c r="G522" s="8" t="n">
        <v>0.002453703703703704</v>
      </c>
      <c r="H522" s="8" t="n">
        <v>0.003055555555555556</v>
      </c>
      <c r="I522" s="8" t="n">
        <v>0.007430555555555556</v>
      </c>
      <c r="J522" s="8" t="n">
        <v>0.006574074074074074</v>
      </c>
      <c r="K522" s="8" t="n">
        <v>0.00738425925925926</v>
      </c>
      <c r="L522" s="8" t="n">
        <v>0.005057870370370371</v>
      </c>
      <c r="M522" s="8" t="n">
        <v>0.005231481481481481</v>
      </c>
      <c r="N522" s="8" t="n">
        <v>0.004479166666666667</v>
      </c>
      <c r="O522" s="8" t="n">
        <v>0.0122337962962963</v>
      </c>
      <c r="P522" s="8" t="n">
        <v>0.002395833333333333</v>
      </c>
      <c r="Q522" s="8" t="n">
        <v>0.004965277777777778</v>
      </c>
      <c r="R522" s="8" t="n">
        <v>0.004456018518518519</v>
      </c>
      <c r="S522" s="8" t="n">
        <v>0.005648148148148148</v>
      </c>
      <c r="T522" s="8" t="n">
        <v>0.004351851851851852</v>
      </c>
      <c r="U522" s="8" t="n">
        <v>0.0100462962962963</v>
      </c>
      <c r="V522" t="inlineStr">
        <is>
          <t>14 Minutes</t>
        </is>
      </c>
      <c r="W522">
        <f>E522 + G522 + I522 + K522 + M522 + O522 + Q522 + S522</f>
        <v/>
      </c>
      <c r="X522" s="9">
        <f>W522 / 8</f>
        <v/>
      </c>
      <c r="Y522" s="9">
        <f>MAX(ABS(E522 - X522), ABS(G522 - X522), ABS(I522 - X522), ABS(K522 - X522), ABS(M522 - X522), ABS(O522 - X522), ABS(Q522 - X522), ABS(S522 - X522))</f>
        <v/>
      </c>
      <c r="Z522" s="8" t="n">
        <v>0.09333333333333334</v>
      </c>
    </row>
    <row r="523">
      <c r="A523" t="inlineStr">
        <is>
          <t>Clark, Michelle (GBR)</t>
        </is>
      </c>
      <c r="B523" t="inlineStr">
        <is>
          <t>40-44</t>
        </is>
      </c>
      <c r="C523" t="inlineStr">
        <is>
          <t>2023 Birmingham</t>
        </is>
      </c>
      <c r="D523" t="inlineStr">
        <is>
          <t>HYROX</t>
        </is>
      </c>
      <c r="E523" s="8" t="n">
        <v>0.003599537037037037</v>
      </c>
      <c r="F523" s="8" t="n">
        <v>0.003900462962962963</v>
      </c>
      <c r="G523" s="8" t="n">
        <v>0.00542824074074074</v>
      </c>
      <c r="H523" s="8" t="n">
        <v>0.002916666666666667</v>
      </c>
      <c r="I523" s="8" t="n">
        <v>0.006157407407407407</v>
      </c>
      <c r="J523" s="8" t="n">
        <v>0.007546296296296297</v>
      </c>
      <c r="K523" s="8" t="n">
        <v>0.007013888888888889</v>
      </c>
      <c r="L523" s="8" t="n">
        <v>0.006851851851851852</v>
      </c>
      <c r="M523" s="8" t="n">
        <v>0.005844907407407407</v>
      </c>
      <c r="N523" s="8" t="n">
        <v>0.004351851851851852</v>
      </c>
      <c r="O523" s="8" t="n">
        <v>0.006226851851851851</v>
      </c>
      <c r="P523" s="8" t="n">
        <v>0.002175925925925926</v>
      </c>
      <c r="Q523" s="8" t="n">
        <v>0.006111111111111111</v>
      </c>
      <c r="R523" s="8" t="n">
        <v>0.005081018518518519</v>
      </c>
      <c r="S523" s="8" t="n">
        <v>0.007719907407407407</v>
      </c>
      <c r="T523" s="8" t="n">
        <v>0.004606481481481481</v>
      </c>
      <c r="U523" s="8" t="n">
        <v>0.007974537037037037</v>
      </c>
      <c r="V523" t="inlineStr">
        <is>
          <t>–</t>
        </is>
      </c>
      <c r="W523">
        <f>E523 + G523 + I523 + K523 + M523 + O523 + Q523 + S523</f>
        <v/>
      </c>
      <c r="X523" s="9">
        <f>W523 / 8</f>
        <v/>
      </c>
      <c r="Y523" s="9">
        <f>MAX(ABS(E523 - X523), ABS(G523 - X523), ABS(I523 - X523), ABS(K523 - X523), ABS(M523 - X523), ABS(O523 - X523), ABS(Q523 - X523), ABS(S523 - X523))</f>
        <v/>
      </c>
      <c r="Z523" s="8" t="n">
        <v>0.09342592592592593</v>
      </c>
    </row>
    <row r="524">
      <c r="A524" t="inlineStr">
        <is>
          <t>Wallis, Kaysha (GBR)</t>
        </is>
      </c>
      <c r="B524" t="inlineStr">
        <is>
          <t>30-34</t>
        </is>
      </c>
      <c r="C524" t="inlineStr">
        <is>
          <t>2023 Birmingham</t>
        </is>
      </c>
      <c r="D524" t="inlineStr">
        <is>
          <t>HYROX</t>
        </is>
      </c>
      <c r="E524" s="8" t="n">
        <v>0.003599537037037037</v>
      </c>
      <c r="F524" s="8" t="n">
        <v>0.003981481481481482</v>
      </c>
      <c r="G524" s="8" t="n">
        <v>0.005520833333333333</v>
      </c>
      <c r="H524" s="8" t="n">
        <v>0.003506944444444444</v>
      </c>
      <c r="I524" s="8" t="n">
        <v>0.005902777777777778</v>
      </c>
      <c r="J524" s="8" t="n">
        <v>0.007175925925925926</v>
      </c>
      <c r="K524" s="8" t="n">
        <v>0.006655092592592593</v>
      </c>
      <c r="L524" s="8" t="n">
        <v>0.007650462962962963</v>
      </c>
      <c r="M524" s="8" t="n">
        <v>0.006342592592592592</v>
      </c>
      <c r="N524" s="8" t="n">
        <v>0.003958333333333334</v>
      </c>
      <c r="O524" s="8" t="n">
        <v>0.007048611111111111</v>
      </c>
      <c r="P524" s="8" t="n">
        <v>0.002106481481481481</v>
      </c>
      <c r="Q524" s="8" t="n">
        <v>0.006504629629629629</v>
      </c>
      <c r="R524" s="8" t="n">
        <v>0.006099537037037037</v>
      </c>
      <c r="S524" s="8" t="n">
        <v>0.007465277777777778</v>
      </c>
      <c r="T524" s="8" t="n">
        <v>0.003912037037037037</v>
      </c>
      <c r="U524" s="8" t="n">
        <v>0.007326388888888889</v>
      </c>
      <c r="V524" t="inlineStr">
        <is>
          <t>–</t>
        </is>
      </c>
      <c r="W524">
        <f>E524 + G524 + I524 + K524 + M524 + O524 + Q524 + S524</f>
        <v/>
      </c>
      <c r="X524" s="9">
        <f>W524 / 8</f>
        <v/>
      </c>
      <c r="Y524" s="9">
        <f>MAX(ABS(E524 - X524), ABS(G524 - X524), ABS(I524 - X524), ABS(K524 - X524), ABS(M524 - X524), ABS(O524 - X524), ABS(Q524 - X524), ABS(S524 - X524))</f>
        <v/>
      </c>
      <c r="Z524" s="8" t="n">
        <v>0.09466435185185185</v>
      </c>
    </row>
    <row r="525">
      <c r="A525" t="inlineStr">
        <is>
          <t>Dyrcz, Marlena (GBR)</t>
        </is>
      </c>
      <c r="B525" t="inlineStr">
        <is>
          <t>30-34</t>
        </is>
      </c>
      <c r="C525" t="inlineStr">
        <is>
          <t>2023 Birmingham</t>
        </is>
      </c>
      <c r="D525" t="inlineStr">
        <is>
          <t>HYROX</t>
        </is>
      </c>
      <c r="E525" s="8" t="n">
        <v>0.005462962962962963</v>
      </c>
      <c r="F525" s="8" t="n">
        <v>0.004039351851851852</v>
      </c>
      <c r="G525" s="8" t="n">
        <v>0.0065625</v>
      </c>
      <c r="H525" s="8" t="n">
        <v>0.003472222222222222</v>
      </c>
      <c r="I525" s="8" t="n">
        <v>0.004097222222222223</v>
      </c>
      <c r="J525" s="8" t="n">
        <v>0.006296296296296296</v>
      </c>
      <c r="K525" s="8" t="n">
        <v>0.007314814814814815</v>
      </c>
      <c r="L525" s="8" t="n">
        <v>0.005601851851851852</v>
      </c>
      <c r="M525" s="8" t="n">
        <v>0.009918981481481482</v>
      </c>
      <c r="N525" s="8" t="n">
        <v>0.004039351851851852</v>
      </c>
      <c r="O525" s="8" t="n">
        <v>0.008113425925925927</v>
      </c>
      <c r="P525" s="8" t="n">
        <v>0.002025462962962963</v>
      </c>
      <c r="Q525" s="8" t="n">
        <v>0.007511574074074074</v>
      </c>
      <c r="R525" s="8" t="n">
        <v>0.004120370370370371</v>
      </c>
      <c r="S525" s="8" t="n">
        <v>0.008159722222222223</v>
      </c>
      <c r="T525" s="8" t="n">
        <v>0.004803240740740741</v>
      </c>
      <c r="U525" s="8" t="n">
        <v>0.00494212962962963</v>
      </c>
      <c r="V525" t="inlineStr">
        <is>
          <t>36 Minutes</t>
        </is>
      </c>
      <c r="W525">
        <f>E525 + G525 + I525 + K525 + M525 + O525 + Q525 + S525</f>
        <v/>
      </c>
      <c r="X525" s="9">
        <f>W525 / 8</f>
        <v/>
      </c>
      <c r="Y525" s="9">
        <f>MAX(ABS(E525 - X525), ABS(G525 - X525), ABS(I525 - X525), ABS(K525 - X525), ABS(M525 - X525), ABS(O525 - X525), ABS(Q525 - X525), ABS(S525 - X525))</f>
        <v/>
      </c>
      <c r="Z525" s="8" t="n">
        <v>0.09638888888888889</v>
      </c>
    </row>
    <row r="526">
      <c r="A526" t="inlineStr">
        <is>
          <t>Kaczynska, Sandra (GBR)</t>
        </is>
      </c>
      <c r="B526" t="inlineStr">
        <is>
          <t>30-34</t>
        </is>
      </c>
      <c r="C526" t="inlineStr">
        <is>
          <t>2023 Birmingham</t>
        </is>
      </c>
      <c r="D526" t="inlineStr">
        <is>
          <t>HYROX</t>
        </is>
      </c>
      <c r="E526" s="8" t="n">
        <v>0.003032407407407407</v>
      </c>
      <c r="F526" s="8" t="n">
        <v>0.004282407407407408</v>
      </c>
      <c r="G526" s="8" t="n">
        <v>0.00730324074074074</v>
      </c>
      <c r="H526" s="8" t="n">
        <v>0.003321759259259259</v>
      </c>
      <c r="I526" s="8" t="n">
        <v>0.007233796296296296</v>
      </c>
      <c r="J526" s="8" t="n">
        <v>0.008356481481481482</v>
      </c>
      <c r="K526" s="8" t="n">
        <v>0.007337962962962963</v>
      </c>
      <c r="L526" s="8" t="n">
        <v>0.005740740740740741</v>
      </c>
      <c r="M526" s="8" t="n">
        <v>0.007407407407407408</v>
      </c>
      <c r="N526" s="8" t="n">
        <v>0.004583333333333333</v>
      </c>
      <c r="O526" s="8" t="n">
        <v>0.007175925925925926</v>
      </c>
      <c r="P526" s="8" t="n">
        <v>0.00244212962962963</v>
      </c>
      <c r="Q526" s="8" t="n">
        <v>0.007442129629629629</v>
      </c>
      <c r="R526" s="8" t="n">
        <v>0.00380787037037037</v>
      </c>
      <c r="S526" s="8" t="n">
        <v>0.007673611111111111</v>
      </c>
      <c r="T526" s="8" t="n">
        <v>0.004907407407407407</v>
      </c>
      <c r="U526" s="8" t="n">
        <v>0.005115740740740741</v>
      </c>
      <c r="V526" t="inlineStr">
        <is>
          <t>49 Minutes</t>
        </is>
      </c>
      <c r="W526">
        <f>E526 + G526 + I526 + K526 + M526 + O526 + Q526 + S526</f>
        <v/>
      </c>
      <c r="X526" s="9">
        <f>W526 / 8</f>
        <v/>
      </c>
      <c r="Y526" s="9">
        <f>MAX(ABS(E526 - X526), ABS(G526 - X526), ABS(I526 - X526), ABS(K526 - X526), ABS(M526 - X526), ABS(O526 - X526), ABS(Q526 - X526), ABS(S526 - X526))</f>
        <v/>
      </c>
      <c r="Z526" s="8" t="n">
        <v>0.09709490740740741</v>
      </c>
    </row>
    <row r="527">
      <c r="A527" t="inlineStr">
        <is>
          <t>Hutchinson, Mai-Ana (GBR)</t>
        </is>
      </c>
      <c r="B527" t="inlineStr">
        <is>
          <t>45-49</t>
        </is>
      </c>
      <c r="C527" t="inlineStr">
        <is>
          <t>2023 Birmingham</t>
        </is>
      </c>
      <c r="D527" t="inlineStr">
        <is>
          <t>HYROX</t>
        </is>
      </c>
      <c r="E527" s="8" t="n">
        <v>0.003634259259259259</v>
      </c>
      <c r="F527" s="8" t="n">
        <v>0.003784722222222222</v>
      </c>
      <c r="G527" s="8" t="n">
        <v>0.005462962962962963</v>
      </c>
      <c r="H527" s="8" t="n">
        <v>0.002430555555555556</v>
      </c>
      <c r="I527" s="8" t="n">
        <v>0.005717592592592593</v>
      </c>
      <c r="J527" s="8" t="n">
        <v>0.007418981481481481</v>
      </c>
      <c r="K527" s="8" t="n">
        <v>0.006111111111111111</v>
      </c>
      <c r="L527" s="8" t="n">
        <v>0.01165509259259259</v>
      </c>
      <c r="M527" s="8" t="n">
        <v>0.006284722222222222</v>
      </c>
      <c r="N527" s="8" t="n">
        <v>0.003923611111111111</v>
      </c>
      <c r="O527" s="8" t="n">
        <v>0.0065625</v>
      </c>
      <c r="P527" s="8" t="n">
        <v>0.002326388888888889</v>
      </c>
      <c r="Q527" s="8" t="n">
        <v>0.006458333333333333</v>
      </c>
      <c r="R527" s="8" t="n">
        <v>0.006875</v>
      </c>
      <c r="S527" s="8" t="n">
        <v>0.007280092592592592</v>
      </c>
      <c r="T527" s="8" t="n">
        <v>0.004201388888888889</v>
      </c>
      <c r="U527" s="8" t="n">
        <v>0.007361111111111111</v>
      </c>
      <c r="V527" t="inlineStr">
        <is>
          <t>–</t>
        </is>
      </c>
      <c r="W527">
        <f>E527 + G527 + I527 + K527 + M527 + O527 + Q527 + S527</f>
        <v/>
      </c>
      <c r="X527" s="9">
        <f>W527 / 8</f>
        <v/>
      </c>
      <c r="Y527" s="9">
        <f>MAX(ABS(E527 - X527), ABS(G527 - X527), ABS(I527 - X527), ABS(K527 - X527), ABS(M527 - X527), ABS(O527 - X527), ABS(Q527 - X527), ABS(S527 - X527))</f>
        <v/>
      </c>
      <c r="Z527" s="8" t="n">
        <v>0.09741898148148148</v>
      </c>
    </row>
    <row r="528">
      <c r="A528" t="inlineStr">
        <is>
          <t>Jenkins, Corina (GBR)</t>
        </is>
      </c>
      <c r="B528" t="inlineStr">
        <is>
          <t>50-54</t>
        </is>
      </c>
      <c r="C528" t="inlineStr">
        <is>
          <t>2023 Birmingham</t>
        </is>
      </c>
      <c r="D528" t="inlineStr">
        <is>
          <t>HYROX</t>
        </is>
      </c>
      <c r="E528" s="8" t="n">
        <v>0.00337962962962963</v>
      </c>
      <c r="F528" s="8" t="n">
        <v>0.004212962962962963</v>
      </c>
      <c r="G528" s="8" t="n">
        <v>0.004826388888888889</v>
      </c>
      <c r="H528" s="8" t="n">
        <v>0.00431712962962963</v>
      </c>
      <c r="I528" s="8" t="n">
        <v>0.005011574074074074</v>
      </c>
      <c r="J528" s="8" t="n">
        <v>0.006608796296296297</v>
      </c>
      <c r="K528" s="8" t="n">
        <v>0.005543981481481481</v>
      </c>
      <c r="L528" s="8" t="n">
        <v>0.00974537037037037</v>
      </c>
      <c r="M528" s="8" t="n">
        <v>0.006469907407407408</v>
      </c>
      <c r="N528" s="8" t="n">
        <v>0.004976851851851852</v>
      </c>
      <c r="O528" s="8" t="n">
        <v>0.005763888888888889</v>
      </c>
      <c r="P528" s="8" t="n">
        <v>0.005115740740740741</v>
      </c>
      <c r="Q528" s="8" t="n">
        <v>0.008159722222222223</v>
      </c>
      <c r="R528" s="8" t="n">
        <v>0.009537037037037037</v>
      </c>
      <c r="S528" s="8" t="n">
        <v>0.006956018518518518</v>
      </c>
      <c r="T528" s="8" t="n">
        <v>0.0025</v>
      </c>
      <c r="U528" s="8" t="n">
        <v>0.007222222222222222</v>
      </c>
      <c r="V528" t="inlineStr">
        <is>
          <t>7 Minutes</t>
        </is>
      </c>
      <c r="W528">
        <f>E528 + G528 + I528 + K528 + M528 + O528 + Q528 + S528</f>
        <v/>
      </c>
      <c r="X528" s="9">
        <f>W528 / 8</f>
        <v/>
      </c>
      <c r="Y528" s="9">
        <f>MAX(ABS(E528 - X528), ABS(G528 - X528), ABS(I528 - X528), ABS(K528 - X528), ABS(M528 - X528), ABS(O528 - X528), ABS(Q528 - X528), ABS(S528 - X528))</f>
        <v/>
      </c>
      <c r="Z528" s="8" t="n">
        <v>0.1002546296296296</v>
      </c>
    </row>
    <row r="529">
      <c r="A529" t="inlineStr">
        <is>
          <t>Eyeghe, Gabriella (GBR)</t>
        </is>
      </c>
      <c r="B529" t="inlineStr">
        <is>
          <t>25-29</t>
        </is>
      </c>
      <c r="C529" t="inlineStr">
        <is>
          <t>2023 Birmingham</t>
        </is>
      </c>
      <c r="D529" t="inlineStr">
        <is>
          <t>HYROX</t>
        </is>
      </c>
      <c r="E529" s="8" t="n">
        <v>0.004467592592592592</v>
      </c>
      <c r="F529" s="8" t="n">
        <v>0.003680555555555555</v>
      </c>
      <c r="G529" s="8" t="n">
        <v>0.006307870370370371</v>
      </c>
      <c r="H529" s="8" t="n">
        <v>0.002696759259259259</v>
      </c>
      <c r="I529" s="8" t="n">
        <v>0.006527777777777778</v>
      </c>
      <c r="J529" s="8" t="n">
        <v>0.005138888888888889</v>
      </c>
      <c r="K529" s="8" t="n">
        <v>0.006828703703703704</v>
      </c>
      <c r="L529" s="8" t="n">
        <v>0.008067129629629629</v>
      </c>
      <c r="M529" s="8" t="n">
        <v>0.007604166666666667</v>
      </c>
      <c r="N529" s="8" t="n">
        <v>0.004282407407407408</v>
      </c>
      <c r="O529" s="8" t="n">
        <v>0.007453703703703704</v>
      </c>
      <c r="P529" s="8" t="n">
        <v>0.002557870370370371</v>
      </c>
      <c r="Q529" s="8" t="n">
        <v>0.007835648148148149</v>
      </c>
      <c r="R529" s="8" t="n">
        <v>0.00662037037037037</v>
      </c>
      <c r="S529" s="8" t="n">
        <v>0.008946759259259258</v>
      </c>
      <c r="T529" s="8" t="n">
        <v>0.004050925925925926</v>
      </c>
      <c r="U529" s="8" t="n">
        <v>0.007465277777777778</v>
      </c>
      <c r="V529" t="inlineStr">
        <is>
          <t>–</t>
        </is>
      </c>
      <c r="W529">
        <f>E529 + G529 + I529 + K529 + M529 + O529 + Q529 + S529</f>
        <v/>
      </c>
      <c r="X529" s="9">
        <f>W529 / 8</f>
        <v/>
      </c>
      <c r="Y529" s="9">
        <f>MAX(ABS(E529 - X529), ABS(G529 - X529), ABS(I529 - X529), ABS(K529 - X529), ABS(M529 - X529), ABS(O529 - X529), ABS(Q529 - X529), ABS(S529 - X529))</f>
        <v/>
      </c>
      <c r="Z529" s="8" t="n">
        <v>0.1004513888888889</v>
      </c>
    </row>
    <row r="530">
      <c r="A530" t="inlineStr">
        <is>
          <t>Pearson, Laura (GBR)</t>
        </is>
      </c>
      <c r="B530" t="inlineStr">
        <is>
          <t>40-44</t>
        </is>
      </c>
      <c r="C530" t="inlineStr">
        <is>
          <t>2023 Birmingham</t>
        </is>
      </c>
      <c r="D530" t="inlineStr">
        <is>
          <t>HYROX</t>
        </is>
      </c>
      <c r="E530" s="8" t="n">
        <v>0.003460648148148148</v>
      </c>
      <c r="F530" s="8" t="n">
        <v>0.004108796296296296</v>
      </c>
      <c r="G530" s="8" t="n">
        <v>0.005613425925925926</v>
      </c>
      <c r="H530" s="8" t="n">
        <v>0.002986111111111111</v>
      </c>
      <c r="I530" s="8" t="n">
        <v>0.005856481481481482</v>
      </c>
      <c r="J530" s="8" t="n">
        <v>0.005891203703703704</v>
      </c>
      <c r="K530" s="8" t="n">
        <v>0.006805555555555555</v>
      </c>
      <c r="L530" s="8" t="n">
        <v>0.01122685185185185</v>
      </c>
      <c r="M530" s="8" t="n">
        <v>0.006504629629629629</v>
      </c>
      <c r="N530" s="8" t="n">
        <v>0.004293981481481481</v>
      </c>
      <c r="O530" s="8" t="n">
        <v>0.006087962962962963</v>
      </c>
      <c r="P530" s="8" t="n">
        <v>0.002349537037037037</v>
      </c>
      <c r="Q530" s="8" t="n">
        <v>0.006469907407407408</v>
      </c>
      <c r="R530" s="8" t="n">
        <v>0.006400462962962963</v>
      </c>
      <c r="S530" s="8" t="n">
        <v>0.007453703703703704</v>
      </c>
      <c r="T530" s="8" t="n">
        <v>0.0078125</v>
      </c>
      <c r="U530" s="8" t="n">
        <v>0.007719907407407407</v>
      </c>
      <c r="V530" t="inlineStr">
        <is>
          <t>–</t>
        </is>
      </c>
      <c r="W530">
        <f>E530 + G530 + I530 + K530 + M530 + O530 + Q530 + S530</f>
        <v/>
      </c>
      <c r="X530" s="9">
        <f>W530 / 8</f>
        <v/>
      </c>
      <c r="Y530" s="9">
        <f>MAX(ABS(E530 - X530), ABS(G530 - X530), ABS(I530 - X530), ABS(K530 - X530), ABS(M530 - X530), ABS(O530 - X530), ABS(Q530 - X530), ABS(S530 - X530))</f>
        <v/>
      </c>
      <c r="Z530" s="8" t="n">
        <v>0.1009606481481481</v>
      </c>
    </row>
    <row r="531">
      <c r="A531" t="inlineStr">
        <is>
          <t>Taitt, Laura (GBR)</t>
        </is>
      </c>
      <c r="B531" t="inlineStr">
        <is>
          <t>30-34</t>
        </is>
      </c>
      <c r="C531" t="inlineStr">
        <is>
          <t>2023 Birmingham</t>
        </is>
      </c>
      <c r="D531" t="inlineStr">
        <is>
          <t>HYROX</t>
        </is>
      </c>
      <c r="E531" s="8" t="n">
        <v>0.004236111111111112</v>
      </c>
      <c r="F531" s="8" t="n">
        <v>0.003969907407407407</v>
      </c>
      <c r="G531" s="8" t="n">
        <v>0.006111111111111111</v>
      </c>
      <c r="H531" s="8" t="n">
        <v>0.00287037037037037</v>
      </c>
      <c r="I531" s="8" t="n">
        <v>0.006666666666666667</v>
      </c>
      <c r="J531" s="8" t="n">
        <v>0.0075</v>
      </c>
      <c r="K531" s="8" t="n">
        <v>0.007222222222222222</v>
      </c>
      <c r="L531" s="8" t="n">
        <v>0.006446759259259259</v>
      </c>
      <c r="M531" s="8" t="n">
        <v>0.007233796296296296</v>
      </c>
      <c r="N531" s="8" t="n">
        <v>0.004513888888888888</v>
      </c>
      <c r="O531" s="8" t="n">
        <v>0.006898148148148148</v>
      </c>
      <c r="P531" s="8" t="n">
        <v>0.002951388888888889</v>
      </c>
      <c r="Q531" s="8" t="n">
        <v>0.007256944444444444</v>
      </c>
      <c r="R531" s="8" t="n">
        <v>0.005405092592592592</v>
      </c>
      <c r="S531" s="8" t="n">
        <v>0.008020833333333333</v>
      </c>
      <c r="T531" s="8" t="n">
        <v>0.005231481481481481</v>
      </c>
      <c r="U531" s="8" t="n">
        <v>0.00863425925925926</v>
      </c>
      <c r="V531" t="inlineStr">
        <is>
          <t>–</t>
        </is>
      </c>
      <c r="W531">
        <f>E531 + G531 + I531 + K531 + M531 + O531 + Q531 + S531</f>
        <v/>
      </c>
      <c r="X531" s="9">
        <f>W531 / 8</f>
        <v/>
      </c>
      <c r="Y531" s="9">
        <f>MAX(ABS(E531 - X531), ABS(G531 - X531), ABS(I531 - X531), ABS(K531 - X531), ABS(M531 - X531), ABS(O531 - X531), ABS(Q531 - X531), ABS(S531 - X531))</f>
        <v/>
      </c>
      <c r="Z531" s="8" t="n">
        <v>0.1010763888888889</v>
      </c>
    </row>
    <row r="532">
      <c r="A532" t="inlineStr">
        <is>
          <t>Williams, Joanna (GBR)</t>
        </is>
      </c>
      <c r="B532" t="inlineStr">
        <is>
          <t>50-54</t>
        </is>
      </c>
      <c r="C532" t="inlineStr">
        <is>
          <t>2023 Birmingham</t>
        </is>
      </c>
      <c r="D532" t="inlineStr">
        <is>
          <t>HYROX</t>
        </is>
      </c>
      <c r="E532" s="8" t="n">
        <v>0.004236111111111112</v>
      </c>
      <c r="F532" s="8" t="n">
        <v>0.003923611111111111</v>
      </c>
      <c r="G532" s="8" t="n">
        <v>0.0059375</v>
      </c>
      <c r="H532" s="8" t="n">
        <v>0.00306712962962963</v>
      </c>
      <c r="I532" s="8" t="n">
        <v>0.006134259259259259</v>
      </c>
      <c r="J532" s="8" t="n">
        <v>0.007199074074074074</v>
      </c>
      <c r="K532" s="8" t="n">
        <v>0.006736111111111111</v>
      </c>
      <c r="L532" s="8" t="n">
        <v>0.007997685185185186</v>
      </c>
      <c r="M532" s="8" t="n">
        <v>0.006631944444444445</v>
      </c>
      <c r="N532" s="8" t="n">
        <v>0.004594907407407408</v>
      </c>
      <c r="O532" s="8" t="n">
        <v>0.006747685185185186</v>
      </c>
      <c r="P532" s="8" t="n">
        <v>0.002638888888888889</v>
      </c>
      <c r="Q532" s="8" t="n">
        <v>0.01001157407407407</v>
      </c>
      <c r="R532" s="8" t="n">
        <v>0.007858796296296296</v>
      </c>
      <c r="S532" s="8" t="n">
        <v>0.00798611111111111</v>
      </c>
      <c r="T532" s="8" t="n">
        <v>0.007708333333333334</v>
      </c>
      <c r="U532" s="8" t="n">
        <v>0.00832175925925926</v>
      </c>
      <c r="V532" t="inlineStr">
        <is>
          <t>–</t>
        </is>
      </c>
      <c r="W532">
        <f>E532 + G532 + I532 + K532 + M532 + O532 + Q532 + S532</f>
        <v/>
      </c>
      <c r="X532" s="9">
        <f>W532 / 8</f>
        <v/>
      </c>
      <c r="Y532" s="9">
        <f>MAX(ABS(E532 - X532), ABS(G532 - X532), ABS(I532 - X532), ABS(K532 - X532), ABS(M532 - X532), ABS(O532 - X532), ABS(Q532 - X532), ABS(S532 - X532))</f>
        <v/>
      </c>
      <c r="Z532" s="8" t="n">
        <v>0.1076388888888889</v>
      </c>
    </row>
    <row r="533">
      <c r="A533" t="inlineStr">
        <is>
          <t>Khan, Ruwaida (GBR)</t>
        </is>
      </c>
      <c r="B533" t="inlineStr">
        <is>
          <t>50-54</t>
        </is>
      </c>
      <c r="C533" t="inlineStr">
        <is>
          <t>2023 Birmingham</t>
        </is>
      </c>
      <c r="D533" t="inlineStr">
        <is>
          <t>HYROX</t>
        </is>
      </c>
      <c r="E533" s="8" t="n">
        <v>0.004525462962962963</v>
      </c>
      <c r="F533" s="8" t="n">
        <v>0.004872685185185185</v>
      </c>
      <c r="G533" s="8" t="n">
        <v>0.006053240740740741</v>
      </c>
      <c r="H533" s="8" t="n">
        <v>0.007037037037037037</v>
      </c>
      <c r="I533" s="8" t="n">
        <v>0.006157407407407407</v>
      </c>
      <c r="J533" s="8" t="n">
        <v>0.01798611111111111</v>
      </c>
      <c r="K533" s="8" t="n">
        <v>0.0065625</v>
      </c>
      <c r="L533" s="8" t="n">
        <v>0.006655092592592593</v>
      </c>
      <c r="M533" s="8" t="n">
        <v>0.006574074074074074</v>
      </c>
      <c r="N533" s="8" t="n">
        <v>0.005057870370370371</v>
      </c>
      <c r="O533" s="8" t="n">
        <v>0.00625</v>
      </c>
      <c r="P533" s="8" t="n">
        <v>0.003344907407407408</v>
      </c>
      <c r="Q533" s="8" t="n">
        <v>0.006307870370370371</v>
      </c>
      <c r="R533" s="8" t="n">
        <v>0.006921296296296296</v>
      </c>
      <c r="S533" s="8" t="n">
        <v>0.006828703703703704</v>
      </c>
      <c r="T533" s="8" t="n">
        <v>0.009398148148148149</v>
      </c>
      <c r="U533" s="8" t="n">
        <v>0.007326388888888889</v>
      </c>
      <c r="V533" t="inlineStr">
        <is>
          <t>–</t>
        </is>
      </c>
      <c r="W533">
        <f>E533 + G533 + I533 + K533 + M533 + O533 + Q533 + S533</f>
        <v/>
      </c>
      <c r="X533" s="9">
        <f>W533 / 8</f>
        <v/>
      </c>
      <c r="Y533" s="9">
        <f>MAX(ABS(E533 - X533), ABS(G533 - X533), ABS(I533 - X533), ABS(K533 - X533), ABS(M533 - X533), ABS(O533 - X533), ABS(Q533 - X533), ABS(S533 - X533))</f>
        <v/>
      </c>
      <c r="Z533" s="8" t="n">
        <v>0.1177662037037037</v>
      </c>
    </row>
    <row r="534">
      <c r="A534" t="inlineStr">
        <is>
          <t>Morris, Jen (GBR)</t>
        </is>
      </c>
      <c r="B534" t="inlineStr">
        <is>
          <t>35-39</t>
        </is>
      </c>
      <c r="C534" t="inlineStr">
        <is>
          <t>2023 Birmingham</t>
        </is>
      </c>
      <c r="D534" t="inlineStr">
        <is>
          <t>HYROX</t>
        </is>
      </c>
      <c r="E534" s="8" t="n">
        <v>0.004606481481481481</v>
      </c>
      <c r="F534" s="8" t="n">
        <v>0.004247685185185185</v>
      </c>
      <c r="G534" s="8" t="n">
        <v>0.00662037037037037</v>
      </c>
      <c r="H534" s="8" t="n">
        <v>0.002916666666666667</v>
      </c>
      <c r="I534" s="8" t="n">
        <v>0.006944444444444444</v>
      </c>
      <c r="J534" s="8" t="n">
        <v>0.007245370370370371</v>
      </c>
      <c r="K534" s="8" t="n">
        <v>0.007060185185185185</v>
      </c>
      <c r="L534" s="8" t="n">
        <v>0.01931712962962963</v>
      </c>
      <c r="M534" s="8" t="n">
        <v>0.007546296296296297</v>
      </c>
      <c r="N534" s="8" t="n">
        <v>0.004965277777777778</v>
      </c>
      <c r="O534" s="8" t="n">
        <v>0.007418981481481481</v>
      </c>
      <c r="P534" s="8" t="n">
        <v>0.002453703703703704</v>
      </c>
      <c r="Q534" s="8" t="n">
        <v>0.007349537037037037</v>
      </c>
      <c r="R534" s="8" t="n">
        <v>0.008229166666666666</v>
      </c>
      <c r="S534" s="8" t="n">
        <v>0.008703703703703703</v>
      </c>
      <c r="T534" s="8" t="n">
        <v>0.008414351851851852</v>
      </c>
      <c r="U534" s="8" t="n">
        <v>0.009976851851851851</v>
      </c>
      <c r="V534" t="inlineStr">
        <is>
          <t>–</t>
        </is>
      </c>
      <c r="W534">
        <f>E534 + G534 + I534 + K534 + M534 + O534 + Q534 + S534</f>
        <v/>
      </c>
      <c r="X534" s="9">
        <f>W534 / 8</f>
        <v/>
      </c>
      <c r="Y534" s="9">
        <f>MAX(ABS(E534 - X534), ABS(G534 - X534), ABS(I534 - X534), ABS(K534 - X534), ABS(M534 - X534), ABS(O534 - X534), ABS(Q534 - X534), ABS(S534 - X534))</f>
        <v/>
      </c>
      <c r="Z534" s="8" t="n">
        <v>0.1239236111111111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467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Mcintyre, Hunter - Wynn, Jonathon (AUS)</t>
        </is>
      </c>
      <c r="B2" t="inlineStr">
        <is>
          <t>30-39</t>
        </is>
      </c>
      <c r="C2" t="inlineStr">
        <is>
          <t>2023 Birmingham</t>
        </is>
      </c>
      <c r="D2" t="inlineStr">
        <is>
          <t>HYROX DOUBLES</t>
        </is>
      </c>
      <c r="E2" s="8" t="n">
        <v>0.001828703703703704</v>
      </c>
      <c r="F2" s="8" t="n">
        <v>0.002303240740740741</v>
      </c>
      <c r="G2" s="8" t="n">
        <v>0.002430555555555556</v>
      </c>
      <c r="H2" s="8" t="n">
        <v>0.0007638888888888889</v>
      </c>
      <c r="I2" s="8" t="n">
        <v>0.002569444444444445</v>
      </c>
      <c r="J2" s="8" t="n">
        <v>0.001099537037037037</v>
      </c>
      <c r="K2" s="8" t="n">
        <v>0.002592592592592593</v>
      </c>
      <c r="L2" s="8" t="n">
        <v>0.001087962962962963</v>
      </c>
      <c r="M2" s="8" t="n">
        <v>0.002569444444444445</v>
      </c>
      <c r="N2" s="8" t="n">
        <v>0.002534722222222222</v>
      </c>
      <c r="O2" s="8" t="n">
        <v>0.002569444444444445</v>
      </c>
      <c r="P2" s="8" t="n">
        <v>0.0007754629629629629</v>
      </c>
      <c r="Q2" s="8" t="n">
        <v>0.002673611111111111</v>
      </c>
      <c r="R2" s="8" t="n">
        <v>0.001423611111111111</v>
      </c>
      <c r="S2" s="8" t="n">
        <v>0.002696759259259259</v>
      </c>
      <c r="T2" s="8" t="n">
        <v>0.002291666666666667</v>
      </c>
      <c r="U2" s="8" t="n">
        <v>0.002372685185185185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0.03447916666666666</v>
      </c>
    </row>
    <row r="3">
      <c r="A3" t="inlineStr">
        <is>
          <t>Halliday, Graham (GBR) - Kelly, James (AUS) - Kelly, James (GBR)</t>
        </is>
      </c>
      <c r="B3" t="inlineStr">
        <is>
          <t>U29</t>
        </is>
      </c>
      <c r="C3" t="inlineStr">
        <is>
          <t>2023 Birmingham</t>
        </is>
      </c>
      <c r="D3" t="inlineStr">
        <is>
          <t>HYROX DOUBLES</t>
        </is>
      </c>
      <c r="E3" s="8" t="n">
        <v>0.001840277777777778</v>
      </c>
      <c r="F3" s="8" t="n">
        <v>0.002326388888888889</v>
      </c>
      <c r="G3" s="8" t="n">
        <v>0.0025</v>
      </c>
      <c r="H3" s="8" t="n">
        <v>0.001018518518518518</v>
      </c>
      <c r="I3" s="8" t="n">
        <v>0.002650462962962963</v>
      </c>
      <c r="J3" s="8" t="n">
        <v>0.00130787037037037</v>
      </c>
      <c r="K3" s="8" t="n">
        <v>0.002638888888888889</v>
      </c>
      <c r="L3" s="8" t="n">
        <v>0.00130787037037037</v>
      </c>
      <c r="M3" s="8" t="n">
        <v>0.002662037037037037</v>
      </c>
      <c r="N3" s="8" t="n">
        <v>0.00244212962962963</v>
      </c>
      <c r="O3" s="8" t="n">
        <v>0.002650462962962963</v>
      </c>
      <c r="P3" s="8" t="n">
        <v>0.0008217592592592593</v>
      </c>
      <c r="Q3" s="8" t="n">
        <v>0.002650462962962963</v>
      </c>
      <c r="R3" s="8" t="n">
        <v>0.001331018518518518</v>
      </c>
      <c r="S3" s="8" t="n">
        <v>0.002766203703703704</v>
      </c>
      <c r="T3" s="8" t="n">
        <v>0.002326388888888889</v>
      </c>
      <c r="U3" s="8" t="n">
        <v>0.00224537037037037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0.03538194444444445</v>
      </c>
    </row>
    <row r="4">
      <c r="A4" t="inlineStr">
        <is>
          <t>Dearden, Jake (GBR) - Dean, Marc (GBR)</t>
        </is>
      </c>
      <c r="B4" t="inlineStr">
        <is>
          <t>U29</t>
        </is>
      </c>
      <c r="C4" t="inlineStr">
        <is>
          <t>2023 Birmingham</t>
        </is>
      </c>
      <c r="D4" t="inlineStr">
        <is>
          <t>HYROX DOUBLES</t>
        </is>
      </c>
      <c r="E4" s="8" t="n">
        <v>0.001840277777777778</v>
      </c>
      <c r="F4" s="8" t="n">
        <v>0.002256944444444444</v>
      </c>
      <c r="G4" s="8" t="n">
        <v>0.002488425925925926</v>
      </c>
      <c r="H4" s="8" t="n">
        <v>0.0009027777777777777</v>
      </c>
      <c r="I4" s="8" t="n">
        <v>0.002650462962962963</v>
      </c>
      <c r="J4" s="8" t="n">
        <v>0.001597222222222222</v>
      </c>
      <c r="K4" s="8" t="n">
        <v>0.002650462962962963</v>
      </c>
      <c r="L4" s="8" t="n">
        <v>0.001423611111111111</v>
      </c>
      <c r="M4" s="8" t="n">
        <v>0.002719907407407407</v>
      </c>
      <c r="N4" s="8" t="n">
        <v>0.002523148148148148</v>
      </c>
      <c r="O4" s="8" t="n">
        <v>0.002708333333333333</v>
      </c>
      <c r="P4" s="8" t="n">
        <v>0.0008796296296296296</v>
      </c>
      <c r="Q4" s="8" t="n">
        <v>0.002708333333333333</v>
      </c>
      <c r="R4" s="8" t="n">
        <v>0.001516203703703704</v>
      </c>
      <c r="S4" s="8" t="n">
        <v>0.002743055555555555</v>
      </c>
      <c r="T4" s="8" t="n">
        <v>0.002268518518518519</v>
      </c>
      <c r="U4" s="8" t="n">
        <v>0.002094907407407407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0.03587962962962963</v>
      </c>
    </row>
    <row r="5">
      <c r="A5" t="inlineStr">
        <is>
          <t>Hands, Stephen (GBR) - Bird, Harry (GBR)</t>
        </is>
      </c>
      <c r="B5" t="inlineStr">
        <is>
          <t>30-39</t>
        </is>
      </c>
      <c r="C5" t="inlineStr">
        <is>
          <t>2023 Birmingham</t>
        </is>
      </c>
      <c r="D5" t="inlineStr">
        <is>
          <t>HYROX DOUBLES</t>
        </is>
      </c>
      <c r="E5" s="8" t="n">
        <v>0.002141203703703704</v>
      </c>
      <c r="F5" s="8" t="n">
        <v>0.002418981481481482</v>
      </c>
      <c r="G5" s="8" t="n">
        <v>0.002743055555555555</v>
      </c>
      <c r="H5" s="8" t="n">
        <v>0.0008101851851851852</v>
      </c>
      <c r="I5" s="8" t="n">
        <v>0.002881944444444444</v>
      </c>
      <c r="J5" s="8" t="n">
        <v>0.00119212962962963</v>
      </c>
      <c r="K5" s="8" t="n">
        <v>0.002916666666666667</v>
      </c>
      <c r="L5" s="8" t="n">
        <v>0.001180555555555556</v>
      </c>
      <c r="M5" s="8" t="n">
        <v>0.002962962962962963</v>
      </c>
      <c r="N5" s="8" t="n">
        <v>0.002708333333333333</v>
      </c>
      <c r="O5" s="8" t="n">
        <v>0.002777777777777778</v>
      </c>
      <c r="P5" s="8" t="n">
        <v>0.000925925925925926</v>
      </c>
      <c r="Q5" s="8" t="n">
        <v>0.002951388888888889</v>
      </c>
      <c r="R5" s="8" t="n">
        <v>0.001435185185185185</v>
      </c>
      <c r="S5" s="8" t="n">
        <v>0.003136574074074074</v>
      </c>
      <c r="T5" s="8" t="n">
        <v>0.002280092592592593</v>
      </c>
      <c r="U5" s="8" t="n">
        <v>0.002326388888888889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0.03769675925925926</v>
      </c>
    </row>
    <row r="6">
      <c r="A6" t="inlineStr">
        <is>
          <t>Curren, Jack (GBR) - Leonard, John (GBR)</t>
        </is>
      </c>
      <c r="B6" t="inlineStr">
        <is>
          <t>30-39</t>
        </is>
      </c>
      <c r="C6" t="inlineStr">
        <is>
          <t>2023 Birmingham</t>
        </is>
      </c>
      <c r="D6" t="inlineStr">
        <is>
          <t>HYROX DOUBLES</t>
        </is>
      </c>
      <c r="E6" s="8" t="n">
        <v>0.002037037037037037</v>
      </c>
      <c r="F6" s="8" t="n">
        <v>0.002650462962962963</v>
      </c>
      <c r="G6" s="8" t="n">
        <v>0.002708333333333333</v>
      </c>
      <c r="H6" s="8" t="n">
        <v>0.001006944444444444</v>
      </c>
      <c r="I6" s="8" t="n">
        <v>0.002916666666666667</v>
      </c>
      <c r="J6" s="8" t="n">
        <v>0.001585648148148148</v>
      </c>
      <c r="K6" s="8" t="n">
        <v>0.003032407407407407</v>
      </c>
      <c r="L6" s="8" t="n">
        <v>0.001157407407407407</v>
      </c>
      <c r="M6" s="8" t="n">
        <v>0.002858796296296296</v>
      </c>
      <c r="N6" s="8" t="n">
        <v>0.002523148148148148</v>
      </c>
      <c r="O6" s="8" t="n">
        <v>0.002928240740740741</v>
      </c>
      <c r="P6" s="8" t="n">
        <v>0.0008564814814814815</v>
      </c>
      <c r="Q6" s="8" t="n">
        <v>0.002905092592592593</v>
      </c>
      <c r="R6" s="8" t="n">
        <v>0.001712962962962963</v>
      </c>
      <c r="S6" s="8" t="n">
        <v>0.003055555555555556</v>
      </c>
      <c r="T6" s="8" t="n">
        <v>0.002337962962962963</v>
      </c>
      <c r="U6" s="8" t="n">
        <v>0.002268518518518519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0.03847222222222222</v>
      </c>
    </row>
    <row r="7">
      <c r="A7" t="inlineStr">
        <is>
          <t>Graham, Bradley (GBR) - Nota, Dan (GBR)</t>
        </is>
      </c>
      <c r="B7" t="inlineStr">
        <is>
          <t>U29</t>
        </is>
      </c>
      <c r="C7" t="inlineStr">
        <is>
          <t>2023 Birmingham</t>
        </is>
      </c>
      <c r="D7" t="inlineStr">
        <is>
          <t>HYROX DOUBLES</t>
        </is>
      </c>
      <c r="E7" s="8" t="n">
        <v>0.002175925925925926</v>
      </c>
      <c r="F7" s="8" t="n">
        <v>0.002488425925925926</v>
      </c>
      <c r="G7" s="8" t="n">
        <v>0.002800925925925926</v>
      </c>
      <c r="H7" s="8" t="n">
        <v>0.001168981481481482</v>
      </c>
      <c r="I7" s="8" t="n">
        <v>0.002847222222222222</v>
      </c>
      <c r="J7" s="8" t="n">
        <v>0.001851851851851852</v>
      </c>
      <c r="K7" s="8" t="n">
        <v>0.002847222222222222</v>
      </c>
      <c r="L7" s="8" t="n">
        <v>0.001319444444444444</v>
      </c>
      <c r="M7" s="8" t="n">
        <v>0.002881944444444444</v>
      </c>
      <c r="N7" s="8" t="n">
        <v>0.002731481481481481</v>
      </c>
      <c r="O7" s="8" t="n">
        <v>0.002835648148148148</v>
      </c>
      <c r="P7" s="8" t="n">
        <v>0.0008680555555555555</v>
      </c>
      <c r="Q7" s="8" t="n">
        <v>0.002824074074074074</v>
      </c>
      <c r="R7" s="8" t="n">
        <v>0.001828703703703704</v>
      </c>
      <c r="S7" s="8" t="n">
        <v>0.002372685185185185</v>
      </c>
      <c r="T7" s="8" t="n">
        <v>0.002939814814814815</v>
      </c>
      <c r="U7" s="8" t="n">
        <v>0.002372685185185185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0.03905092592592593</v>
      </c>
    </row>
    <row r="8">
      <c r="A8" t="inlineStr">
        <is>
          <t>Pendergrast, Stephen (GBR) - Johnson, Scott (GBR)</t>
        </is>
      </c>
      <c r="B8" t="inlineStr">
        <is>
          <t>30-39</t>
        </is>
      </c>
      <c r="C8" t="inlineStr">
        <is>
          <t>2023 Birmingham</t>
        </is>
      </c>
      <c r="D8" t="inlineStr">
        <is>
          <t>HYROX DOUBLES</t>
        </is>
      </c>
      <c r="E8" s="8" t="n">
        <v>0.002025462962962963</v>
      </c>
      <c r="F8" s="8" t="n">
        <v>0.002685185185185185</v>
      </c>
      <c r="G8" s="8" t="n">
        <v>0.002685185185185185</v>
      </c>
      <c r="H8" s="8" t="n">
        <v>0.0009837962962962962</v>
      </c>
      <c r="I8" s="8" t="n">
        <v>0.002951388888888889</v>
      </c>
      <c r="J8" s="8" t="n">
        <v>0.001701388888888889</v>
      </c>
      <c r="K8" s="8" t="n">
        <v>0.003078703703703704</v>
      </c>
      <c r="L8" s="8" t="n">
        <v>0.001469907407407407</v>
      </c>
      <c r="M8" s="8" t="n">
        <v>0.002916666666666667</v>
      </c>
      <c r="N8" s="8" t="n">
        <v>0.002685185185185185</v>
      </c>
      <c r="O8" s="8" t="n">
        <v>0.002905092592592593</v>
      </c>
      <c r="P8" s="8" t="n">
        <v>0.0008796296296296296</v>
      </c>
      <c r="Q8" s="8" t="n">
        <v>0.002928240740740741</v>
      </c>
      <c r="R8" s="8" t="n">
        <v>0.001678240740740741</v>
      </c>
      <c r="S8" s="8" t="n">
        <v>0.002962962962962963</v>
      </c>
      <c r="T8" s="8" t="n">
        <v>0.002604166666666667</v>
      </c>
      <c r="U8" s="8" t="n">
        <v>0.002233796296296296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0.0392824074074074</v>
      </c>
    </row>
    <row r="9">
      <c r="A9" t="inlineStr">
        <is>
          <t>Irving, Iain (GBR) - Hogarth, Gavin (GBR)</t>
        </is>
      </c>
      <c r="B9" t="inlineStr">
        <is>
          <t>40-49</t>
        </is>
      </c>
      <c r="C9" t="inlineStr">
        <is>
          <t>2023 Birmingham</t>
        </is>
      </c>
      <c r="D9" t="inlineStr">
        <is>
          <t>HYROX DOUBLES</t>
        </is>
      </c>
      <c r="E9" s="8" t="n">
        <v>0.001967592592592592</v>
      </c>
      <c r="F9" s="8" t="n">
        <v>0.002523148148148148</v>
      </c>
      <c r="G9" s="8" t="n">
        <v>0.002708333333333333</v>
      </c>
      <c r="H9" s="8" t="n">
        <v>0.001111111111111111</v>
      </c>
      <c r="I9" s="8" t="n">
        <v>0.0028125</v>
      </c>
      <c r="J9" s="8" t="n">
        <v>0.001840277777777778</v>
      </c>
      <c r="K9" s="8" t="n">
        <v>0.003414351851851852</v>
      </c>
      <c r="L9" s="8" t="n">
        <v>0.0015625</v>
      </c>
      <c r="M9" s="8" t="n">
        <v>0.002939814814814815</v>
      </c>
      <c r="N9" s="8" t="n">
        <v>0.0028125</v>
      </c>
      <c r="O9" s="8" t="n">
        <v>0.002847222222222222</v>
      </c>
      <c r="P9" s="8" t="n">
        <v>0.0009143518518518518</v>
      </c>
      <c r="Q9" s="8" t="n">
        <v>0.002916666666666667</v>
      </c>
      <c r="R9" s="8" t="n">
        <v>0.001585648148148148</v>
      </c>
      <c r="S9" s="8" t="n">
        <v>0.003043981481481481</v>
      </c>
      <c r="T9" s="8" t="n">
        <v>0.002407407407407408</v>
      </c>
      <c r="U9" s="8" t="n">
        <v>0.002060185185185185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0.03936342592592593</v>
      </c>
    </row>
    <row r="10">
      <c r="A10" t="inlineStr">
        <is>
          <t>Scott, Gibney (GBR) - Pybis, James (GBR)</t>
        </is>
      </c>
      <c r="B10" t="inlineStr">
        <is>
          <t>U29</t>
        </is>
      </c>
      <c r="C10" t="inlineStr">
        <is>
          <t>2023 Birmingham</t>
        </is>
      </c>
      <c r="D10" t="inlineStr">
        <is>
          <t>HYROX DOUBLES</t>
        </is>
      </c>
      <c r="E10" s="8" t="n">
        <v>0.002141203703703704</v>
      </c>
      <c r="F10" s="8" t="n">
        <v>0.002384259259259259</v>
      </c>
      <c r="G10" s="8" t="n">
        <v>0.0028125</v>
      </c>
      <c r="H10" s="8" t="n">
        <v>0.0009953703703703704</v>
      </c>
      <c r="I10" s="8" t="n">
        <v>0.003055555555555556</v>
      </c>
      <c r="J10" s="8" t="n">
        <v>0.001782407407407407</v>
      </c>
      <c r="K10" s="8" t="n">
        <v>0.002986111111111111</v>
      </c>
      <c r="L10" s="8" t="n">
        <v>0.001203703703703704</v>
      </c>
      <c r="M10" s="8" t="n">
        <v>0.003055555555555556</v>
      </c>
      <c r="N10" s="8" t="n">
        <v>0.002650462962962963</v>
      </c>
      <c r="O10" s="8" t="n">
        <v>0.002986111111111111</v>
      </c>
      <c r="P10" s="8" t="n">
        <v>0.0009490740740740741</v>
      </c>
      <c r="Q10" s="8" t="n">
        <v>0.003020833333333333</v>
      </c>
      <c r="R10" s="8" t="n">
        <v>0.001747685185185185</v>
      </c>
      <c r="S10" s="8" t="n">
        <v>0.003101851851851852</v>
      </c>
      <c r="T10" s="8" t="n">
        <v>0.002465277777777778</v>
      </c>
      <c r="U10" s="8" t="n">
        <v>0.0025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0.03975694444444444</v>
      </c>
    </row>
    <row r="11">
      <c r="A11" t="inlineStr">
        <is>
          <t>Morris, Shane (GBR) - Deag, James (GBR)</t>
        </is>
      </c>
      <c r="B11" t="inlineStr">
        <is>
          <t>30-39</t>
        </is>
      </c>
      <c r="C11" t="inlineStr">
        <is>
          <t>2023 Birmingham</t>
        </is>
      </c>
      <c r="D11" t="inlineStr">
        <is>
          <t>HYROX DOUBLES</t>
        </is>
      </c>
      <c r="E11" s="8" t="n">
        <v>0.002337962962962963</v>
      </c>
      <c r="F11" s="8" t="n">
        <v>0.002511574074074074</v>
      </c>
      <c r="G11" s="8" t="n">
        <v>0.00287037037037037</v>
      </c>
      <c r="H11" s="8" t="n">
        <v>0.001145833333333333</v>
      </c>
      <c r="I11" s="8" t="n">
        <v>0.003009259259259259</v>
      </c>
      <c r="J11" s="8" t="n">
        <v>0.001446759259259259</v>
      </c>
      <c r="K11" s="8" t="n">
        <v>0.003020833333333333</v>
      </c>
      <c r="L11" s="8" t="n">
        <v>0.001342592592592592</v>
      </c>
      <c r="M11" s="8" t="n">
        <v>0.00306712962962963</v>
      </c>
      <c r="N11" s="8" t="n">
        <v>0.002662037037037037</v>
      </c>
      <c r="O11" s="8" t="n">
        <v>0.002974537037037037</v>
      </c>
      <c r="P11" s="8" t="n">
        <v>0.0009143518518518518</v>
      </c>
      <c r="Q11" s="8" t="n">
        <v>0.003009259259259259</v>
      </c>
      <c r="R11" s="8" t="n">
        <v>0.001701388888888889</v>
      </c>
      <c r="S11" s="8" t="n">
        <v>0.003032407407407407</v>
      </c>
      <c r="T11" s="8" t="n">
        <v>0.002743055555555555</v>
      </c>
      <c r="U11" s="8" t="n">
        <v>0.00244212962962963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0.04013888888888889</v>
      </c>
    </row>
    <row r="12">
      <c r="A12" t="inlineStr">
        <is>
          <t>Pybus, Tom (GBR) - Ainsworth, Harvey (GBR)</t>
        </is>
      </c>
      <c r="B12" t="inlineStr">
        <is>
          <t>U29</t>
        </is>
      </c>
      <c r="C12" t="inlineStr">
        <is>
          <t>2023 Birmingham</t>
        </is>
      </c>
      <c r="D12" t="inlineStr">
        <is>
          <t>HYROX DOUBLES</t>
        </is>
      </c>
      <c r="E12" s="8" t="n">
        <v>0.002118055555555556</v>
      </c>
      <c r="F12" s="8" t="n">
        <v>0.0025</v>
      </c>
      <c r="G12" s="8" t="n">
        <v>0.002766203703703704</v>
      </c>
      <c r="H12" s="8" t="n">
        <v>0.001145833333333333</v>
      </c>
      <c r="I12" s="8" t="n">
        <v>0.002939814814814815</v>
      </c>
      <c r="J12" s="8" t="n">
        <v>0.001712962962962963</v>
      </c>
      <c r="K12" s="8" t="n">
        <v>0.002928240740740741</v>
      </c>
      <c r="L12" s="8" t="n">
        <v>0.001574074074074074</v>
      </c>
      <c r="M12" s="8" t="n">
        <v>0.002986111111111111</v>
      </c>
      <c r="N12" s="8" t="n">
        <v>0.002789351851851852</v>
      </c>
      <c r="O12" s="8" t="n">
        <v>0.002974537037037037</v>
      </c>
      <c r="P12" s="8" t="n">
        <v>0.001145833333333333</v>
      </c>
      <c r="Q12" s="8" t="n">
        <v>0.002939814814814815</v>
      </c>
      <c r="R12" s="8" t="n">
        <v>0.00162037037037037</v>
      </c>
      <c r="S12" s="8" t="n">
        <v>0.003148148148148148</v>
      </c>
      <c r="T12" s="8" t="n">
        <v>0.002418981481481482</v>
      </c>
      <c r="U12" s="8" t="n">
        <v>0.002824074074074074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0.04042824074074074</v>
      </c>
    </row>
    <row r="13">
      <c r="A13" t="inlineStr">
        <is>
          <t>Augaitis, Thomas (GBR) - Jennings, Mark (GBR)</t>
        </is>
      </c>
      <c r="B13" t="inlineStr">
        <is>
          <t>U29</t>
        </is>
      </c>
      <c r="C13" t="inlineStr">
        <is>
          <t>2023 Birmingham</t>
        </is>
      </c>
      <c r="D13" t="inlineStr">
        <is>
          <t>HYROX DOUBLES</t>
        </is>
      </c>
      <c r="E13" s="8" t="n">
        <v>0.002037037037037037</v>
      </c>
      <c r="F13" s="8" t="n">
        <v>0.002604166666666667</v>
      </c>
      <c r="G13" s="8" t="n">
        <v>0.002986111111111111</v>
      </c>
      <c r="H13" s="8" t="n">
        <v>0.0009490740740740741</v>
      </c>
      <c r="I13" s="8" t="n">
        <v>0.003101851851851852</v>
      </c>
      <c r="J13" s="8" t="n">
        <v>0.001655092592592593</v>
      </c>
      <c r="K13" s="8" t="n">
        <v>0.003090277777777778</v>
      </c>
      <c r="L13" s="8" t="n">
        <v>0.00130787037037037</v>
      </c>
      <c r="M13" s="8" t="n">
        <v>0.003113425925925926</v>
      </c>
      <c r="N13" s="8" t="n">
        <v>0.002696759259259259</v>
      </c>
      <c r="O13" s="8" t="n">
        <v>0.003043981481481481</v>
      </c>
      <c r="P13" s="8" t="n">
        <v>0.0009027777777777777</v>
      </c>
      <c r="Q13" s="8" t="n">
        <v>0.003159722222222222</v>
      </c>
      <c r="R13" s="8" t="n">
        <v>0.001655092592592593</v>
      </c>
      <c r="S13" s="8" t="n">
        <v>0.00318287037037037</v>
      </c>
      <c r="T13" s="8" t="n">
        <v>0.002581018518518519</v>
      </c>
      <c r="U13" s="8" t="n">
        <v>0.002488425925925926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0.04047453703703704</v>
      </c>
    </row>
    <row r="14">
      <c r="A14" t="inlineStr">
        <is>
          <t>Newman, Morgan (GBR) - Bingham, Shane (GBR)</t>
        </is>
      </c>
      <c r="B14" t="inlineStr">
        <is>
          <t>U29</t>
        </is>
      </c>
      <c r="C14" t="inlineStr">
        <is>
          <t>2023 Birmingham</t>
        </is>
      </c>
      <c r="D14" t="inlineStr">
        <is>
          <t>HYROX DOUBLES</t>
        </is>
      </c>
      <c r="E14" s="8" t="n">
        <v>0.002083333333333333</v>
      </c>
      <c r="F14" s="8" t="n">
        <v>0.002615740740740741</v>
      </c>
      <c r="G14" s="8" t="n">
        <v>0.002731481481481481</v>
      </c>
      <c r="H14" s="8" t="n">
        <v>0.001157407407407407</v>
      </c>
      <c r="I14" s="8" t="n">
        <v>0.002916666666666667</v>
      </c>
      <c r="J14" s="8" t="n">
        <v>0.001574074074074074</v>
      </c>
      <c r="K14" s="8" t="n">
        <v>0.003032407407407407</v>
      </c>
      <c r="L14" s="8" t="n">
        <v>0.001446759259259259</v>
      </c>
      <c r="M14" s="8" t="n">
        <v>0.003101851851851852</v>
      </c>
      <c r="N14" s="8" t="n">
        <v>0.002962962962962963</v>
      </c>
      <c r="O14" s="8" t="n">
        <v>0.003009259259259259</v>
      </c>
      <c r="P14" s="8" t="n">
        <v>0.001041666666666667</v>
      </c>
      <c r="Q14" s="8" t="n">
        <v>0.002997685185185185</v>
      </c>
      <c r="R14" s="8" t="n">
        <v>0.001759259259259259</v>
      </c>
      <c r="S14" s="8" t="n">
        <v>0.003159722222222222</v>
      </c>
      <c r="T14" s="8" t="n">
        <v>0.002476851851851852</v>
      </c>
      <c r="U14" s="8" t="n">
        <v>0.002546296296296297</v>
      </c>
      <c r="V14" t="inlineStr">
        <is>
          <t>–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0.04053240740740741</v>
      </c>
    </row>
    <row r="15">
      <c r="A15" t="inlineStr">
        <is>
          <t>Blunt, Sam (GBR) - French, Andrew (GBR)</t>
        </is>
      </c>
      <c r="B15" t="inlineStr">
        <is>
          <t>30-39</t>
        </is>
      </c>
      <c r="C15" t="inlineStr">
        <is>
          <t>2023 Birmingham</t>
        </is>
      </c>
      <c r="D15" t="inlineStr">
        <is>
          <t>HYROX DOUBLES</t>
        </is>
      </c>
      <c r="E15" s="8" t="n">
        <v>0.002395833333333333</v>
      </c>
      <c r="F15" s="8" t="n">
        <v>0.002592592592592593</v>
      </c>
      <c r="G15" s="8" t="n">
        <v>0.003009259259259259</v>
      </c>
      <c r="H15" s="8" t="n">
        <v>0.0009143518518518518</v>
      </c>
      <c r="I15" s="8" t="n">
        <v>0.003148148148148148</v>
      </c>
      <c r="J15" s="8" t="n">
        <v>0.001875</v>
      </c>
      <c r="K15" s="8" t="n">
        <v>0.003032407407407407</v>
      </c>
      <c r="L15" s="8" t="n">
        <v>0.001273148148148148</v>
      </c>
      <c r="M15" s="8" t="n">
        <v>0.003043981481481481</v>
      </c>
      <c r="N15" s="8" t="n">
        <v>0.002627314814814815</v>
      </c>
      <c r="O15" s="8" t="n">
        <v>0.003020833333333333</v>
      </c>
      <c r="P15" s="8" t="n">
        <v>0.0008796296296296296</v>
      </c>
      <c r="Q15" s="8" t="n">
        <v>0.00306712962962963</v>
      </c>
      <c r="R15" s="8" t="n">
        <v>0.001736111111111111</v>
      </c>
      <c r="S15" s="8" t="n">
        <v>0.003194444444444445</v>
      </c>
      <c r="T15" s="8" t="n">
        <v>0.002557870370370371</v>
      </c>
      <c r="U15" s="8" t="n">
        <v>0.002268518518518519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0.04055555555555555</v>
      </c>
    </row>
    <row r="16">
      <c r="A16" t="inlineStr">
        <is>
          <t>Armstrong, Sim (GBR) - Farrell, James (GBR)</t>
        </is>
      </c>
      <c r="B16" t="inlineStr">
        <is>
          <t>U29</t>
        </is>
      </c>
      <c r="C16" t="inlineStr">
        <is>
          <t>2023 Birmingham</t>
        </is>
      </c>
      <c r="D16" t="inlineStr">
        <is>
          <t>HYROX DOUBLES</t>
        </is>
      </c>
      <c r="E16" s="8" t="n">
        <v>0.002175925925925926</v>
      </c>
      <c r="F16" s="8" t="n">
        <v>0.002511574074074074</v>
      </c>
      <c r="G16" s="8" t="n">
        <v>0.002881944444444444</v>
      </c>
      <c r="H16" s="8" t="n">
        <v>0.001145833333333333</v>
      </c>
      <c r="I16" s="8" t="n">
        <v>0.003043981481481481</v>
      </c>
      <c r="J16" s="8" t="n">
        <v>0.001631944444444445</v>
      </c>
      <c r="K16" s="8" t="n">
        <v>0.003009259259259259</v>
      </c>
      <c r="L16" s="8" t="n">
        <v>0.001435185185185185</v>
      </c>
      <c r="M16" s="8" t="n">
        <v>0.003078703703703704</v>
      </c>
      <c r="N16" s="8" t="n">
        <v>0.0028125</v>
      </c>
      <c r="O16" s="8" t="n">
        <v>0.003043981481481481</v>
      </c>
      <c r="P16" s="8" t="n">
        <v>0.001030092592592593</v>
      </c>
      <c r="Q16" s="8" t="n">
        <v>0.003101851851851852</v>
      </c>
      <c r="R16" s="8" t="n">
        <v>0.001701388888888889</v>
      </c>
      <c r="S16" s="8" t="n">
        <v>0.003159722222222222</v>
      </c>
      <c r="T16" s="8" t="n">
        <v>0.0025</v>
      </c>
      <c r="U16" s="8" t="n">
        <v>0.002465277777777778</v>
      </c>
      <c r="V16" t="inlineStr">
        <is>
          <t>–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0.04064814814814815</v>
      </c>
    </row>
    <row r="17">
      <c r="A17" t="inlineStr">
        <is>
          <t>Redhead, Damian (GBR) - Garner, Ben (GBR)</t>
        </is>
      </c>
      <c r="B17" t="inlineStr">
        <is>
          <t>30-39</t>
        </is>
      </c>
      <c r="C17" t="inlineStr">
        <is>
          <t>2023 Birmingham</t>
        </is>
      </c>
      <c r="D17" t="inlineStr">
        <is>
          <t>HYROX DOUBLES</t>
        </is>
      </c>
      <c r="E17" s="8" t="n">
        <v>0.002048611111111111</v>
      </c>
      <c r="F17" s="8" t="n">
        <v>0.002453703703703704</v>
      </c>
      <c r="G17" s="8" t="n">
        <v>0.002962962962962963</v>
      </c>
      <c r="H17" s="8" t="n">
        <v>0.001319444444444444</v>
      </c>
      <c r="I17" s="8" t="n">
        <v>0.003043981481481481</v>
      </c>
      <c r="J17" s="8" t="n">
        <v>0.001701388888888889</v>
      </c>
      <c r="K17" s="8" t="n">
        <v>0.002986111111111111</v>
      </c>
      <c r="L17" s="8" t="n">
        <v>0.00162037037037037</v>
      </c>
      <c r="M17" s="8" t="n">
        <v>0.003009259259259259</v>
      </c>
      <c r="N17" s="8" t="n">
        <v>0.002731481481481481</v>
      </c>
      <c r="O17" s="8" t="n">
        <v>0.002951388888888889</v>
      </c>
      <c r="P17" s="8" t="n">
        <v>0.001006944444444444</v>
      </c>
      <c r="Q17" s="8" t="n">
        <v>0.002905092592592593</v>
      </c>
      <c r="R17" s="8" t="n">
        <v>0.001875</v>
      </c>
      <c r="S17" s="8" t="n">
        <v>0.002974537037037037</v>
      </c>
      <c r="T17" s="8" t="n">
        <v>0.0025</v>
      </c>
      <c r="U17" s="8" t="n">
        <v>0.002673611111111111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0.04069444444444444</v>
      </c>
    </row>
    <row r="18">
      <c r="A18" t="inlineStr">
        <is>
          <t>Broughton, Harry (GBR) - Sherratt, Alex (GBR)</t>
        </is>
      </c>
      <c r="B18" t="inlineStr">
        <is>
          <t>U29</t>
        </is>
      </c>
      <c r="C18" t="inlineStr">
        <is>
          <t>2023 Birmingham</t>
        </is>
      </c>
      <c r="D18" t="inlineStr">
        <is>
          <t>HYROX DOUBLES</t>
        </is>
      </c>
      <c r="E18" s="8" t="n">
        <v>0.002256944444444444</v>
      </c>
      <c r="F18" s="8" t="n">
        <v>0.002766203703703704</v>
      </c>
      <c r="G18" s="8" t="n">
        <v>0.002893518518518518</v>
      </c>
      <c r="H18" s="8" t="n">
        <v>0.001053240740740741</v>
      </c>
      <c r="I18" s="8" t="n">
        <v>0.002939814814814815</v>
      </c>
      <c r="J18" s="8" t="n">
        <v>0.00181712962962963</v>
      </c>
      <c r="K18" s="8" t="n">
        <v>0.003009259259259259</v>
      </c>
      <c r="L18" s="8" t="n">
        <v>0.001412037037037037</v>
      </c>
      <c r="M18" s="8" t="n">
        <v>0.003078703703703704</v>
      </c>
      <c r="N18" s="8" t="n">
        <v>0.002824074074074074</v>
      </c>
      <c r="O18" s="8" t="n">
        <v>0.003020833333333333</v>
      </c>
      <c r="P18" s="8" t="n">
        <v>0.001064814814814815</v>
      </c>
      <c r="Q18" s="8" t="n">
        <v>0.003113425925925926</v>
      </c>
      <c r="R18" s="8" t="n">
        <v>0.001840277777777778</v>
      </c>
      <c r="S18" s="8" t="n">
        <v>0.003240740740740741</v>
      </c>
      <c r="T18" s="8" t="n">
        <v>0.002430555555555556</v>
      </c>
      <c r="U18" s="8" t="n">
        <v>0.002256944444444444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0.0409375</v>
      </c>
    </row>
    <row r="19">
      <c r="A19" t="inlineStr">
        <is>
          <t>Melia, Adam (GBR) - Evans, Jedd (GBR)</t>
        </is>
      </c>
      <c r="B19" t="inlineStr">
        <is>
          <t>U29</t>
        </is>
      </c>
      <c r="C19" t="inlineStr">
        <is>
          <t>2023 Birmingham</t>
        </is>
      </c>
      <c r="D19" t="inlineStr">
        <is>
          <t>HYROX DOUBLES</t>
        </is>
      </c>
      <c r="E19" s="8" t="n">
        <v>0.00224537037037037</v>
      </c>
      <c r="F19" s="8" t="n">
        <v>0.002314814814814815</v>
      </c>
      <c r="G19" s="8" t="n">
        <v>0.002905092592592593</v>
      </c>
      <c r="H19" s="8" t="n">
        <v>0.0009027777777777777</v>
      </c>
      <c r="I19" s="8" t="n">
        <v>0.003090277777777778</v>
      </c>
      <c r="J19" s="8" t="n">
        <v>0.001747685185185185</v>
      </c>
      <c r="K19" s="8" t="n">
        <v>0.003078703703703704</v>
      </c>
      <c r="L19" s="8" t="n">
        <v>0.001446759259259259</v>
      </c>
      <c r="M19" s="8" t="n">
        <v>0.003287037037037037</v>
      </c>
      <c r="N19" s="8" t="n">
        <v>0.002627314814814815</v>
      </c>
      <c r="O19" s="8" t="n">
        <v>0.003206018518518519</v>
      </c>
      <c r="P19" s="8" t="n">
        <v>0.0008680555555555555</v>
      </c>
      <c r="Q19" s="8" t="n">
        <v>0.003148148148148148</v>
      </c>
      <c r="R19" s="8" t="n">
        <v>0.001597222222222222</v>
      </c>
      <c r="S19" s="8" t="n">
        <v>0.003263888888888889</v>
      </c>
      <c r="T19" s="8" t="n">
        <v>0.002638888888888889</v>
      </c>
      <c r="U19" s="8" t="n">
        <v>0.002719907407407407</v>
      </c>
      <c r="V19" t="inlineStr">
        <is>
          <t>–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0.04100694444444444</v>
      </c>
    </row>
    <row r="20">
      <c r="A20" t="inlineStr">
        <is>
          <t>Mcsherry, Kris (GBR) - Kennedy, Gerry (GBR)</t>
        </is>
      </c>
      <c r="B20" t="inlineStr">
        <is>
          <t>30-39</t>
        </is>
      </c>
      <c r="C20" t="inlineStr">
        <is>
          <t>2023 Birmingham</t>
        </is>
      </c>
      <c r="D20" t="inlineStr">
        <is>
          <t>HYROX DOUBLES</t>
        </is>
      </c>
      <c r="E20" s="8" t="n">
        <v>0.002233796296296296</v>
      </c>
      <c r="F20" s="8" t="n">
        <v>0.002384259259259259</v>
      </c>
      <c r="G20" s="8" t="n">
        <v>0.002997685185185185</v>
      </c>
      <c r="H20" s="8" t="n">
        <v>0.001041666666666667</v>
      </c>
      <c r="I20" s="8" t="n">
        <v>0.003125</v>
      </c>
      <c r="J20" s="8" t="n">
        <v>0.00162037037037037</v>
      </c>
      <c r="K20" s="8" t="n">
        <v>0.003113425925925926</v>
      </c>
      <c r="L20" s="8" t="n">
        <v>0.001550925925925926</v>
      </c>
      <c r="M20" s="8" t="n">
        <v>0.003078703703703704</v>
      </c>
      <c r="N20" s="8" t="n">
        <v>0.0028125</v>
      </c>
      <c r="O20" s="8" t="n">
        <v>0.003009259259259259</v>
      </c>
      <c r="P20" s="8" t="n">
        <v>0.0009490740740740741</v>
      </c>
      <c r="Q20" s="8" t="n">
        <v>0.002997685185185185</v>
      </c>
      <c r="R20" s="8" t="n">
        <v>0.001828703703703704</v>
      </c>
      <c r="S20" s="8" t="n">
        <v>0.00306712962962963</v>
      </c>
      <c r="T20" s="8" t="n">
        <v>0.002592592592592593</v>
      </c>
      <c r="U20" s="8" t="n">
        <v>0.002766203703703704</v>
      </c>
      <c r="V20" t="inlineStr">
        <is>
          <t>–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0.04108796296296297</v>
      </c>
    </row>
    <row r="21">
      <c r="A21" t="inlineStr">
        <is>
          <t>Perfect, Lee (GBR) - Tranent, Michael (GBR)</t>
        </is>
      </c>
      <c r="B21" t="inlineStr">
        <is>
          <t>U29</t>
        </is>
      </c>
      <c r="C21" t="inlineStr">
        <is>
          <t>2023 Birmingham</t>
        </is>
      </c>
      <c r="D21" t="inlineStr">
        <is>
          <t>HYROX DOUBLES</t>
        </is>
      </c>
      <c r="E21" s="8" t="n">
        <v>0.002199074074074074</v>
      </c>
      <c r="F21" s="8" t="n">
        <v>0.002534722222222222</v>
      </c>
      <c r="G21" s="8" t="n">
        <v>0.002893518518518518</v>
      </c>
      <c r="H21" s="8" t="n">
        <v>0.00119212962962963</v>
      </c>
      <c r="I21" s="8" t="n">
        <v>0.003055555555555556</v>
      </c>
      <c r="J21" s="8" t="n">
        <v>0.001724537037037037</v>
      </c>
      <c r="K21" s="8" t="n">
        <v>0.003020833333333333</v>
      </c>
      <c r="L21" s="8" t="n">
        <v>0.00130787037037037</v>
      </c>
      <c r="M21" s="8" t="n">
        <v>0.003101851851851852</v>
      </c>
      <c r="N21" s="8" t="n">
        <v>0.002789351851851852</v>
      </c>
      <c r="O21" s="8" t="n">
        <v>0.00306712962962963</v>
      </c>
      <c r="P21" s="8" t="n">
        <v>0.001087962962962963</v>
      </c>
      <c r="Q21" s="8" t="n">
        <v>0.003113425925925926</v>
      </c>
      <c r="R21" s="8" t="n">
        <v>0.001701388888888889</v>
      </c>
      <c r="S21" s="8" t="n">
        <v>0.003298611111111111</v>
      </c>
      <c r="T21" s="8" t="n">
        <v>0.002465277777777778</v>
      </c>
      <c r="U21" s="8" t="n">
        <v>0.002731481481481481</v>
      </c>
      <c r="V21" t="inlineStr">
        <is>
          <t>–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0.04119212962962963</v>
      </c>
    </row>
    <row r="22">
      <c r="A22" t="inlineStr">
        <is>
          <t>Simpkins, Jonny (GBR) - Simpkins, Matthew (GBR)</t>
        </is>
      </c>
      <c r="B22" t="inlineStr">
        <is>
          <t>30-39</t>
        </is>
      </c>
      <c r="C22" t="inlineStr">
        <is>
          <t>2023 Birmingham</t>
        </is>
      </c>
      <c r="D22" t="inlineStr">
        <is>
          <t>HYROX DOUBLES</t>
        </is>
      </c>
      <c r="E22" s="8" t="n">
        <v>0.002118055555555556</v>
      </c>
      <c r="F22" s="8" t="n">
        <v>0.002569444444444445</v>
      </c>
      <c r="G22" s="8" t="n">
        <v>0.002754629629629629</v>
      </c>
      <c r="H22" s="8" t="n">
        <v>0.001180555555555556</v>
      </c>
      <c r="I22" s="8" t="n">
        <v>0.002881944444444444</v>
      </c>
      <c r="J22" s="8" t="n">
        <v>0.002210648148148148</v>
      </c>
      <c r="K22" s="8" t="n">
        <v>0.002951388888888889</v>
      </c>
      <c r="L22" s="8" t="n">
        <v>0.001585648148148148</v>
      </c>
      <c r="M22" s="8" t="n">
        <v>0.002928240740740741</v>
      </c>
      <c r="N22" s="8" t="n">
        <v>0.002916666666666667</v>
      </c>
      <c r="O22" s="8" t="n">
        <v>0.002997685185185185</v>
      </c>
      <c r="P22" s="8" t="n">
        <v>0.0009837962962962962</v>
      </c>
      <c r="Q22" s="8" t="n">
        <v>0.002986111111111111</v>
      </c>
      <c r="R22" s="8" t="n">
        <v>0.002141203703703704</v>
      </c>
      <c r="S22" s="8" t="n">
        <v>0.003125</v>
      </c>
      <c r="T22" s="8" t="n">
        <v>0.002465277777777778</v>
      </c>
      <c r="U22" s="8" t="n">
        <v>0.002789351851851852</v>
      </c>
      <c r="V22" t="inlineStr">
        <is>
          <t>–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0.04149305555555555</v>
      </c>
    </row>
    <row r="23">
      <c r="A23" t="inlineStr">
        <is>
          <t>Mccormack, Edward (GBR) - Mudrak, Emilio (GBR)</t>
        </is>
      </c>
      <c r="B23" t="inlineStr">
        <is>
          <t>30-39</t>
        </is>
      </c>
      <c r="C23" t="inlineStr">
        <is>
          <t>2023 Birmingham</t>
        </is>
      </c>
      <c r="D23" t="inlineStr">
        <is>
          <t>HYROX DOUBLES</t>
        </is>
      </c>
      <c r="E23" s="8" t="n">
        <v>0.002291666666666667</v>
      </c>
      <c r="F23" s="8" t="n">
        <v>0.002534722222222222</v>
      </c>
      <c r="G23" s="8" t="n">
        <v>0.002997685185185185</v>
      </c>
      <c r="H23" s="8" t="n">
        <v>0.001018518518518518</v>
      </c>
      <c r="I23" s="8" t="n">
        <v>0.003101851851851852</v>
      </c>
      <c r="J23" s="8" t="n">
        <v>0.001446759259259259</v>
      </c>
      <c r="K23" s="8" t="n">
        <v>0.003136574074074074</v>
      </c>
      <c r="L23" s="8" t="n">
        <v>0.001261574074074074</v>
      </c>
      <c r="M23" s="8" t="n">
        <v>0.003252314814814815</v>
      </c>
      <c r="N23" s="8" t="n">
        <v>0.002708333333333333</v>
      </c>
      <c r="O23" s="8" t="n">
        <v>0.003229166666666667</v>
      </c>
      <c r="P23" s="8" t="n">
        <v>0.001006944444444444</v>
      </c>
      <c r="Q23" s="8" t="n">
        <v>0.003240740740740741</v>
      </c>
      <c r="R23" s="8" t="n">
        <v>0.001631944444444445</v>
      </c>
      <c r="S23" s="8" t="n">
        <v>0.003460648148148148</v>
      </c>
      <c r="T23" s="8" t="n">
        <v>0.002685185185185185</v>
      </c>
      <c r="U23" s="8" t="n">
        <v>0.002581018518518519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0.04150462962962963</v>
      </c>
    </row>
    <row r="24">
      <c r="A24" t="inlineStr">
        <is>
          <t>Harrison, Mathew (GBR) - Jones, Adam (GBR)</t>
        </is>
      </c>
      <c r="B24" t="inlineStr">
        <is>
          <t>30-39</t>
        </is>
      </c>
      <c r="C24" t="inlineStr">
        <is>
          <t>2023 Birmingham</t>
        </is>
      </c>
      <c r="D24" t="inlineStr">
        <is>
          <t>HYROX DOUBLES</t>
        </is>
      </c>
      <c r="E24" s="8" t="n">
        <v>0.002314814814814815</v>
      </c>
      <c r="F24" s="8" t="n">
        <v>0.002592592592592593</v>
      </c>
      <c r="G24" s="8" t="n">
        <v>0.002835648148148148</v>
      </c>
      <c r="H24" s="8" t="n">
        <v>0.001226851851851852</v>
      </c>
      <c r="I24" s="8" t="n">
        <v>0.003055555555555556</v>
      </c>
      <c r="J24" s="8" t="n">
        <v>0.002094907407407407</v>
      </c>
      <c r="K24" s="8" t="n">
        <v>0.002974537037037037</v>
      </c>
      <c r="L24" s="8" t="n">
        <v>0.00130787037037037</v>
      </c>
      <c r="M24" s="8" t="n">
        <v>0.003113425925925926</v>
      </c>
      <c r="N24" s="8" t="n">
        <v>0.002939814814814815</v>
      </c>
      <c r="O24" s="8" t="n">
        <v>0.003090277777777778</v>
      </c>
      <c r="P24" s="8" t="n">
        <v>0.0009953703703703704</v>
      </c>
      <c r="Q24" s="8" t="n">
        <v>0.003032407407407407</v>
      </c>
      <c r="R24" s="8" t="n">
        <v>0.001770833333333333</v>
      </c>
      <c r="S24" s="8" t="n">
        <v>0.003090277777777778</v>
      </c>
      <c r="T24" s="8" t="n">
        <v>0.002708333333333333</v>
      </c>
      <c r="U24" s="8" t="n">
        <v>0.002569444444444445</v>
      </c>
      <c r="V24" t="inlineStr">
        <is>
          <t>–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0.04162037037037037</v>
      </c>
    </row>
    <row r="25">
      <c r="A25" t="inlineStr">
        <is>
          <t>Stevens, Samuel (GBR) - Tilley, Stuart (GBR)</t>
        </is>
      </c>
      <c r="B25" t="inlineStr">
        <is>
          <t>30-39</t>
        </is>
      </c>
      <c r="C25" t="inlineStr">
        <is>
          <t>2023 Birmingham</t>
        </is>
      </c>
      <c r="D25" t="inlineStr">
        <is>
          <t>HYROX DOUBLES</t>
        </is>
      </c>
      <c r="E25" s="8" t="n">
        <v>0.002071759259259259</v>
      </c>
      <c r="F25" s="8" t="n">
        <v>0.002430555555555556</v>
      </c>
      <c r="G25" s="8" t="n">
        <v>0.002928240740740741</v>
      </c>
      <c r="H25" s="8" t="n">
        <v>0.001134259259259259</v>
      </c>
      <c r="I25" s="8" t="n">
        <v>0.00318287037037037</v>
      </c>
      <c r="J25" s="8" t="n">
        <v>0.00193287037037037</v>
      </c>
      <c r="K25" s="8" t="n">
        <v>0.003113425925925926</v>
      </c>
      <c r="L25" s="8" t="n">
        <v>0.001689814814814815</v>
      </c>
      <c r="M25" s="8" t="n">
        <v>0.003159722222222222</v>
      </c>
      <c r="N25" s="8" t="n">
        <v>0.002708333333333333</v>
      </c>
      <c r="O25" s="8" t="n">
        <v>0.003159722222222222</v>
      </c>
      <c r="P25" s="8" t="n">
        <v>0.0009837962962962962</v>
      </c>
      <c r="Q25" s="8" t="n">
        <v>0.003171296296296296</v>
      </c>
      <c r="R25" s="8" t="n">
        <v>0.001770833333333333</v>
      </c>
      <c r="S25" s="8" t="n">
        <v>0.003298611111111111</v>
      </c>
      <c r="T25" s="8" t="n">
        <v>0.002592592592592593</v>
      </c>
      <c r="U25" s="8" t="n">
        <v>0.002407407407407408</v>
      </c>
      <c r="V25" t="inlineStr">
        <is>
          <t>–</t>
        </is>
      </c>
      <c r="W25">
        <f>E25 + G25 + I25 + K25 + M25 + O25 + Q25 + S25</f>
        <v/>
      </c>
      <c r="X25" s="9">
        <f>W25 / 8</f>
        <v/>
      </c>
      <c r="Y25" s="9">
        <f>MAX(ABS(E25 - X25), ABS(G25 - X25), ABS(I25 - X25), ABS(K25 - X25), ABS(M25 - X25), ABS(O25 - X25), ABS(Q25 - X25), ABS(S25 - X25))</f>
        <v/>
      </c>
      <c r="Z25" s="8" t="n">
        <v>0.04165509259259259</v>
      </c>
    </row>
    <row r="26">
      <c r="A26" t="inlineStr">
        <is>
          <t>Murray, Michael (GBR) - Rose, Joshua (GBR)</t>
        </is>
      </c>
      <c r="B26" t="inlineStr">
        <is>
          <t>30-39</t>
        </is>
      </c>
      <c r="C26" t="inlineStr">
        <is>
          <t>2023 Birmingham</t>
        </is>
      </c>
      <c r="D26" t="inlineStr">
        <is>
          <t>HYROX DOUBLES</t>
        </is>
      </c>
      <c r="E26" s="8" t="n">
        <v>0.002210648148148148</v>
      </c>
      <c r="F26" s="8" t="n">
        <v>0.002592592592592593</v>
      </c>
      <c r="G26" s="8" t="n">
        <v>0.002928240740740741</v>
      </c>
      <c r="H26" s="8" t="n">
        <v>0.0009953703703703704</v>
      </c>
      <c r="I26" s="8" t="n">
        <v>0.003171296296296296</v>
      </c>
      <c r="J26" s="8" t="n">
        <v>0.001631944444444445</v>
      </c>
      <c r="K26" s="8" t="n">
        <v>0.003113425925925926</v>
      </c>
      <c r="L26" s="8" t="n">
        <v>0.001655092592592593</v>
      </c>
      <c r="M26" s="8" t="n">
        <v>0.003217592592592593</v>
      </c>
      <c r="N26" s="8" t="n">
        <v>0.002847222222222222</v>
      </c>
      <c r="O26" s="8" t="n">
        <v>0.003229166666666667</v>
      </c>
      <c r="P26" s="8" t="n">
        <v>0.0008912037037037037</v>
      </c>
      <c r="Q26" s="8" t="n">
        <v>0.003009259259259259</v>
      </c>
      <c r="R26" s="8" t="n">
        <v>0.001631944444444445</v>
      </c>
      <c r="S26" s="8" t="n">
        <v>0.003298611111111111</v>
      </c>
      <c r="T26" s="8" t="n">
        <v>0.002604166666666667</v>
      </c>
      <c r="U26" s="8" t="n">
        <v>0.002743055555555555</v>
      </c>
      <c r="V26" t="inlineStr">
        <is>
          <t>–</t>
        </is>
      </c>
      <c r="W26">
        <f>E26 + G26 + I26 + K26 + M26 + O26 + Q26 + S26</f>
        <v/>
      </c>
      <c r="X26" s="9">
        <f>W26 / 8</f>
        <v/>
      </c>
      <c r="Y26" s="9">
        <f>MAX(ABS(E26 - X26), ABS(G26 - X26), ABS(I26 - X26), ABS(K26 - X26), ABS(M26 - X26), ABS(O26 - X26), ABS(Q26 - X26), ABS(S26 - X26))</f>
        <v/>
      </c>
      <c r="Z26" s="8" t="n">
        <v>0.04168981481481481</v>
      </c>
    </row>
    <row r="27">
      <c r="A27" t="inlineStr">
        <is>
          <t>England, Martin (GBR) - Murphy, Ben (GBR)</t>
        </is>
      </c>
      <c r="B27" t="inlineStr">
        <is>
          <t>30-39</t>
        </is>
      </c>
      <c r="C27" t="inlineStr">
        <is>
          <t>2023 Birmingham</t>
        </is>
      </c>
      <c r="D27" t="inlineStr">
        <is>
          <t>HYROX DOUBLES</t>
        </is>
      </c>
      <c r="E27" s="8" t="n">
        <v>0.001967592592592592</v>
      </c>
      <c r="F27" s="8" t="n">
        <v>0.002581018518518519</v>
      </c>
      <c r="G27" s="8" t="n">
        <v>0.002731481481481481</v>
      </c>
      <c r="H27" s="8" t="n">
        <v>0.001018518518518518</v>
      </c>
      <c r="I27" s="8" t="n">
        <v>0.002766203703703704</v>
      </c>
      <c r="J27" s="8" t="n">
        <v>0.002337962962962963</v>
      </c>
      <c r="K27" s="8" t="n">
        <v>0.002789351851851852</v>
      </c>
      <c r="L27" s="8" t="n">
        <v>0.001979166666666667</v>
      </c>
      <c r="M27" s="8" t="n">
        <v>0.002986111111111111</v>
      </c>
      <c r="N27" s="8" t="n">
        <v>0.002789351851851852</v>
      </c>
      <c r="O27" s="8" t="n">
        <v>0.003078703703703704</v>
      </c>
      <c r="P27" s="8" t="n">
        <v>0.0009606481481481482</v>
      </c>
      <c r="Q27" s="8" t="n">
        <v>0.003009259259259259</v>
      </c>
      <c r="R27" s="8" t="n">
        <v>0.002268518518518519</v>
      </c>
      <c r="S27" s="8" t="n">
        <v>0.003113425925925926</v>
      </c>
      <c r="T27" s="8" t="n">
        <v>0.002719907407407407</v>
      </c>
      <c r="U27" s="8" t="n">
        <v>0.002685185185185185</v>
      </c>
      <c r="V27" t="inlineStr">
        <is>
          <t>–</t>
        </is>
      </c>
      <c r="W27">
        <f>E27 + G27 + I27 + K27 + M27 + O27 + Q27 + S27</f>
        <v/>
      </c>
      <c r="X27" s="9">
        <f>W27 / 8</f>
        <v/>
      </c>
      <c r="Y27" s="9">
        <f>MAX(ABS(E27 - X27), ABS(G27 - X27), ABS(I27 - X27), ABS(K27 - X27), ABS(M27 - X27), ABS(O27 - X27), ABS(Q27 - X27), ABS(S27 - X27))</f>
        <v/>
      </c>
      <c r="Z27" s="8" t="n">
        <v>0.04168981481481481</v>
      </c>
    </row>
    <row r="28">
      <c r="A28" t="inlineStr">
        <is>
          <t>Taylor, Jake (GBR) - Mack, Richard (GBR)</t>
        </is>
      </c>
      <c r="B28" t="inlineStr">
        <is>
          <t>U29</t>
        </is>
      </c>
      <c r="C28" t="inlineStr">
        <is>
          <t>2023 Birmingham</t>
        </is>
      </c>
      <c r="D28" t="inlineStr">
        <is>
          <t>HYROX DOUBLES</t>
        </is>
      </c>
      <c r="E28" s="8" t="n">
        <v>0.002141203703703704</v>
      </c>
      <c r="F28" s="8" t="n">
        <v>0.002361111111111111</v>
      </c>
      <c r="G28" s="8" t="n">
        <v>0.003020833333333333</v>
      </c>
      <c r="H28" s="8" t="n">
        <v>0.0009606481481481482</v>
      </c>
      <c r="I28" s="8" t="n">
        <v>0.003356481481481482</v>
      </c>
      <c r="J28" s="8" t="n">
        <v>0.001921296296296296</v>
      </c>
      <c r="K28" s="8" t="n">
        <v>0.003217592592592593</v>
      </c>
      <c r="L28" s="8" t="n">
        <v>0.001296296296296296</v>
      </c>
      <c r="M28" s="8" t="n">
        <v>0.003287037037037037</v>
      </c>
      <c r="N28" s="8" t="n">
        <v>0.002569444444444445</v>
      </c>
      <c r="O28" s="8" t="n">
        <v>0.003171296296296296</v>
      </c>
      <c r="P28" s="8" t="n">
        <v>0.001006944444444444</v>
      </c>
      <c r="Q28" s="8" t="n">
        <v>0.003194444444444445</v>
      </c>
      <c r="R28" s="8" t="n">
        <v>0.001851851851851852</v>
      </c>
      <c r="S28" s="8" t="n">
        <v>0.003356481481481482</v>
      </c>
      <c r="T28" s="8" t="n">
        <v>0.002395833333333333</v>
      </c>
      <c r="U28" s="8" t="n">
        <v>0.002824074074074074</v>
      </c>
      <c r="V28" t="inlineStr">
        <is>
          <t>–</t>
        </is>
      </c>
      <c r="W28">
        <f>E28 + G28 + I28 + K28 + M28 + O28 + Q28 + S28</f>
        <v/>
      </c>
      <c r="X28" s="9">
        <f>W28 / 8</f>
        <v/>
      </c>
      <c r="Y28" s="9">
        <f>MAX(ABS(E28 - X28), ABS(G28 - X28), ABS(I28 - X28), ABS(K28 - X28), ABS(M28 - X28), ABS(O28 - X28), ABS(Q28 - X28), ABS(S28 - X28))</f>
        <v/>
      </c>
      <c r="Z28" s="8" t="n">
        <v>0.0418287037037037</v>
      </c>
    </row>
    <row r="29">
      <c r="A29" t="inlineStr">
        <is>
          <t>Hateley, Gary (GBR) - Williams, David (GBR)</t>
        </is>
      </c>
      <c r="B29" t="inlineStr">
        <is>
          <t>40-49</t>
        </is>
      </c>
      <c r="C29" t="inlineStr">
        <is>
          <t>2023 Birmingham</t>
        </is>
      </c>
      <c r="D29" t="inlineStr">
        <is>
          <t>HYROX DOUBLES</t>
        </is>
      </c>
      <c r="E29" s="8" t="n">
        <v>0.002164351851851852</v>
      </c>
      <c r="F29" s="8" t="n">
        <v>0.002511574074074074</v>
      </c>
      <c r="G29" s="8" t="n">
        <v>0.002905092592592593</v>
      </c>
      <c r="H29" s="8" t="n">
        <v>0.001180555555555556</v>
      </c>
      <c r="I29" s="8" t="n">
        <v>0.003078703703703704</v>
      </c>
      <c r="J29" s="8" t="n">
        <v>0.001747685185185185</v>
      </c>
      <c r="K29" s="8" t="n">
        <v>0.00306712962962963</v>
      </c>
      <c r="L29" s="8" t="n">
        <v>0.001585648148148148</v>
      </c>
      <c r="M29" s="8" t="n">
        <v>0.003090277777777778</v>
      </c>
      <c r="N29" s="8" t="n">
        <v>0.002881944444444444</v>
      </c>
      <c r="O29" s="8" t="n">
        <v>0.003032407407407407</v>
      </c>
      <c r="P29" s="8" t="n">
        <v>0.0009837962962962962</v>
      </c>
      <c r="Q29" s="8" t="n">
        <v>0.003090277777777778</v>
      </c>
      <c r="R29" s="8" t="n">
        <v>0.002418981481481482</v>
      </c>
      <c r="S29" s="8" t="n">
        <v>0.003090277777777778</v>
      </c>
      <c r="T29" s="8" t="n">
        <v>0.002523148148148148</v>
      </c>
      <c r="U29" s="8" t="n">
        <v>0.002673611111111111</v>
      </c>
      <c r="V29" t="inlineStr">
        <is>
          <t>–</t>
        </is>
      </c>
      <c r="W29">
        <f>E29 + G29 + I29 + K29 + M29 + O29 + Q29 + S29</f>
        <v/>
      </c>
      <c r="X29" s="9">
        <f>W29 / 8</f>
        <v/>
      </c>
      <c r="Y29" s="9">
        <f>MAX(ABS(E29 - X29), ABS(G29 - X29), ABS(I29 - X29), ABS(K29 - X29), ABS(M29 - X29), ABS(O29 - X29), ABS(Q29 - X29), ABS(S29 - X29))</f>
        <v/>
      </c>
      <c r="Z29" s="8" t="n">
        <v>0.04193287037037037</v>
      </c>
    </row>
    <row r="30">
      <c r="A30" t="inlineStr">
        <is>
          <t>Holmes, Aaron (GBR) - Cowling, Nick (GBR)</t>
        </is>
      </c>
      <c r="B30" t="inlineStr">
        <is>
          <t>30-39</t>
        </is>
      </c>
      <c r="C30" t="inlineStr">
        <is>
          <t>2023 Birmingham</t>
        </is>
      </c>
      <c r="D30" t="inlineStr">
        <is>
          <t>HYROX DOUBLES</t>
        </is>
      </c>
      <c r="E30" s="8" t="n">
        <v>0.002233796296296296</v>
      </c>
      <c r="F30" s="8" t="n">
        <v>0.002557870370370371</v>
      </c>
      <c r="G30" s="8" t="n">
        <v>0.002951388888888889</v>
      </c>
      <c r="H30" s="8" t="n">
        <v>0.000925925925925926</v>
      </c>
      <c r="I30" s="8" t="n">
        <v>0.003287037037037037</v>
      </c>
      <c r="J30" s="8" t="n">
        <v>0.001516203703703704</v>
      </c>
      <c r="K30" s="8" t="n">
        <v>0.003275462962962963</v>
      </c>
      <c r="L30" s="8" t="n">
        <v>0.001759259259259259</v>
      </c>
      <c r="M30" s="8" t="n">
        <v>0.003240740740740741</v>
      </c>
      <c r="N30" s="8" t="n">
        <v>0.002777777777777778</v>
      </c>
      <c r="O30" s="8" t="n">
        <v>0.003148148148148148</v>
      </c>
      <c r="P30" s="8" t="n">
        <v>0.001006944444444444</v>
      </c>
      <c r="Q30" s="8" t="n">
        <v>0.00318287037037037</v>
      </c>
      <c r="R30" s="8" t="n">
        <v>0.001736111111111111</v>
      </c>
      <c r="S30" s="8" t="n">
        <v>0.003252314814814815</v>
      </c>
      <c r="T30" s="8" t="n">
        <v>0.002465277777777778</v>
      </c>
      <c r="U30" s="8" t="n">
        <v>0.002708333333333333</v>
      </c>
      <c r="V30" t="inlineStr">
        <is>
          <t>–</t>
        </is>
      </c>
      <c r="W30">
        <f>E30 + G30 + I30 + K30 + M30 + O30 + Q30 + S30</f>
        <v/>
      </c>
      <c r="X30" s="9">
        <f>W30 / 8</f>
        <v/>
      </c>
      <c r="Y30" s="9">
        <f>MAX(ABS(E30 - X30), ABS(G30 - X30), ABS(I30 - X30), ABS(K30 - X30), ABS(M30 - X30), ABS(O30 - X30), ABS(Q30 - X30), ABS(S30 - X30))</f>
        <v/>
      </c>
      <c r="Z30" s="8" t="n">
        <v>0.04193287037037037</v>
      </c>
    </row>
    <row r="31">
      <c r="A31" t="inlineStr">
        <is>
          <t>Lawlor, Louie (GBR) - Moran, Oliver (GBR)</t>
        </is>
      </c>
      <c r="B31" t="inlineStr">
        <is>
          <t>30-39</t>
        </is>
      </c>
      <c r="C31" t="inlineStr">
        <is>
          <t>2023 Birmingham</t>
        </is>
      </c>
      <c r="D31" t="inlineStr">
        <is>
          <t>HYROX DOUBLES</t>
        </is>
      </c>
      <c r="E31" s="8" t="n">
        <v>0.002164351851851852</v>
      </c>
      <c r="F31" s="8" t="n">
        <v>0.002476851851851852</v>
      </c>
      <c r="G31" s="8" t="n">
        <v>0.002951388888888889</v>
      </c>
      <c r="H31" s="8" t="n">
        <v>0.001099537037037037</v>
      </c>
      <c r="I31" s="8" t="n">
        <v>0.003113425925925926</v>
      </c>
      <c r="J31" s="8" t="n">
        <v>0.001701388888888889</v>
      </c>
      <c r="K31" s="8" t="n">
        <v>0.003136574074074074</v>
      </c>
      <c r="L31" s="8" t="n">
        <v>0.00162037037037037</v>
      </c>
      <c r="M31" s="8" t="n">
        <v>0.00318287037037037</v>
      </c>
      <c r="N31" s="8" t="n">
        <v>0.002928240740740741</v>
      </c>
      <c r="O31" s="8" t="n">
        <v>0.003136574074074074</v>
      </c>
      <c r="P31" s="8" t="n">
        <v>0.0008796296296296296</v>
      </c>
      <c r="Q31" s="8" t="n">
        <v>0.003148148148148148</v>
      </c>
      <c r="R31" s="8" t="n">
        <v>0.001851851851851852</v>
      </c>
      <c r="S31" s="8" t="n">
        <v>0.003368055555555556</v>
      </c>
      <c r="T31" s="8" t="n">
        <v>0.002719907407407407</v>
      </c>
      <c r="U31" s="8" t="n">
        <v>0.002731481481481481</v>
      </c>
      <c r="V31" t="inlineStr">
        <is>
          <t>–</t>
        </is>
      </c>
      <c r="W31">
        <f>E31 + G31 + I31 + K31 + M31 + O31 + Q31 + S31</f>
        <v/>
      </c>
      <c r="X31" s="9">
        <f>W31 / 8</f>
        <v/>
      </c>
      <c r="Y31" s="9">
        <f>MAX(ABS(E31 - X31), ABS(G31 - X31), ABS(I31 - X31), ABS(K31 - X31), ABS(M31 - X31), ABS(O31 - X31), ABS(Q31 - X31), ABS(S31 - X31))</f>
        <v/>
      </c>
      <c r="Z31" s="8" t="n">
        <v>0.04211805555555555</v>
      </c>
    </row>
    <row r="32">
      <c r="A32" t="inlineStr">
        <is>
          <t>Mcnally, Anthony (GBR) - Tierney, Barney (GBR)</t>
        </is>
      </c>
      <c r="B32" t="inlineStr">
        <is>
          <t>30-39</t>
        </is>
      </c>
      <c r="C32" t="inlineStr">
        <is>
          <t>2023 Birmingham</t>
        </is>
      </c>
      <c r="D32" t="inlineStr">
        <is>
          <t>HYROX DOUBLES</t>
        </is>
      </c>
      <c r="E32" s="8" t="n">
        <v>0.002083333333333333</v>
      </c>
      <c r="F32" s="8" t="n">
        <v>0.002604166666666667</v>
      </c>
      <c r="G32" s="8" t="n">
        <v>0.002881944444444444</v>
      </c>
      <c r="H32" s="8" t="n">
        <v>0.0009490740740740741</v>
      </c>
      <c r="I32" s="8" t="n">
        <v>0.003125</v>
      </c>
      <c r="J32" s="8" t="n">
        <v>0.001736111111111111</v>
      </c>
      <c r="K32" s="8" t="n">
        <v>0.003159722222222222</v>
      </c>
      <c r="L32" s="8" t="n">
        <v>0.001342592592592592</v>
      </c>
      <c r="M32" s="8" t="n">
        <v>0.003321759259259259</v>
      </c>
      <c r="N32" s="8" t="n">
        <v>0.0028125</v>
      </c>
      <c r="O32" s="8" t="n">
        <v>0.003310185185185185</v>
      </c>
      <c r="P32" s="8" t="n">
        <v>0.001018518518518518</v>
      </c>
      <c r="Q32" s="8" t="n">
        <v>0.003263888888888889</v>
      </c>
      <c r="R32" s="8" t="n">
        <v>0.001840277777777778</v>
      </c>
      <c r="S32" s="8" t="n">
        <v>0.003344907407407408</v>
      </c>
      <c r="T32" s="8" t="n">
        <v>0.002847222222222222</v>
      </c>
      <c r="U32" s="8" t="n">
        <v>0.002673611111111111</v>
      </c>
      <c r="V32" t="inlineStr">
        <is>
          <t>–</t>
        </is>
      </c>
      <c r="W32">
        <f>E32 + G32 + I32 + K32 + M32 + O32 + Q32 + S32</f>
        <v/>
      </c>
      <c r="X32" s="9">
        <f>W32 / 8</f>
        <v/>
      </c>
      <c r="Y32" s="9">
        <f>MAX(ABS(E32 - X32), ABS(G32 - X32), ABS(I32 - X32), ABS(K32 - X32), ABS(M32 - X32), ABS(O32 - X32), ABS(Q32 - X32), ABS(S32 - X32))</f>
        <v/>
      </c>
      <c r="Z32" s="8" t="n">
        <v>0.04224537037037037</v>
      </c>
    </row>
    <row r="33">
      <c r="A33" t="inlineStr">
        <is>
          <t>Ingham, Thomas (GBR) - Swift, Mathew (GBR)</t>
        </is>
      </c>
      <c r="B33" t="inlineStr">
        <is>
          <t>30-39</t>
        </is>
      </c>
      <c r="C33" t="inlineStr">
        <is>
          <t>2023 Birmingham</t>
        </is>
      </c>
      <c r="D33" t="inlineStr">
        <is>
          <t>HYROX DOUBLES</t>
        </is>
      </c>
      <c r="E33" s="8" t="n">
        <v>0.002083333333333333</v>
      </c>
      <c r="F33" s="8" t="n">
        <v>0.002395833333333333</v>
      </c>
      <c r="G33" s="8" t="n">
        <v>0.002997685185185185</v>
      </c>
      <c r="H33" s="8" t="n">
        <v>0.0008912037037037037</v>
      </c>
      <c r="I33" s="8" t="n">
        <v>0.003263888888888889</v>
      </c>
      <c r="J33" s="8" t="n">
        <v>0.001770833333333333</v>
      </c>
      <c r="K33" s="8" t="n">
        <v>0.003252314814814815</v>
      </c>
      <c r="L33" s="8" t="n">
        <v>0.001412037037037037</v>
      </c>
      <c r="M33" s="8" t="n">
        <v>0.003240740740740741</v>
      </c>
      <c r="N33" s="8" t="n">
        <v>0.002951388888888889</v>
      </c>
      <c r="O33" s="8" t="n">
        <v>0.003275462962962963</v>
      </c>
      <c r="P33" s="8" t="n">
        <v>0.001122685185185185</v>
      </c>
      <c r="Q33" s="8" t="n">
        <v>0.003217592592592593</v>
      </c>
      <c r="R33" s="8" t="n">
        <v>0.001736111111111111</v>
      </c>
      <c r="S33" s="8" t="n">
        <v>0.003275462962962963</v>
      </c>
      <c r="T33" s="8" t="n">
        <v>0.002604166666666667</v>
      </c>
      <c r="U33" s="8" t="n">
        <v>0.002847222222222222</v>
      </c>
      <c r="V33" t="inlineStr">
        <is>
          <t>–</t>
        </is>
      </c>
      <c r="W33">
        <f>E33 + G33 + I33 + K33 + M33 + O33 + Q33 + S33</f>
        <v/>
      </c>
      <c r="X33" s="9">
        <f>W33 / 8</f>
        <v/>
      </c>
      <c r="Y33" s="9">
        <f>MAX(ABS(E33 - X33), ABS(G33 - X33), ABS(I33 - X33), ABS(K33 - X33), ABS(M33 - X33), ABS(O33 - X33), ABS(Q33 - X33), ABS(S33 - X33))</f>
        <v/>
      </c>
      <c r="Z33" s="8" t="n">
        <v>0.04225694444444444</v>
      </c>
    </row>
    <row r="34">
      <c r="A34" t="inlineStr">
        <is>
          <t>Smith, Tom (GBR) - Ramsden, Matty (GBR)</t>
        </is>
      </c>
      <c r="B34" t="inlineStr">
        <is>
          <t>U29</t>
        </is>
      </c>
      <c r="C34" t="inlineStr">
        <is>
          <t>2023 Birmingham</t>
        </is>
      </c>
      <c r="D34" t="inlineStr">
        <is>
          <t>HYROX DOUBLES</t>
        </is>
      </c>
      <c r="E34" s="8" t="n">
        <v>0.0021875</v>
      </c>
      <c r="F34" s="8" t="n">
        <v>0.002835648148148148</v>
      </c>
      <c r="G34" s="8" t="n">
        <v>0.002881944444444444</v>
      </c>
      <c r="H34" s="8" t="n">
        <v>0.00119212962962963</v>
      </c>
      <c r="I34" s="8" t="n">
        <v>0.003090277777777778</v>
      </c>
      <c r="J34" s="8" t="n">
        <v>0.001597222222222222</v>
      </c>
      <c r="K34" s="8" t="n">
        <v>0.003171296296296296</v>
      </c>
      <c r="L34" s="8" t="n">
        <v>0.00212962962962963</v>
      </c>
      <c r="M34" s="8" t="n">
        <v>0.003240740740740741</v>
      </c>
      <c r="N34" s="8" t="n">
        <v>0.002951388888888889</v>
      </c>
      <c r="O34" s="8" t="n">
        <v>0.003229166666666667</v>
      </c>
      <c r="P34" s="8" t="n">
        <v>0.0009375</v>
      </c>
      <c r="Q34" s="8" t="n">
        <v>0.003217592592592593</v>
      </c>
      <c r="R34" s="8" t="n">
        <v>0.001550925925925926</v>
      </c>
      <c r="S34" s="8" t="n">
        <v>0.003275462962962963</v>
      </c>
      <c r="T34" s="8" t="n">
        <v>0.002534722222222222</v>
      </c>
      <c r="U34" s="8" t="n">
        <v>0.002488425925925926</v>
      </c>
      <c r="V34" t="inlineStr">
        <is>
          <t>–</t>
        </is>
      </c>
      <c r="W34">
        <f>E34 + G34 + I34 + K34 + M34 + O34 + Q34 + S34</f>
        <v/>
      </c>
      <c r="X34" s="9">
        <f>W34 / 8</f>
        <v/>
      </c>
      <c r="Y34" s="9">
        <f>MAX(ABS(E34 - X34), ABS(G34 - X34), ABS(I34 - X34), ABS(K34 - X34), ABS(M34 - X34), ABS(O34 - X34), ABS(Q34 - X34), ABS(S34 - X34))</f>
        <v/>
      </c>
      <c r="Z34" s="8" t="n">
        <v>0.04239583333333333</v>
      </c>
    </row>
    <row r="35">
      <c r="A35" t="inlineStr">
        <is>
          <t>Mc Namara, Gary (GBR) - Mccarthy, Richard (GBR)</t>
        </is>
      </c>
      <c r="B35" t="inlineStr">
        <is>
          <t>30-39</t>
        </is>
      </c>
      <c r="C35" t="inlineStr">
        <is>
          <t>2023 Birmingham</t>
        </is>
      </c>
      <c r="D35" t="inlineStr">
        <is>
          <t>HYROX DOUBLES</t>
        </is>
      </c>
      <c r="E35" s="8" t="n">
        <v>0.002384259259259259</v>
      </c>
      <c r="F35" s="8" t="n">
        <v>0.002523148148148148</v>
      </c>
      <c r="G35" s="8" t="n">
        <v>0.003032407407407407</v>
      </c>
      <c r="H35" s="8" t="n">
        <v>0.001296296296296296</v>
      </c>
      <c r="I35" s="8" t="n">
        <v>0.003078703703703704</v>
      </c>
      <c r="J35" s="8" t="n">
        <v>0.001342592592592592</v>
      </c>
      <c r="K35" s="8" t="n">
        <v>0.003090277777777778</v>
      </c>
      <c r="L35" s="8" t="n">
        <v>0.0015625</v>
      </c>
      <c r="M35" s="8" t="n">
        <v>0.003194444444444445</v>
      </c>
      <c r="N35" s="8" t="n">
        <v>0.00287037037037037</v>
      </c>
      <c r="O35" s="8" t="n">
        <v>0.003159722222222222</v>
      </c>
      <c r="P35" s="8" t="n">
        <v>0.001006944444444444</v>
      </c>
      <c r="Q35" s="8" t="n">
        <v>0.003171296296296296</v>
      </c>
      <c r="R35" s="8" t="n">
        <v>0.001921296296296296</v>
      </c>
      <c r="S35" s="8" t="n">
        <v>0.003229166666666667</v>
      </c>
      <c r="T35" s="8" t="n">
        <v>0.002974537037037037</v>
      </c>
      <c r="U35" s="8" t="n">
        <v>0.002754629629629629</v>
      </c>
      <c r="V35" t="inlineStr">
        <is>
          <t>–</t>
        </is>
      </c>
      <c r="W35">
        <f>E35 + G35 + I35 + K35 + M35 + O35 + Q35 + S35</f>
        <v/>
      </c>
      <c r="X35" s="9">
        <f>W35 / 8</f>
        <v/>
      </c>
      <c r="Y35" s="9">
        <f>MAX(ABS(E35 - X35), ABS(G35 - X35), ABS(I35 - X35), ABS(K35 - X35), ABS(M35 - X35), ABS(O35 - X35), ABS(Q35 - X35), ABS(S35 - X35))</f>
        <v/>
      </c>
      <c r="Z35" s="8" t="n">
        <v>0.04248842592592592</v>
      </c>
    </row>
    <row r="36">
      <c r="A36" t="inlineStr">
        <is>
          <t>Simpson, Will (GBR) - Chapman, Simon (GBR)</t>
        </is>
      </c>
      <c r="B36" t="inlineStr">
        <is>
          <t>30-39</t>
        </is>
      </c>
      <c r="C36" t="inlineStr">
        <is>
          <t>2023 Birmingham</t>
        </is>
      </c>
      <c r="D36" t="inlineStr">
        <is>
          <t>HYROX DOUBLES</t>
        </is>
      </c>
      <c r="E36" s="8" t="n">
        <v>0.002233796296296296</v>
      </c>
      <c r="F36" s="8" t="n">
        <v>0.002511574074074074</v>
      </c>
      <c r="G36" s="8" t="n">
        <v>0.002916666666666667</v>
      </c>
      <c r="H36" s="8" t="n">
        <v>0.001157407407407407</v>
      </c>
      <c r="I36" s="8" t="n">
        <v>0.0034375</v>
      </c>
      <c r="J36" s="8" t="n">
        <v>0.001550925925925926</v>
      </c>
      <c r="K36" s="8" t="n">
        <v>0.003217592592592593</v>
      </c>
      <c r="L36" s="8" t="n">
        <v>0.001469907407407407</v>
      </c>
      <c r="M36" s="8" t="n">
        <v>0.0034375</v>
      </c>
      <c r="N36" s="8" t="n">
        <v>0.002696759259259259</v>
      </c>
      <c r="O36" s="8" t="n">
        <v>0.003263888888888889</v>
      </c>
      <c r="P36" s="8" t="n">
        <v>0.0008912037037037037</v>
      </c>
      <c r="Q36" s="8" t="n">
        <v>0.003333333333333334</v>
      </c>
      <c r="R36" s="8" t="n">
        <v>0.001701388888888889</v>
      </c>
      <c r="S36" s="8" t="n">
        <v>0.003425925925925926</v>
      </c>
      <c r="T36" s="8" t="n">
        <v>0.002546296296296297</v>
      </c>
      <c r="U36" s="8" t="n">
        <v>0.002916666666666667</v>
      </c>
      <c r="V36" t="inlineStr">
        <is>
          <t>–</t>
        </is>
      </c>
      <c r="W36">
        <f>E36 + G36 + I36 + K36 + M36 + O36 + Q36 + S36</f>
        <v/>
      </c>
      <c r="X36" s="9">
        <f>W36 / 8</f>
        <v/>
      </c>
      <c r="Y36" s="9">
        <f>MAX(ABS(E36 - X36), ABS(G36 - X36), ABS(I36 - X36), ABS(K36 - X36), ABS(M36 - X36), ABS(O36 - X36), ABS(Q36 - X36), ABS(S36 - X36))</f>
        <v/>
      </c>
      <c r="Z36" s="8" t="n">
        <v>0.04262731481481481</v>
      </c>
    </row>
    <row r="37">
      <c r="A37" t="inlineStr">
        <is>
          <t>Jarrett, Tom (GBR) - Clark, Alex (GBR)</t>
        </is>
      </c>
      <c r="B37" t="inlineStr">
        <is>
          <t>30-39</t>
        </is>
      </c>
      <c r="C37" t="inlineStr">
        <is>
          <t>2023 Birmingham</t>
        </is>
      </c>
      <c r="D37" t="inlineStr">
        <is>
          <t>HYROX DOUBLES</t>
        </is>
      </c>
      <c r="E37" s="8" t="n">
        <v>0.002164351851851852</v>
      </c>
      <c r="F37" s="8" t="n">
        <v>0.002534722222222222</v>
      </c>
      <c r="G37" s="8" t="n">
        <v>0.003020833333333333</v>
      </c>
      <c r="H37" s="8" t="n">
        <v>0.001226851851851852</v>
      </c>
      <c r="I37" s="8" t="n">
        <v>0.003194444444444445</v>
      </c>
      <c r="J37" s="8" t="n">
        <v>0.001944444444444444</v>
      </c>
      <c r="K37" s="8" t="n">
        <v>0.003217592592592593</v>
      </c>
      <c r="L37" s="8" t="n">
        <v>0.001712962962962963</v>
      </c>
      <c r="M37" s="8" t="n">
        <v>0.003206018518518519</v>
      </c>
      <c r="N37" s="8" t="n">
        <v>0.002858796296296296</v>
      </c>
      <c r="O37" s="8" t="n">
        <v>0.00318287037037037</v>
      </c>
      <c r="P37" s="8" t="n">
        <v>0.001319444444444444</v>
      </c>
      <c r="Q37" s="8" t="n">
        <v>0.003171296296296296</v>
      </c>
      <c r="R37" s="8" t="n">
        <v>0.001828703703703704</v>
      </c>
      <c r="S37" s="8" t="n">
        <v>0.003275462962962963</v>
      </c>
      <c r="T37" s="8" t="n">
        <v>0.002407407407407408</v>
      </c>
      <c r="U37" s="8" t="n">
        <v>0.002523148148148148</v>
      </c>
      <c r="V37" t="inlineStr">
        <is>
          <t>–</t>
        </is>
      </c>
      <c r="W37">
        <f>E37 + G37 + I37 + K37 + M37 + O37 + Q37 + S37</f>
        <v/>
      </c>
      <c r="X37" s="9">
        <f>W37 / 8</f>
        <v/>
      </c>
      <c r="Y37" s="9">
        <f>MAX(ABS(E37 - X37), ABS(G37 - X37), ABS(I37 - X37), ABS(K37 - X37), ABS(M37 - X37), ABS(O37 - X37), ABS(Q37 - X37), ABS(S37 - X37))</f>
        <v/>
      </c>
      <c r="Z37" s="8" t="n">
        <v>0.04265046296296297</v>
      </c>
    </row>
    <row r="38">
      <c r="A38" t="inlineStr">
        <is>
          <t>Daniel, Peter (GBR) - Twigg, Mark (GBR)</t>
        </is>
      </c>
      <c r="B38" t="inlineStr">
        <is>
          <t>40-49</t>
        </is>
      </c>
      <c r="C38" t="inlineStr">
        <is>
          <t>2023 Birmingham</t>
        </is>
      </c>
      <c r="D38" t="inlineStr">
        <is>
          <t>HYROX DOUBLES</t>
        </is>
      </c>
      <c r="E38" s="8" t="n">
        <v>0.002326388888888889</v>
      </c>
      <c r="F38" s="8" t="n">
        <v>0.002615740740740741</v>
      </c>
      <c r="G38" s="8" t="n">
        <v>0.003020833333333333</v>
      </c>
      <c r="H38" s="8" t="n">
        <v>0.001215277777777778</v>
      </c>
      <c r="I38" s="8" t="n">
        <v>0.003090277777777778</v>
      </c>
      <c r="J38" s="8" t="n">
        <v>0.001875</v>
      </c>
      <c r="K38" s="8" t="n">
        <v>0.003101851851851852</v>
      </c>
      <c r="L38" s="8" t="n">
        <v>0.001759259259259259</v>
      </c>
      <c r="M38" s="8" t="n">
        <v>0.003171296296296296</v>
      </c>
      <c r="N38" s="8" t="n">
        <v>0.002858796296296296</v>
      </c>
      <c r="O38" s="8" t="n">
        <v>0.003090277777777778</v>
      </c>
      <c r="P38" s="8" t="n">
        <v>0.001087962962962963</v>
      </c>
      <c r="Q38" s="8" t="n">
        <v>0.003159722222222222</v>
      </c>
      <c r="R38" s="8" t="n">
        <v>0.002106481481481481</v>
      </c>
      <c r="S38" s="8" t="n">
        <v>0.003263888888888889</v>
      </c>
      <c r="T38" s="8" t="n">
        <v>0.002453703703703704</v>
      </c>
      <c r="U38" s="8" t="n">
        <v>0.002581018518518519</v>
      </c>
      <c r="V38" t="inlineStr">
        <is>
          <t>–</t>
        </is>
      </c>
      <c r="W38">
        <f>E38 + G38 + I38 + K38 + M38 + O38 + Q38 + S38</f>
        <v/>
      </c>
      <c r="X38" s="9">
        <f>W38 / 8</f>
        <v/>
      </c>
      <c r="Y38" s="9">
        <f>MAX(ABS(E38 - X38), ABS(G38 - X38), ABS(I38 - X38), ABS(K38 - X38), ABS(M38 - X38), ABS(O38 - X38), ABS(Q38 - X38), ABS(S38 - X38))</f>
        <v/>
      </c>
      <c r="Z38" s="8" t="n">
        <v>0.04268518518518519</v>
      </c>
    </row>
    <row r="39">
      <c r="A39" t="inlineStr">
        <is>
          <t>Fraser, Stephen (GBR) - Mccurrach, Jordan (GBR)</t>
        </is>
      </c>
      <c r="B39" t="inlineStr">
        <is>
          <t>30-39</t>
        </is>
      </c>
      <c r="C39" t="inlineStr">
        <is>
          <t>2023 Birmingham</t>
        </is>
      </c>
      <c r="D39" t="inlineStr">
        <is>
          <t>HYROX DOUBLES</t>
        </is>
      </c>
      <c r="E39" s="8" t="n">
        <v>0.00244212962962963</v>
      </c>
      <c r="F39" s="8" t="n">
        <v>0.002685185185185185</v>
      </c>
      <c r="G39" s="8" t="n">
        <v>0.00306712962962963</v>
      </c>
      <c r="H39" s="8" t="n">
        <v>0.001064814814814815</v>
      </c>
      <c r="I39" s="8" t="n">
        <v>0.003229166666666667</v>
      </c>
      <c r="J39" s="8" t="n">
        <v>0.001747685185185185</v>
      </c>
      <c r="K39" s="8" t="n">
        <v>0.003252314814814815</v>
      </c>
      <c r="L39" s="8" t="n">
        <v>0.001446759259259259</v>
      </c>
      <c r="M39" s="8" t="n">
        <v>0.003229166666666667</v>
      </c>
      <c r="N39" s="8" t="n">
        <v>0.002916666666666667</v>
      </c>
      <c r="O39" s="8" t="n">
        <v>0.003263888888888889</v>
      </c>
      <c r="P39" s="8" t="n">
        <v>0.0009722222222222222</v>
      </c>
      <c r="Q39" s="8" t="n">
        <v>0.00318287037037037</v>
      </c>
      <c r="R39" s="8" t="n">
        <v>0.001724537037037037</v>
      </c>
      <c r="S39" s="8" t="n">
        <v>0.003194444444444445</v>
      </c>
      <c r="T39" s="8" t="n">
        <v>0.002557870370370371</v>
      </c>
      <c r="U39" s="8" t="n">
        <v>0.002916666666666667</v>
      </c>
      <c r="V39" t="inlineStr">
        <is>
          <t>–</t>
        </is>
      </c>
      <c r="W39">
        <f>E39 + G39 + I39 + K39 + M39 + O39 + Q39 + S39</f>
        <v/>
      </c>
      <c r="X39" s="9">
        <f>W39 / 8</f>
        <v/>
      </c>
      <c r="Y39" s="9">
        <f>MAX(ABS(E39 - X39), ABS(G39 - X39), ABS(I39 - X39), ABS(K39 - X39), ABS(M39 - X39), ABS(O39 - X39), ABS(Q39 - X39), ABS(S39 - X39))</f>
        <v/>
      </c>
      <c r="Z39" s="8" t="n">
        <v>0.04280092592592592</v>
      </c>
    </row>
    <row r="40">
      <c r="A40" t="inlineStr">
        <is>
          <t>Sowler, John (GBR) - Robinson, Elliott (GBR)</t>
        </is>
      </c>
      <c r="B40" t="inlineStr">
        <is>
          <t>30-39</t>
        </is>
      </c>
      <c r="C40" t="inlineStr">
        <is>
          <t>2023 Birmingham</t>
        </is>
      </c>
      <c r="D40" t="inlineStr">
        <is>
          <t>HYROX DOUBLES</t>
        </is>
      </c>
      <c r="E40" s="8" t="n">
        <v>0.002465277777777778</v>
      </c>
      <c r="F40" s="8" t="n">
        <v>0.002615740740740741</v>
      </c>
      <c r="G40" s="8" t="n">
        <v>0.003310185185185185</v>
      </c>
      <c r="H40" s="8" t="n">
        <v>0.001122685185185185</v>
      </c>
      <c r="I40" s="8" t="n">
        <v>0.003263888888888889</v>
      </c>
      <c r="J40" s="8" t="n">
        <v>0.0015625</v>
      </c>
      <c r="K40" s="8" t="n">
        <v>0.003298611111111111</v>
      </c>
      <c r="L40" s="8" t="n">
        <v>0.001412037037037037</v>
      </c>
      <c r="M40" s="8" t="n">
        <v>0.003298611111111111</v>
      </c>
      <c r="N40" s="8" t="n">
        <v>0.002916666666666667</v>
      </c>
      <c r="O40" s="8" t="n">
        <v>0.003240740740740741</v>
      </c>
      <c r="P40" s="8" t="n">
        <v>0.001111111111111111</v>
      </c>
      <c r="Q40" s="8" t="n">
        <v>0.00306712962962963</v>
      </c>
      <c r="R40" s="8" t="n">
        <v>0.001840277777777778</v>
      </c>
      <c r="S40" s="8" t="n">
        <v>0.003078703703703704</v>
      </c>
      <c r="T40" s="8" t="n">
        <v>0.002581018518518519</v>
      </c>
      <c r="U40" s="8" t="n">
        <v>0.002743055555555555</v>
      </c>
      <c r="V40" t="inlineStr">
        <is>
          <t>–</t>
        </is>
      </c>
      <c r="W40">
        <f>E40 + G40 + I40 + K40 + M40 + O40 + Q40 + S40</f>
        <v/>
      </c>
      <c r="X40" s="9">
        <f>W40 / 8</f>
        <v/>
      </c>
      <c r="Y40" s="9">
        <f>MAX(ABS(E40 - X40), ABS(G40 - X40), ABS(I40 - X40), ABS(K40 - X40), ABS(M40 - X40), ABS(O40 - X40), ABS(Q40 - X40), ABS(S40 - X40))</f>
        <v/>
      </c>
      <c r="Z40" s="8" t="n">
        <v>0.04284722222222222</v>
      </c>
    </row>
    <row r="41">
      <c r="A41" t="inlineStr">
        <is>
          <t>Retamal, Josh (GBR) - Eplett, Chris (GBR)</t>
        </is>
      </c>
      <c r="B41" t="inlineStr">
        <is>
          <t>30-39</t>
        </is>
      </c>
      <c r="C41" t="inlineStr">
        <is>
          <t>2023 Birmingham</t>
        </is>
      </c>
      <c r="D41" t="inlineStr">
        <is>
          <t>HYROX DOUBLES</t>
        </is>
      </c>
      <c r="E41" s="8" t="n">
        <v>0.002337962962962963</v>
      </c>
      <c r="F41" s="8" t="n">
        <v>0.002581018518518519</v>
      </c>
      <c r="G41" s="8" t="n">
        <v>0.002928240740740741</v>
      </c>
      <c r="H41" s="8" t="n">
        <v>0.001145833333333333</v>
      </c>
      <c r="I41" s="8" t="n">
        <v>0.003136574074074074</v>
      </c>
      <c r="J41" s="8" t="n">
        <v>0.001921296296296296</v>
      </c>
      <c r="K41" s="8" t="n">
        <v>0.003252314814814815</v>
      </c>
      <c r="L41" s="8" t="n">
        <v>0.001539351851851852</v>
      </c>
      <c r="M41" s="8" t="n">
        <v>0.003310185185185185</v>
      </c>
      <c r="N41" s="8" t="n">
        <v>0.002893518518518518</v>
      </c>
      <c r="O41" s="8" t="n">
        <v>0.00318287037037037</v>
      </c>
      <c r="P41" s="8" t="n">
        <v>0.0009375</v>
      </c>
      <c r="Q41" s="8" t="n">
        <v>0.003298611111111111</v>
      </c>
      <c r="R41" s="8" t="n">
        <v>0.001736111111111111</v>
      </c>
      <c r="S41" s="8" t="n">
        <v>0.003333333333333334</v>
      </c>
      <c r="T41" s="8" t="n">
        <v>0.002650462962962963</v>
      </c>
      <c r="U41" s="8" t="n">
        <v>0.002939814814814815</v>
      </c>
      <c r="V41" t="inlineStr">
        <is>
          <t>–</t>
        </is>
      </c>
      <c r="W41">
        <f>E41 + G41 + I41 + K41 + M41 + O41 + Q41 + S41</f>
        <v/>
      </c>
      <c r="X41" s="9">
        <f>W41 / 8</f>
        <v/>
      </c>
      <c r="Y41" s="9">
        <f>MAX(ABS(E41 - X41), ABS(G41 - X41), ABS(I41 - X41), ABS(K41 - X41), ABS(M41 - X41), ABS(O41 - X41), ABS(Q41 - X41), ABS(S41 - X41))</f>
        <v/>
      </c>
      <c r="Z41" s="8" t="n">
        <v>0.04302083333333333</v>
      </c>
    </row>
    <row r="42">
      <c r="A42" t="inlineStr">
        <is>
          <t>Warren, Neil (GBR) - Addison, Carl (GBR)</t>
        </is>
      </c>
      <c r="B42" t="inlineStr">
        <is>
          <t>30-39</t>
        </is>
      </c>
      <c r="C42" t="inlineStr">
        <is>
          <t>2023 Birmingham</t>
        </is>
      </c>
      <c r="D42" t="inlineStr">
        <is>
          <t>HYROX DOUBLES</t>
        </is>
      </c>
      <c r="E42" s="8" t="n">
        <v>0.00224537037037037</v>
      </c>
      <c r="F42" s="8" t="n">
        <v>0.002534722222222222</v>
      </c>
      <c r="G42" s="8" t="n">
        <v>0.003055555555555556</v>
      </c>
      <c r="H42" s="8" t="n">
        <v>0.001064814814814815</v>
      </c>
      <c r="I42" s="8" t="n">
        <v>0.003101851851851852</v>
      </c>
      <c r="J42" s="8" t="n">
        <v>0.001770833333333333</v>
      </c>
      <c r="K42" s="8" t="n">
        <v>0.003148148148148148</v>
      </c>
      <c r="L42" s="8" t="n">
        <v>0.001631944444444445</v>
      </c>
      <c r="M42" s="8" t="n">
        <v>0.003333333333333334</v>
      </c>
      <c r="N42" s="8" t="n">
        <v>0.002974537037037037</v>
      </c>
      <c r="O42" s="8" t="n">
        <v>0.003194444444444445</v>
      </c>
      <c r="P42" s="8" t="n">
        <v>0.001006944444444444</v>
      </c>
      <c r="Q42" s="8" t="n">
        <v>0.003194444444444445</v>
      </c>
      <c r="R42" s="8" t="n">
        <v>0.0021875</v>
      </c>
      <c r="S42" s="8" t="n">
        <v>0.003333333333333334</v>
      </c>
      <c r="T42" s="8" t="n">
        <v>0.002662037037037037</v>
      </c>
      <c r="U42" s="8" t="n">
        <v>0.002893518518518518</v>
      </c>
      <c r="V42" t="inlineStr">
        <is>
          <t>–</t>
        </is>
      </c>
      <c r="W42">
        <f>E42 + G42 + I42 + K42 + M42 + O42 + Q42 + S42</f>
        <v/>
      </c>
      <c r="X42" s="9">
        <f>W42 / 8</f>
        <v/>
      </c>
      <c r="Y42" s="9">
        <f>MAX(ABS(E42 - X42), ABS(G42 - X42), ABS(I42 - X42), ABS(K42 - X42), ABS(M42 - X42), ABS(O42 - X42), ABS(Q42 - X42), ABS(S42 - X42))</f>
        <v/>
      </c>
      <c r="Z42" s="8" t="n">
        <v>0.04320601851851852</v>
      </c>
    </row>
    <row r="43">
      <c r="A43" t="inlineStr">
        <is>
          <t>Davies, Jack (GBR) - Harris, Richard (GBR)</t>
        </is>
      </c>
      <c r="B43" t="inlineStr">
        <is>
          <t>30-39</t>
        </is>
      </c>
      <c r="C43" t="inlineStr">
        <is>
          <t>2023 Birmingham</t>
        </is>
      </c>
      <c r="D43" t="inlineStr">
        <is>
          <t>HYROX DOUBLES</t>
        </is>
      </c>
      <c r="E43" s="8" t="n">
        <v>0.002268518518518519</v>
      </c>
      <c r="F43" s="8" t="n">
        <v>0.002326388888888889</v>
      </c>
      <c r="G43" s="8" t="n">
        <v>0.003020833333333333</v>
      </c>
      <c r="H43" s="8" t="n">
        <v>0.001180555555555556</v>
      </c>
      <c r="I43" s="8" t="n">
        <v>0.003125</v>
      </c>
      <c r="J43" s="8" t="n">
        <v>0.00162037037037037</v>
      </c>
      <c r="K43" s="8" t="n">
        <v>0.003263888888888889</v>
      </c>
      <c r="L43" s="8" t="n">
        <v>0.00162037037037037</v>
      </c>
      <c r="M43" s="8" t="n">
        <v>0.003784722222222222</v>
      </c>
      <c r="N43" s="8" t="n">
        <v>0.002731481481481481</v>
      </c>
      <c r="O43" s="8" t="n">
        <v>0.003402777777777778</v>
      </c>
      <c r="P43" s="8" t="n">
        <v>0.0009375</v>
      </c>
      <c r="Q43" s="8" t="n">
        <v>0.003414351851851852</v>
      </c>
      <c r="R43" s="8" t="n">
        <v>0.001678240740740741</v>
      </c>
      <c r="S43" s="8" t="n">
        <v>0.003518518518518518</v>
      </c>
      <c r="T43" s="8" t="n">
        <v>0.002384259259259259</v>
      </c>
      <c r="U43" s="8" t="n">
        <v>0.003032407407407407</v>
      </c>
      <c r="V43" t="inlineStr">
        <is>
          <t>–</t>
        </is>
      </c>
      <c r="W43">
        <f>E43 + G43 + I43 + K43 + M43 + O43 + Q43 + S43</f>
        <v/>
      </c>
      <c r="X43" s="9">
        <f>W43 / 8</f>
        <v/>
      </c>
      <c r="Y43" s="9">
        <f>MAX(ABS(E43 - X43), ABS(G43 - X43), ABS(I43 - X43), ABS(K43 - X43), ABS(M43 - X43), ABS(O43 - X43), ABS(Q43 - X43), ABS(S43 - X43))</f>
        <v/>
      </c>
      <c r="Z43" s="8" t="n">
        <v>0.04322916666666667</v>
      </c>
    </row>
    <row r="44">
      <c r="A44" t="inlineStr">
        <is>
          <t>Uscroft-Mould, Danny (GBR) - Grant, Nathan (GBR)</t>
        </is>
      </c>
      <c r="B44" t="inlineStr">
        <is>
          <t>U29</t>
        </is>
      </c>
      <c r="C44" t="inlineStr">
        <is>
          <t>2023 Birmingham</t>
        </is>
      </c>
      <c r="D44" t="inlineStr">
        <is>
          <t>HYROX DOUBLES</t>
        </is>
      </c>
      <c r="E44" s="8" t="n">
        <v>0.002384259259259259</v>
      </c>
      <c r="F44" s="8" t="n">
        <v>0.002430555555555556</v>
      </c>
      <c r="G44" s="8" t="n">
        <v>0.003125</v>
      </c>
      <c r="H44" s="8" t="n">
        <v>0.001076388888888889</v>
      </c>
      <c r="I44" s="8" t="n">
        <v>0.003287037037037037</v>
      </c>
      <c r="J44" s="8" t="n">
        <v>0.001516203703703704</v>
      </c>
      <c r="K44" s="8" t="n">
        <v>0.00337962962962963</v>
      </c>
      <c r="L44" s="8" t="n">
        <v>0.001828703703703704</v>
      </c>
      <c r="M44" s="8" t="n">
        <v>0.003460648148148148</v>
      </c>
      <c r="N44" s="8" t="n">
        <v>0.002604166666666667</v>
      </c>
      <c r="O44" s="8" t="n">
        <v>0.0034375</v>
      </c>
      <c r="P44" s="8" t="n">
        <v>0.0008564814814814815</v>
      </c>
      <c r="Q44" s="8" t="n">
        <v>0.003402777777777778</v>
      </c>
      <c r="R44" s="8" t="n">
        <v>0.00193287037037037</v>
      </c>
      <c r="S44" s="8" t="n">
        <v>0.003402777777777778</v>
      </c>
      <c r="T44" s="8" t="n">
        <v>0.0025</v>
      </c>
      <c r="U44" s="8" t="n">
        <v>0.002789351851851852</v>
      </c>
      <c r="V44" t="inlineStr">
        <is>
          <t>–</t>
        </is>
      </c>
      <c r="W44">
        <f>E44 + G44 + I44 + K44 + M44 + O44 + Q44 + S44</f>
        <v/>
      </c>
      <c r="X44" s="9">
        <f>W44 / 8</f>
        <v/>
      </c>
      <c r="Y44" s="9">
        <f>MAX(ABS(E44 - X44), ABS(G44 - X44), ABS(I44 - X44), ABS(K44 - X44), ABS(M44 - X44), ABS(O44 - X44), ABS(Q44 - X44), ABS(S44 - X44))</f>
        <v/>
      </c>
      <c r="Z44" s="8" t="n">
        <v>0.04333333333333333</v>
      </c>
    </row>
    <row r="45">
      <c r="A45" t="inlineStr">
        <is>
          <t>Mowat, William (GBR) - Duncan, Jordan (GBR)</t>
        </is>
      </c>
      <c r="B45" t="inlineStr">
        <is>
          <t>U29</t>
        </is>
      </c>
      <c r="C45" t="inlineStr">
        <is>
          <t>2023 Birmingham</t>
        </is>
      </c>
      <c r="D45" t="inlineStr">
        <is>
          <t>HYROX DOUBLES</t>
        </is>
      </c>
      <c r="E45" s="8" t="n">
        <v>0.002002314814814815</v>
      </c>
      <c r="F45" s="8" t="n">
        <v>0.002407407407407408</v>
      </c>
      <c r="G45" s="8" t="n">
        <v>0.003136574074074074</v>
      </c>
      <c r="H45" s="8" t="n">
        <v>0.001400462962962963</v>
      </c>
      <c r="I45" s="8" t="n">
        <v>0.003229166666666667</v>
      </c>
      <c r="J45" s="8" t="n">
        <v>0.002118055555555556</v>
      </c>
      <c r="K45" s="8" t="n">
        <v>0.003206018518518519</v>
      </c>
      <c r="L45" s="8" t="n">
        <v>0.001458333333333333</v>
      </c>
      <c r="M45" s="8" t="n">
        <v>0.003136574074074074</v>
      </c>
      <c r="N45" s="8" t="n">
        <v>0.00287037037037037</v>
      </c>
      <c r="O45" s="8" t="n">
        <v>0.003217592592592593</v>
      </c>
      <c r="P45" s="8" t="n">
        <v>0.001018518518518518</v>
      </c>
      <c r="Q45" s="8" t="n">
        <v>0.003171296296296296</v>
      </c>
      <c r="R45" s="8" t="n">
        <v>0.002002314814814815</v>
      </c>
      <c r="S45" s="8" t="n">
        <v>0.003287037037037037</v>
      </c>
      <c r="T45" s="8" t="n">
        <v>0.002685185185185185</v>
      </c>
      <c r="U45" s="8" t="n">
        <v>0.003078703703703704</v>
      </c>
      <c r="V45" t="inlineStr">
        <is>
          <t>–</t>
        </is>
      </c>
      <c r="W45">
        <f>E45 + G45 + I45 + K45 + M45 + O45 + Q45 + S45</f>
        <v/>
      </c>
      <c r="X45" s="9">
        <f>W45 / 8</f>
        <v/>
      </c>
      <c r="Y45" s="9">
        <f>MAX(ABS(E45 - X45), ABS(G45 - X45), ABS(I45 - X45), ABS(K45 - X45), ABS(M45 - X45), ABS(O45 - X45), ABS(Q45 - X45), ABS(S45 - X45))</f>
        <v/>
      </c>
      <c r="Z45" s="8" t="n">
        <v>0.04333333333333333</v>
      </c>
    </row>
    <row r="46">
      <c r="A46" t="inlineStr">
        <is>
          <t>Sims, Dale (GBR) - Khaddoumi, Mourad (GBR)</t>
        </is>
      </c>
      <c r="B46" t="inlineStr">
        <is>
          <t>30-39</t>
        </is>
      </c>
      <c r="C46" t="inlineStr">
        <is>
          <t>2023 Birmingham</t>
        </is>
      </c>
      <c r="D46" t="inlineStr">
        <is>
          <t>HYROX DOUBLES</t>
        </is>
      </c>
      <c r="E46" s="8" t="n">
        <v>0.002025462962962963</v>
      </c>
      <c r="F46" s="8" t="n">
        <v>0.002546296296296297</v>
      </c>
      <c r="G46" s="8" t="n">
        <v>0.002893518518518518</v>
      </c>
      <c r="H46" s="8" t="n">
        <v>0.001273148148148148</v>
      </c>
      <c r="I46" s="8" t="n">
        <v>0.003912037037037037</v>
      </c>
      <c r="J46" s="8" t="n">
        <v>0.002025462962962963</v>
      </c>
      <c r="K46" s="8" t="n">
        <v>0.003043981481481481</v>
      </c>
      <c r="L46" s="8" t="n">
        <v>0.0015625</v>
      </c>
      <c r="M46" s="8" t="n">
        <v>0.003020833333333333</v>
      </c>
      <c r="N46" s="8" t="n">
        <v>0.002986111111111111</v>
      </c>
      <c r="O46" s="8" t="n">
        <v>0.002905092592592593</v>
      </c>
      <c r="P46" s="8" t="n">
        <v>0.0009490740740740741</v>
      </c>
      <c r="Q46" s="8" t="n">
        <v>0.003125</v>
      </c>
      <c r="R46" s="8" t="n">
        <v>0.002071759259259259</v>
      </c>
      <c r="S46" s="8" t="n">
        <v>0.003240740740740741</v>
      </c>
      <c r="T46" s="8" t="n">
        <v>0.003101851851851852</v>
      </c>
      <c r="U46" s="8" t="n">
        <v>0.002777777777777778</v>
      </c>
      <c r="V46" t="inlineStr">
        <is>
          <t>1 Minute</t>
        </is>
      </c>
      <c r="W46">
        <f>E46 + G46 + I46 + K46 + M46 + O46 + Q46 + S46</f>
        <v/>
      </c>
      <c r="X46" s="9">
        <f>W46 / 8</f>
        <v/>
      </c>
      <c r="Y46" s="9">
        <f>MAX(ABS(E46 - X46), ABS(G46 - X46), ABS(I46 - X46), ABS(K46 - X46), ABS(M46 - X46), ABS(O46 - X46), ABS(Q46 - X46), ABS(S46 - X46))</f>
        <v/>
      </c>
      <c r="Z46" s="8" t="n">
        <v>0.04336805555555556</v>
      </c>
    </row>
    <row r="47">
      <c r="A47" t="inlineStr">
        <is>
          <t>Mckeating, John (GBR) - Monaghan, Anthony (GBR)</t>
        </is>
      </c>
      <c r="B47" t="inlineStr">
        <is>
          <t>U29</t>
        </is>
      </c>
      <c r="C47" t="inlineStr">
        <is>
          <t>2023 Birmingham</t>
        </is>
      </c>
      <c r="D47" t="inlineStr">
        <is>
          <t>HYROX DOUBLES</t>
        </is>
      </c>
      <c r="E47" s="8" t="n">
        <v>0.002291666666666667</v>
      </c>
      <c r="F47" s="8" t="n">
        <v>0.002418981481481482</v>
      </c>
      <c r="G47" s="8" t="n">
        <v>0.003032407407407407</v>
      </c>
      <c r="H47" s="8" t="n">
        <v>0.001388888888888889</v>
      </c>
      <c r="I47" s="8" t="n">
        <v>0.003391203703703704</v>
      </c>
      <c r="J47" s="8" t="n">
        <v>0.001689814814814815</v>
      </c>
      <c r="K47" s="8" t="n">
        <v>0.003402777777777778</v>
      </c>
      <c r="L47" s="8" t="n">
        <v>0.001446759259259259</v>
      </c>
      <c r="M47" s="8" t="n">
        <v>0.003414351851851852</v>
      </c>
      <c r="N47" s="8" t="n">
        <v>0.002638888888888889</v>
      </c>
      <c r="O47" s="8" t="n">
        <v>0.003472222222222222</v>
      </c>
      <c r="P47" s="8" t="n">
        <v>0.0008912037037037037</v>
      </c>
      <c r="Q47" s="8" t="n">
        <v>0.003472222222222222</v>
      </c>
      <c r="R47" s="8" t="n">
        <v>0.001828703703703704</v>
      </c>
      <c r="S47" s="8" t="n">
        <v>0.003518518518518518</v>
      </c>
      <c r="T47" s="8" t="n">
        <v>0.002326388888888889</v>
      </c>
      <c r="U47" s="8" t="n">
        <v>0.002905092592592593</v>
      </c>
      <c r="V47" t="inlineStr">
        <is>
          <t>–</t>
        </is>
      </c>
      <c r="W47">
        <f>E47 + G47 + I47 + K47 + M47 + O47 + Q47 + S47</f>
        <v/>
      </c>
      <c r="X47" s="9">
        <f>W47 / 8</f>
        <v/>
      </c>
      <c r="Y47" s="9">
        <f>MAX(ABS(E47 - X47), ABS(G47 - X47), ABS(I47 - X47), ABS(K47 - X47), ABS(M47 - X47), ABS(O47 - X47), ABS(Q47 - X47), ABS(S47 - X47))</f>
        <v/>
      </c>
      <c r="Z47" s="8" t="n">
        <v>0.04344907407407408</v>
      </c>
    </row>
    <row r="48">
      <c r="A48" t="inlineStr">
        <is>
          <t>Wearing, Nicholas (GBR) - Millage, Garry (GBR)</t>
        </is>
      </c>
      <c r="B48" t="inlineStr">
        <is>
          <t>30-39</t>
        </is>
      </c>
      <c r="C48" t="inlineStr">
        <is>
          <t>2023 Birmingham</t>
        </is>
      </c>
      <c r="D48" t="inlineStr">
        <is>
          <t>HYROX DOUBLES</t>
        </is>
      </c>
      <c r="E48" s="8" t="n">
        <v>0.002326388888888889</v>
      </c>
      <c r="F48" s="8" t="n">
        <v>0.002673611111111111</v>
      </c>
      <c r="G48" s="8" t="n">
        <v>0.00306712962962963</v>
      </c>
      <c r="H48" s="8" t="n">
        <v>0.00125</v>
      </c>
      <c r="I48" s="8" t="n">
        <v>0.003229166666666667</v>
      </c>
      <c r="J48" s="8" t="n">
        <v>0.001944444444444444</v>
      </c>
      <c r="K48" s="8" t="n">
        <v>0.003206018518518519</v>
      </c>
      <c r="L48" s="8" t="n">
        <v>0.001064814814814815</v>
      </c>
      <c r="M48" s="8" t="n">
        <v>0.003310185185185185</v>
      </c>
      <c r="N48" s="8" t="n">
        <v>0.002928240740740741</v>
      </c>
      <c r="O48" s="8" t="n">
        <v>0.003310185185185185</v>
      </c>
      <c r="P48" s="8" t="n">
        <v>0.001030092592592593</v>
      </c>
      <c r="Q48" s="8" t="n">
        <v>0.003217592592592593</v>
      </c>
      <c r="R48" s="8" t="n">
        <v>0.001828703703703704</v>
      </c>
      <c r="S48" s="8" t="n">
        <v>0.00337962962962963</v>
      </c>
      <c r="T48" s="8" t="n">
        <v>0.002835648148148148</v>
      </c>
      <c r="U48" s="8" t="n">
        <v>0.002951388888888889</v>
      </c>
      <c r="V48" t="inlineStr">
        <is>
          <t>–</t>
        </is>
      </c>
      <c r="W48">
        <f>E48 + G48 + I48 + K48 + M48 + O48 + Q48 + S48</f>
        <v/>
      </c>
      <c r="X48" s="9">
        <f>W48 / 8</f>
        <v/>
      </c>
      <c r="Y48" s="9">
        <f>MAX(ABS(E48 - X48), ABS(G48 - X48), ABS(I48 - X48), ABS(K48 - X48), ABS(M48 - X48), ABS(O48 - X48), ABS(Q48 - X48), ABS(S48 - X48))</f>
        <v/>
      </c>
      <c r="Z48" s="8" t="n">
        <v>0.0434837962962963</v>
      </c>
    </row>
    <row r="49">
      <c r="A49" t="inlineStr">
        <is>
          <t>White, Craig (GBR) - Knowles, Adam (GBR)</t>
        </is>
      </c>
      <c r="B49" t="inlineStr">
        <is>
          <t>30-39</t>
        </is>
      </c>
      <c r="C49" t="inlineStr">
        <is>
          <t>2023 Birmingham</t>
        </is>
      </c>
      <c r="D49" t="inlineStr">
        <is>
          <t>HYROX DOUBLES</t>
        </is>
      </c>
      <c r="E49" s="8" t="n">
        <v>0.002013888888888889</v>
      </c>
      <c r="F49" s="8" t="n">
        <v>0.002581018518518519</v>
      </c>
      <c r="G49" s="8" t="n">
        <v>0.002881944444444444</v>
      </c>
      <c r="H49" s="8" t="n">
        <v>0.001226851851851852</v>
      </c>
      <c r="I49" s="8" t="n">
        <v>0.003078703703703704</v>
      </c>
      <c r="J49" s="8" t="n">
        <v>0.001840277777777778</v>
      </c>
      <c r="K49" s="8" t="n">
        <v>0.003275462962962963</v>
      </c>
      <c r="L49" s="8" t="n">
        <v>0.001770833333333333</v>
      </c>
      <c r="M49" s="8" t="n">
        <v>0.003206018518518519</v>
      </c>
      <c r="N49" s="8" t="n">
        <v>0.002951388888888889</v>
      </c>
      <c r="O49" s="8" t="n">
        <v>0.003136574074074074</v>
      </c>
      <c r="P49" s="8" t="n">
        <v>0.001099537037037037</v>
      </c>
      <c r="Q49" s="8" t="n">
        <v>0.003125</v>
      </c>
      <c r="R49" s="8" t="n">
        <v>0.001898148148148148</v>
      </c>
      <c r="S49" s="8" t="n">
        <v>0.003321759259259259</v>
      </c>
      <c r="T49" s="8" t="n">
        <v>0.002939814814814815</v>
      </c>
      <c r="U49" s="8" t="n">
        <v>0.003217592592592593</v>
      </c>
      <c r="V49" t="inlineStr">
        <is>
          <t>–</t>
        </is>
      </c>
      <c r="W49">
        <f>E49 + G49 + I49 + K49 + M49 + O49 + Q49 + S49</f>
        <v/>
      </c>
      <c r="X49" s="9">
        <f>W49 / 8</f>
        <v/>
      </c>
      <c r="Y49" s="9">
        <f>MAX(ABS(E49 - X49), ABS(G49 - X49), ABS(I49 - X49), ABS(K49 - X49), ABS(M49 - X49), ABS(O49 - X49), ABS(Q49 - X49), ABS(S49 - X49))</f>
        <v/>
      </c>
      <c r="Z49" s="8" t="n">
        <v>0.04349537037037037</v>
      </c>
    </row>
    <row r="50">
      <c r="A50" t="inlineStr">
        <is>
          <t>Davies, Alun (GBR) - Mccullough, Mike (GBR)</t>
        </is>
      </c>
      <c r="B50" t="inlineStr">
        <is>
          <t>30-39</t>
        </is>
      </c>
      <c r="C50" t="inlineStr">
        <is>
          <t>2023 Birmingham</t>
        </is>
      </c>
      <c r="D50" t="inlineStr">
        <is>
          <t>HYROX DOUBLES</t>
        </is>
      </c>
      <c r="E50" s="8" t="n">
        <v>0.002326388888888889</v>
      </c>
      <c r="F50" s="8" t="n">
        <v>0.002673611111111111</v>
      </c>
      <c r="G50" s="8" t="n">
        <v>0.002974537037037037</v>
      </c>
      <c r="H50" s="8" t="n">
        <v>0.001238425925925926</v>
      </c>
      <c r="I50" s="8" t="n">
        <v>0.003275462962962963</v>
      </c>
      <c r="J50" s="8" t="n">
        <v>0.002106481481481481</v>
      </c>
      <c r="K50" s="8" t="n">
        <v>0.003101851851851852</v>
      </c>
      <c r="L50" s="8" t="n">
        <v>0.001493055555555556</v>
      </c>
      <c r="M50" s="8" t="n">
        <v>0.003194444444444445</v>
      </c>
      <c r="N50" s="8" t="n">
        <v>0.003055555555555556</v>
      </c>
      <c r="O50" s="8" t="n">
        <v>0.003171296296296296</v>
      </c>
      <c r="P50" s="8" t="n">
        <v>0.001064814814814815</v>
      </c>
      <c r="Q50" s="8" t="n">
        <v>0.003090277777777778</v>
      </c>
      <c r="R50" s="8" t="n">
        <v>0.002314814814814815</v>
      </c>
      <c r="S50" s="8" t="n">
        <v>0.00318287037037037</v>
      </c>
      <c r="T50" s="8" t="n">
        <v>0.002638888888888889</v>
      </c>
      <c r="U50" s="8" t="n">
        <v>0.002708333333333333</v>
      </c>
      <c r="V50" t="inlineStr">
        <is>
          <t>–</t>
        </is>
      </c>
      <c r="W50">
        <f>E50 + G50 + I50 + K50 + M50 + O50 + Q50 + S50</f>
        <v/>
      </c>
      <c r="X50" s="9">
        <f>W50 / 8</f>
        <v/>
      </c>
      <c r="Y50" s="9">
        <f>MAX(ABS(E50 - X50), ABS(G50 - X50), ABS(I50 - X50), ABS(K50 - X50), ABS(M50 - X50), ABS(O50 - X50), ABS(Q50 - X50), ABS(S50 - X50))</f>
        <v/>
      </c>
      <c r="Z50" s="8" t="n">
        <v>0.04351851851851852</v>
      </c>
    </row>
    <row r="51">
      <c r="A51" t="inlineStr">
        <is>
          <t>Greenwood, Ross (GBR) - Duggan, Sam (GBR)</t>
        </is>
      </c>
      <c r="B51" t="inlineStr">
        <is>
          <t>30-39</t>
        </is>
      </c>
      <c r="C51" t="inlineStr">
        <is>
          <t>2023 Birmingham</t>
        </is>
      </c>
      <c r="D51" t="inlineStr">
        <is>
          <t>HYROX DOUBLES</t>
        </is>
      </c>
      <c r="E51" s="8" t="n">
        <v>0.002280092592592593</v>
      </c>
      <c r="F51" s="8" t="n">
        <v>0.00244212962962963</v>
      </c>
      <c r="G51" s="8" t="n">
        <v>0.003020833333333333</v>
      </c>
      <c r="H51" s="8" t="n">
        <v>0.001342592592592592</v>
      </c>
      <c r="I51" s="8" t="n">
        <v>0.003136574074074074</v>
      </c>
      <c r="J51" s="8" t="n">
        <v>0.00193287037037037</v>
      </c>
      <c r="K51" s="8" t="n">
        <v>0.003101851851851852</v>
      </c>
      <c r="L51" s="8" t="n">
        <v>0.00150462962962963</v>
      </c>
      <c r="M51" s="8" t="n">
        <v>0.003310185185185185</v>
      </c>
      <c r="N51" s="8" t="n">
        <v>0.002986111111111111</v>
      </c>
      <c r="O51" s="8" t="n">
        <v>0.003125</v>
      </c>
      <c r="P51" s="8" t="n">
        <v>0.001087962962962963</v>
      </c>
      <c r="Q51" s="8" t="n">
        <v>0.003240740740740741</v>
      </c>
      <c r="R51" s="8" t="n">
        <v>0.002071759259259259</v>
      </c>
      <c r="S51" s="8" t="n">
        <v>0.003402777777777778</v>
      </c>
      <c r="T51" s="8" t="n">
        <v>0.002673611111111111</v>
      </c>
      <c r="U51" s="8" t="n">
        <v>0.002951388888888889</v>
      </c>
      <c r="V51" t="inlineStr">
        <is>
          <t>–</t>
        </is>
      </c>
      <c r="W51">
        <f>E51 + G51 + I51 + K51 + M51 + O51 + Q51 + S51</f>
        <v/>
      </c>
      <c r="X51" s="9">
        <f>W51 / 8</f>
        <v/>
      </c>
      <c r="Y51" s="9">
        <f>MAX(ABS(E51 - X51), ABS(G51 - X51), ABS(I51 - X51), ABS(K51 - X51), ABS(M51 - X51), ABS(O51 - X51), ABS(Q51 - X51), ABS(S51 - X51))</f>
        <v/>
      </c>
      <c r="Z51" s="8" t="n">
        <v>0.04351851851851852</v>
      </c>
    </row>
    <row r="52">
      <c r="A52" t="inlineStr">
        <is>
          <t>Arnfield, Jack (GBR) - Cross, Ben (GBR)</t>
        </is>
      </c>
      <c r="B52" t="inlineStr">
        <is>
          <t>30-39</t>
        </is>
      </c>
      <c r="C52" t="inlineStr">
        <is>
          <t>2023 Birmingham</t>
        </is>
      </c>
      <c r="D52" t="inlineStr">
        <is>
          <t>HYROX DOUBLES</t>
        </is>
      </c>
      <c r="E52" s="8" t="n">
        <v>0.002268518518518519</v>
      </c>
      <c r="F52" s="8" t="n">
        <v>0.002754629629629629</v>
      </c>
      <c r="G52" s="8" t="n">
        <v>0.003078703703703704</v>
      </c>
      <c r="H52" s="8" t="n">
        <v>0.001180555555555556</v>
      </c>
      <c r="I52" s="8" t="n">
        <v>0.003263888888888889</v>
      </c>
      <c r="J52" s="8" t="n">
        <v>0.002013888888888889</v>
      </c>
      <c r="K52" s="8" t="n">
        <v>0.003194444444444445</v>
      </c>
      <c r="L52" s="8" t="n">
        <v>0.001527777777777778</v>
      </c>
      <c r="M52" s="8" t="n">
        <v>0.003321759259259259</v>
      </c>
      <c r="N52" s="8" t="n">
        <v>0.002743055555555555</v>
      </c>
      <c r="O52" s="8" t="n">
        <v>0.003275462962962963</v>
      </c>
      <c r="P52" s="8" t="n">
        <v>0.0009143518518518518</v>
      </c>
      <c r="Q52" s="8" t="n">
        <v>0.003368055555555556</v>
      </c>
      <c r="R52" s="8" t="n">
        <v>0.00181712962962963</v>
      </c>
      <c r="S52" s="8" t="n">
        <v>0.003518518518518518</v>
      </c>
      <c r="T52" s="8" t="n">
        <v>0.002546296296296297</v>
      </c>
      <c r="U52" s="8" t="n">
        <v>0.002951388888888889</v>
      </c>
      <c r="V52" t="inlineStr">
        <is>
          <t>–</t>
        </is>
      </c>
      <c r="W52">
        <f>E52 + G52 + I52 + K52 + M52 + O52 + Q52 + S52</f>
        <v/>
      </c>
      <c r="X52" s="9">
        <f>W52 / 8</f>
        <v/>
      </c>
      <c r="Y52" s="9">
        <f>MAX(ABS(E52 - X52), ABS(G52 - X52), ABS(I52 - X52), ABS(K52 - X52), ABS(M52 - X52), ABS(O52 - X52), ABS(Q52 - X52), ABS(S52 - X52))</f>
        <v/>
      </c>
      <c r="Z52" s="8" t="n">
        <v>0.04363425925925926</v>
      </c>
    </row>
    <row r="53">
      <c r="A53" t="inlineStr">
        <is>
          <t>Ledingham, Lewis (GBR) - Ledingham, Doug (GBR)</t>
        </is>
      </c>
      <c r="B53" t="inlineStr">
        <is>
          <t>30-39</t>
        </is>
      </c>
      <c r="C53" t="inlineStr">
        <is>
          <t>2023 Birmingham</t>
        </is>
      </c>
      <c r="D53" t="inlineStr">
        <is>
          <t>HYROX DOUBLES</t>
        </is>
      </c>
      <c r="E53" s="8" t="n">
        <v>0.002199074074074074</v>
      </c>
      <c r="F53" s="8" t="n">
        <v>0.002523148148148148</v>
      </c>
      <c r="G53" s="8" t="n">
        <v>0.003078703703703704</v>
      </c>
      <c r="H53" s="8" t="n">
        <v>0.001134259259259259</v>
      </c>
      <c r="I53" s="8" t="n">
        <v>0.003402777777777778</v>
      </c>
      <c r="J53" s="8" t="n">
        <v>0.001898148148148148</v>
      </c>
      <c r="K53" s="8" t="n">
        <v>0.003263888888888889</v>
      </c>
      <c r="L53" s="8" t="n">
        <v>0.001111111111111111</v>
      </c>
      <c r="M53" s="8" t="n">
        <v>0.003310185185185185</v>
      </c>
      <c r="N53" s="8" t="n">
        <v>0.002951388888888889</v>
      </c>
      <c r="O53" s="8" t="n">
        <v>0.003391203703703704</v>
      </c>
      <c r="P53" s="8" t="n">
        <v>0.0009722222222222222</v>
      </c>
      <c r="Q53" s="8" t="n">
        <v>0.003333333333333334</v>
      </c>
      <c r="R53" s="8" t="n">
        <v>0.001828703703703704</v>
      </c>
      <c r="S53" s="8" t="n">
        <v>0.003402777777777778</v>
      </c>
      <c r="T53" s="8" t="n">
        <v>0.002719907407407407</v>
      </c>
      <c r="U53" s="8" t="n">
        <v>0.003275462962962963</v>
      </c>
      <c r="V53" t="inlineStr">
        <is>
          <t>–</t>
        </is>
      </c>
      <c r="W53">
        <f>E53 + G53 + I53 + K53 + M53 + O53 + Q53 + S53</f>
        <v/>
      </c>
      <c r="X53" s="9">
        <f>W53 / 8</f>
        <v/>
      </c>
      <c r="Y53" s="9">
        <f>MAX(ABS(E53 - X53), ABS(G53 - X53), ABS(I53 - X53), ABS(K53 - X53), ABS(M53 - X53), ABS(O53 - X53), ABS(Q53 - X53), ABS(S53 - X53))</f>
        <v/>
      </c>
      <c r="Z53" s="8" t="n">
        <v>0.04368055555555556</v>
      </c>
    </row>
    <row r="54">
      <c r="A54" t="inlineStr">
        <is>
          <t>Mannix, Josh (GBR) - Robinson, Lee (GBR)</t>
        </is>
      </c>
      <c r="B54" t="inlineStr">
        <is>
          <t>30-39</t>
        </is>
      </c>
      <c r="C54" t="inlineStr">
        <is>
          <t>2023 Birmingham</t>
        </is>
      </c>
      <c r="D54" t="inlineStr">
        <is>
          <t>HYROX DOUBLES</t>
        </is>
      </c>
      <c r="E54" s="8" t="n">
        <v>0.002430555555555556</v>
      </c>
      <c r="F54" s="8" t="n">
        <v>0.002546296296296297</v>
      </c>
      <c r="G54" s="8" t="n">
        <v>0.003125</v>
      </c>
      <c r="H54" s="8" t="n">
        <v>0.001284722222222222</v>
      </c>
      <c r="I54" s="8" t="n">
        <v>0.003194444444444445</v>
      </c>
      <c r="J54" s="8" t="n">
        <v>0.0021875</v>
      </c>
      <c r="K54" s="8" t="n">
        <v>0.003159722222222222</v>
      </c>
      <c r="L54" s="8" t="n">
        <v>0.001481481481481481</v>
      </c>
      <c r="M54" s="8" t="n">
        <v>0.003287037037037037</v>
      </c>
      <c r="N54" s="8" t="n">
        <v>0.002777777777777778</v>
      </c>
      <c r="O54" s="8" t="n">
        <v>0.003171296296296296</v>
      </c>
      <c r="P54" s="8" t="n">
        <v>0.001064814814814815</v>
      </c>
      <c r="Q54" s="8" t="n">
        <v>0.003148148148148148</v>
      </c>
      <c r="R54" s="8" t="n">
        <v>0.001863425925925926</v>
      </c>
      <c r="S54" s="8" t="n">
        <v>0.003310185185185185</v>
      </c>
      <c r="T54" s="8" t="n">
        <v>0.002604166666666667</v>
      </c>
      <c r="U54" s="8" t="n">
        <v>0.003252314814814815</v>
      </c>
      <c r="V54" t="inlineStr">
        <is>
          <t>–</t>
        </is>
      </c>
      <c r="W54">
        <f>E54 + G54 + I54 + K54 + M54 + O54 + Q54 + S54</f>
        <v/>
      </c>
      <c r="X54" s="9">
        <f>W54 / 8</f>
        <v/>
      </c>
      <c r="Y54" s="9">
        <f>MAX(ABS(E54 - X54), ABS(G54 - X54), ABS(I54 - X54), ABS(K54 - X54), ABS(M54 - X54), ABS(O54 - X54), ABS(Q54 - X54), ABS(S54 - X54))</f>
        <v/>
      </c>
      <c r="Z54" s="8" t="n">
        <v>0.04380787037037037</v>
      </c>
    </row>
    <row r="55">
      <c r="A55" t="inlineStr">
        <is>
          <t>Fisher, Dan (GBR) - Kotecsky, Marc (GBR)</t>
        </is>
      </c>
      <c r="B55" t="inlineStr">
        <is>
          <t>30-39</t>
        </is>
      </c>
      <c r="C55" t="inlineStr">
        <is>
          <t>2023 Birmingham</t>
        </is>
      </c>
      <c r="D55" t="inlineStr">
        <is>
          <t>HYROX DOUBLES</t>
        </is>
      </c>
      <c r="E55" s="8" t="n">
        <v>0.002337962962962963</v>
      </c>
      <c r="F55" s="8" t="n">
        <v>0.002604166666666667</v>
      </c>
      <c r="G55" s="8" t="n">
        <v>0.003217592592592593</v>
      </c>
      <c r="H55" s="8" t="n">
        <v>0.001087962962962963</v>
      </c>
      <c r="I55" s="8" t="n">
        <v>0.003425925925925926</v>
      </c>
      <c r="J55" s="8" t="n">
        <v>0.001851851851851852</v>
      </c>
      <c r="K55" s="8" t="n">
        <v>0.003414351851851852</v>
      </c>
      <c r="L55" s="8" t="n">
        <v>0.001412037037037037</v>
      </c>
      <c r="M55" s="8" t="n">
        <v>0.003425925925925926</v>
      </c>
      <c r="N55" s="8" t="n">
        <v>0.002766203703703704</v>
      </c>
      <c r="O55" s="8" t="n">
        <v>0.003425925925925926</v>
      </c>
      <c r="P55" s="8" t="n">
        <v>0.0009375</v>
      </c>
      <c r="Q55" s="8" t="n">
        <v>0.003506944444444444</v>
      </c>
      <c r="R55" s="8" t="n">
        <v>0.001979166666666667</v>
      </c>
      <c r="S55" s="8" t="n">
        <v>0.003599537037037037</v>
      </c>
      <c r="T55" s="8" t="n">
        <v>0.002314814814814815</v>
      </c>
      <c r="U55" s="8" t="n">
        <v>0.002662037037037037</v>
      </c>
      <c r="V55" t="inlineStr">
        <is>
          <t>–</t>
        </is>
      </c>
      <c r="W55">
        <f>E55 + G55 + I55 + K55 + M55 + O55 + Q55 + S55</f>
        <v/>
      </c>
      <c r="X55" s="9">
        <f>W55 / 8</f>
        <v/>
      </c>
      <c r="Y55" s="9">
        <f>MAX(ABS(E55 - X55), ABS(G55 - X55), ABS(I55 - X55), ABS(K55 - X55), ABS(M55 - X55), ABS(O55 - X55), ABS(Q55 - X55), ABS(S55 - X55))</f>
        <v/>
      </c>
      <c r="Z55" s="8" t="n">
        <v>0.04386574074074074</v>
      </c>
    </row>
    <row r="56">
      <c r="A56" t="inlineStr">
        <is>
          <t>Woodward, Ryan (GBR) - Charles, Rian (GBR)</t>
        </is>
      </c>
      <c r="B56" t="inlineStr">
        <is>
          <t>U29</t>
        </is>
      </c>
      <c r="C56" t="inlineStr">
        <is>
          <t>2023 Birmingham</t>
        </is>
      </c>
      <c r="D56" t="inlineStr">
        <is>
          <t>HYROX DOUBLES</t>
        </is>
      </c>
      <c r="E56" s="8" t="n">
        <v>0.002407407407407408</v>
      </c>
      <c r="F56" s="8" t="n">
        <v>0.002766203703703704</v>
      </c>
      <c r="G56" s="8" t="n">
        <v>0.003032407407407407</v>
      </c>
      <c r="H56" s="8" t="n">
        <v>0.001064814814814815</v>
      </c>
      <c r="I56" s="8" t="n">
        <v>0.00318287037037037</v>
      </c>
      <c r="J56" s="8" t="n">
        <v>0.001655092592592593</v>
      </c>
      <c r="K56" s="8" t="n">
        <v>0.003206018518518519</v>
      </c>
      <c r="L56" s="8" t="n">
        <v>0.001678240740740741</v>
      </c>
      <c r="M56" s="8" t="n">
        <v>0.003275462962962963</v>
      </c>
      <c r="N56" s="8" t="n">
        <v>0.003009259259259259</v>
      </c>
      <c r="O56" s="8" t="n">
        <v>0.003240740740740741</v>
      </c>
      <c r="P56" s="8" t="n">
        <v>0.0009606481481481482</v>
      </c>
      <c r="Q56" s="8" t="n">
        <v>0.003217592592592593</v>
      </c>
      <c r="R56" s="8" t="n">
        <v>0.001840277777777778</v>
      </c>
      <c r="S56" s="8" t="n">
        <v>0.003414351851851852</v>
      </c>
      <c r="T56" s="8" t="n">
        <v>0.002685185185185185</v>
      </c>
      <c r="U56" s="8" t="n">
        <v>0.003356481481481482</v>
      </c>
      <c r="V56" t="inlineStr">
        <is>
          <t>–</t>
        </is>
      </c>
      <c r="W56">
        <f>E56 + G56 + I56 + K56 + M56 + O56 + Q56 + S56</f>
        <v/>
      </c>
      <c r="X56" s="9">
        <f>W56 / 8</f>
        <v/>
      </c>
      <c r="Y56" s="9">
        <f>MAX(ABS(E56 - X56), ABS(G56 - X56), ABS(I56 - X56), ABS(K56 - X56), ABS(M56 - X56), ABS(O56 - X56), ABS(Q56 - X56), ABS(S56 - X56))</f>
        <v/>
      </c>
      <c r="Z56" s="8" t="n">
        <v>0.04387731481481481</v>
      </c>
    </row>
    <row r="57">
      <c r="A57" t="inlineStr">
        <is>
          <t>Beresford, Robert (GBR) - Cheang, Adam (GBR)</t>
        </is>
      </c>
      <c r="B57" t="inlineStr">
        <is>
          <t>30-39</t>
        </is>
      </c>
      <c r="C57" t="inlineStr">
        <is>
          <t>2023 Birmingham</t>
        </is>
      </c>
      <c r="D57" t="inlineStr">
        <is>
          <t>HYROX DOUBLES</t>
        </is>
      </c>
      <c r="E57" s="8" t="n">
        <v>0.002418981481481482</v>
      </c>
      <c r="F57" s="8" t="n">
        <v>0.002604166666666667</v>
      </c>
      <c r="G57" s="8" t="n">
        <v>0.003310185185185185</v>
      </c>
      <c r="H57" s="8" t="n">
        <v>0.0009490740740740741</v>
      </c>
      <c r="I57" s="8" t="n">
        <v>0.003460648148148148</v>
      </c>
      <c r="J57" s="8" t="n">
        <v>0.001400462962962963</v>
      </c>
      <c r="K57" s="8" t="n">
        <v>0.003333333333333334</v>
      </c>
      <c r="L57" s="8" t="n">
        <v>0.001793981481481481</v>
      </c>
      <c r="M57" s="8" t="n">
        <v>0.003449074074074074</v>
      </c>
      <c r="N57" s="8" t="n">
        <v>0.00287037037037037</v>
      </c>
      <c r="O57" s="8" t="n">
        <v>0.003460648148148148</v>
      </c>
      <c r="P57" s="8" t="n">
        <v>0.001053240740740741</v>
      </c>
      <c r="Q57" s="8" t="n">
        <v>0.00337962962962963</v>
      </c>
      <c r="R57" s="8" t="n">
        <v>0.00193287037037037</v>
      </c>
      <c r="S57" s="8" t="n">
        <v>0.003576388888888889</v>
      </c>
      <c r="T57" s="8" t="n">
        <v>0.0025</v>
      </c>
      <c r="U57" s="8" t="n">
        <v>0.002581018518518519</v>
      </c>
      <c r="V57" t="inlineStr">
        <is>
          <t>–</t>
        </is>
      </c>
      <c r="W57">
        <f>E57 + G57 + I57 + K57 + M57 + O57 + Q57 + S57</f>
        <v/>
      </c>
      <c r="X57" s="9">
        <f>W57 / 8</f>
        <v/>
      </c>
      <c r="Y57" s="9">
        <f>MAX(ABS(E57 - X57), ABS(G57 - X57), ABS(I57 - X57), ABS(K57 - X57), ABS(M57 - X57), ABS(O57 - X57), ABS(Q57 - X57), ABS(S57 - X57))</f>
        <v/>
      </c>
      <c r="Z57" s="8" t="n">
        <v>0.04396990740740741</v>
      </c>
    </row>
    <row r="58">
      <c r="A58" t="inlineStr">
        <is>
          <t>Doyle-Lee, Toby (GBR) - Burns, Ross (GBR)</t>
        </is>
      </c>
      <c r="B58" t="inlineStr">
        <is>
          <t>30-39</t>
        </is>
      </c>
      <c r="C58" t="inlineStr">
        <is>
          <t>2023 Birmingham</t>
        </is>
      </c>
      <c r="D58" t="inlineStr">
        <is>
          <t>HYROX DOUBLES</t>
        </is>
      </c>
      <c r="E58" s="8" t="n">
        <v>0.002418981481481482</v>
      </c>
      <c r="F58" s="8" t="n">
        <v>0.002847222222222222</v>
      </c>
      <c r="G58" s="8" t="n">
        <v>0.002997685185185185</v>
      </c>
      <c r="H58" s="8" t="n">
        <v>0.0008680555555555555</v>
      </c>
      <c r="I58" s="8" t="n">
        <v>0.003275462962962963</v>
      </c>
      <c r="J58" s="8" t="n">
        <v>0.001678240740740741</v>
      </c>
      <c r="K58" s="8" t="n">
        <v>0.003240740740740741</v>
      </c>
      <c r="L58" s="8" t="n">
        <v>0.001851851851851852</v>
      </c>
      <c r="M58" s="8" t="n">
        <v>0.003414351851851852</v>
      </c>
      <c r="N58" s="8" t="n">
        <v>0.002673611111111111</v>
      </c>
      <c r="O58" s="8" t="n">
        <v>0.003310185185185185</v>
      </c>
      <c r="P58" s="8" t="n">
        <v>0.0009027777777777777</v>
      </c>
      <c r="Q58" s="8" t="n">
        <v>0.003217592592592593</v>
      </c>
      <c r="R58" s="8" t="n">
        <v>0.001759259259259259</v>
      </c>
      <c r="S58" s="8" t="n">
        <v>0.003402777777777778</v>
      </c>
      <c r="T58" s="8" t="n">
        <v>0.002592592592592593</v>
      </c>
      <c r="U58" s="8" t="n">
        <v>0.003634259259259259</v>
      </c>
      <c r="V58" t="inlineStr">
        <is>
          <t>–</t>
        </is>
      </c>
      <c r="W58">
        <f>E58 + G58 + I58 + K58 + M58 + O58 + Q58 + S58</f>
        <v/>
      </c>
      <c r="X58" s="9">
        <f>W58 / 8</f>
        <v/>
      </c>
      <c r="Y58" s="9">
        <f>MAX(ABS(E58 - X58), ABS(G58 - X58), ABS(I58 - X58), ABS(K58 - X58), ABS(M58 - X58), ABS(O58 - X58), ABS(Q58 - X58), ABS(S58 - X58))</f>
        <v/>
      </c>
      <c r="Z58" s="8" t="n">
        <v>0.04399305555555556</v>
      </c>
    </row>
    <row r="59">
      <c r="A59" t="inlineStr">
        <is>
          <t>Croney, Andrew (GBR) - Jeyaratnam, Jeevan (GBR)</t>
        </is>
      </c>
      <c r="B59" t="inlineStr">
        <is>
          <t>40-49</t>
        </is>
      </c>
      <c r="C59" t="inlineStr">
        <is>
          <t>2023 Birmingham</t>
        </is>
      </c>
      <c r="D59" t="inlineStr">
        <is>
          <t>HYROX DOUBLES</t>
        </is>
      </c>
      <c r="E59" s="8" t="n">
        <v>0.002372685185185185</v>
      </c>
      <c r="F59" s="8" t="n">
        <v>0.002650462962962963</v>
      </c>
      <c r="G59" s="8" t="n">
        <v>0.002997685185185185</v>
      </c>
      <c r="H59" s="8" t="n">
        <v>0.001331018518518518</v>
      </c>
      <c r="I59" s="8" t="n">
        <v>0.003298611111111111</v>
      </c>
      <c r="J59" s="8" t="n">
        <v>0.002233796296296296</v>
      </c>
      <c r="K59" s="8" t="n">
        <v>0.003368055555555556</v>
      </c>
      <c r="L59" s="8" t="n">
        <v>0.0009953703703703704</v>
      </c>
      <c r="M59" s="8" t="n">
        <v>0.003425925925925926</v>
      </c>
      <c r="N59" s="8" t="n">
        <v>0.003009259259259259</v>
      </c>
      <c r="O59" s="8" t="n">
        <v>0.003356481481481482</v>
      </c>
      <c r="P59" s="8" t="n">
        <v>0.001099537037037037</v>
      </c>
      <c r="Q59" s="8" t="n">
        <v>0.003460648148148148</v>
      </c>
      <c r="R59" s="8" t="n">
        <v>0.00181712962962963</v>
      </c>
      <c r="S59" s="8" t="n">
        <v>0.003449074074074074</v>
      </c>
      <c r="T59" s="8" t="n">
        <v>0.002511574074074074</v>
      </c>
      <c r="U59" s="8" t="n">
        <v>0.002789351851851852</v>
      </c>
      <c r="V59" t="inlineStr">
        <is>
          <t>–</t>
        </is>
      </c>
      <c r="W59">
        <f>E59 + G59 + I59 + K59 + M59 + O59 + Q59 + S59</f>
        <v/>
      </c>
      <c r="X59" s="9">
        <f>W59 / 8</f>
        <v/>
      </c>
      <c r="Y59" s="9">
        <f>MAX(ABS(E59 - X59), ABS(G59 - X59), ABS(I59 - X59), ABS(K59 - X59), ABS(M59 - X59), ABS(O59 - X59), ABS(Q59 - X59), ABS(S59 - X59))</f>
        <v/>
      </c>
      <c r="Z59" s="8" t="n">
        <v>0.04407407407407407</v>
      </c>
    </row>
    <row r="60">
      <c r="A60" t="inlineStr">
        <is>
          <t>Rees, Matthew (GBR) - Tucker, Dale (GBR)</t>
        </is>
      </c>
      <c r="B60" t="inlineStr">
        <is>
          <t>30-39</t>
        </is>
      </c>
      <c r="C60" t="inlineStr">
        <is>
          <t>2023 Birmingham</t>
        </is>
      </c>
      <c r="D60" t="inlineStr">
        <is>
          <t>HYROX DOUBLES</t>
        </is>
      </c>
      <c r="E60" s="8" t="n">
        <v>0.002256944444444444</v>
      </c>
      <c r="F60" s="8" t="n">
        <v>0.002650462962962963</v>
      </c>
      <c r="G60" s="8" t="n">
        <v>0.003275462962962963</v>
      </c>
      <c r="H60" s="8" t="n">
        <v>0.0009722222222222222</v>
      </c>
      <c r="I60" s="8" t="n">
        <v>0.003657407407407407</v>
      </c>
      <c r="J60" s="8" t="n">
        <v>0.001469907407407407</v>
      </c>
      <c r="K60" s="8" t="n">
        <v>0.003657407407407407</v>
      </c>
      <c r="L60" s="8" t="n">
        <v>0.00119212962962963</v>
      </c>
      <c r="M60" s="8" t="n">
        <v>0.003518518518518518</v>
      </c>
      <c r="N60" s="8" t="n">
        <v>0.002546296296296297</v>
      </c>
      <c r="O60" s="8" t="n">
        <v>0.003530092592592592</v>
      </c>
      <c r="P60" s="8" t="n">
        <v>0.0008912037037037037</v>
      </c>
      <c r="Q60" s="8" t="n">
        <v>0.00369212962962963</v>
      </c>
      <c r="R60" s="8" t="n">
        <v>0.00162037037037037</v>
      </c>
      <c r="S60" s="8" t="n">
        <v>0.003796296296296296</v>
      </c>
      <c r="T60" s="8" t="n">
        <v>0.0028125</v>
      </c>
      <c r="U60" s="8" t="n">
        <v>0.002685185185185185</v>
      </c>
      <c r="V60" t="inlineStr">
        <is>
          <t>–</t>
        </is>
      </c>
      <c r="W60">
        <f>E60 + G60 + I60 + K60 + M60 + O60 + Q60 + S60</f>
        <v/>
      </c>
      <c r="X60" s="9">
        <f>W60 / 8</f>
        <v/>
      </c>
      <c r="Y60" s="9">
        <f>MAX(ABS(E60 - X60), ABS(G60 - X60), ABS(I60 - X60), ABS(K60 - X60), ABS(M60 - X60), ABS(O60 - X60), ABS(Q60 - X60), ABS(S60 - X60))</f>
        <v/>
      </c>
      <c r="Z60" s="8" t="n">
        <v>0.04414351851851852</v>
      </c>
    </row>
    <row r="61">
      <c r="A61" t="inlineStr">
        <is>
          <t>Taylor, Stewart (GBR) - Christian, Thomas (GBR)</t>
        </is>
      </c>
      <c r="B61" t="inlineStr">
        <is>
          <t>40-49</t>
        </is>
      </c>
      <c r="C61" t="inlineStr">
        <is>
          <t>2023 Birmingham</t>
        </is>
      </c>
      <c r="D61" t="inlineStr">
        <is>
          <t>HYROX DOUBLES</t>
        </is>
      </c>
      <c r="E61" s="8" t="n">
        <v>0.002280092592592593</v>
      </c>
      <c r="F61" s="8" t="n">
        <v>0.002384259259259259</v>
      </c>
      <c r="G61" s="8" t="n">
        <v>0.003020833333333333</v>
      </c>
      <c r="H61" s="8" t="n">
        <v>0.001388888888888889</v>
      </c>
      <c r="I61" s="8" t="n">
        <v>0.003113425925925926</v>
      </c>
      <c r="J61" s="8" t="n">
        <v>0.002592592592592593</v>
      </c>
      <c r="K61" s="8" t="n">
        <v>0.003136574074074074</v>
      </c>
      <c r="L61" s="8" t="n">
        <v>0.001759259259259259</v>
      </c>
      <c r="M61" s="8" t="n">
        <v>0.003159722222222222</v>
      </c>
      <c r="N61" s="8" t="n">
        <v>0.002858796296296296</v>
      </c>
      <c r="O61" s="8" t="n">
        <v>0.003194444444444445</v>
      </c>
      <c r="P61" s="8" t="n">
        <v>0.001111111111111111</v>
      </c>
      <c r="Q61" s="8" t="n">
        <v>0.003194444444444445</v>
      </c>
      <c r="R61" s="8" t="n">
        <v>0.002118055555555556</v>
      </c>
      <c r="S61" s="8" t="n">
        <v>0.003449074074074074</v>
      </c>
      <c r="T61" s="8" t="n">
        <v>0.002627314814814815</v>
      </c>
      <c r="U61" s="8" t="n">
        <v>0.002905092592592593</v>
      </c>
      <c r="V61" t="inlineStr">
        <is>
          <t>–</t>
        </is>
      </c>
      <c r="W61">
        <f>E61 + G61 + I61 + K61 + M61 + O61 + Q61 + S61</f>
        <v/>
      </c>
      <c r="X61" s="9">
        <f>W61 / 8</f>
        <v/>
      </c>
      <c r="Y61" s="9">
        <f>MAX(ABS(E61 - X61), ABS(G61 - X61), ABS(I61 - X61), ABS(K61 - X61), ABS(M61 - X61), ABS(O61 - X61), ABS(Q61 - X61), ABS(S61 - X61))</f>
        <v/>
      </c>
      <c r="Z61" s="8" t="n">
        <v>0.04417824074074074</v>
      </c>
    </row>
    <row r="62">
      <c r="A62" t="inlineStr">
        <is>
          <t>Addison, Lewis (GBR) - Robinson, Steven (GBR)</t>
        </is>
      </c>
      <c r="B62" t="inlineStr">
        <is>
          <t>U29</t>
        </is>
      </c>
      <c r="C62" t="inlineStr">
        <is>
          <t>2023 Birmingham</t>
        </is>
      </c>
      <c r="D62" t="inlineStr">
        <is>
          <t>HYROX DOUBLES</t>
        </is>
      </c>
      <c r="E62" s="8" t="n">
        <v>0.002361111111111111</v>
      </c>
      <c r="F62" s="8" t="n">
        <v>0.002407407407407408</v>
      </c>
      <c r="G62" s="8" t="n">
        <v>0.003229166666666667</v>
      </c>
      <c r="H62" s="8" t="n">
        <v>0.001215277777777778</v>
      </c>
      <c r="I62" s="8" t="n">
        <v>0.003356481481481482</v>
      </c>
      <c r="J62" s="8" t="n">
        <v>0.001863425925925926</v>
      </c>
      <c r="K62" s="8" t="n">
        <v>0.003449074074074074</v>
      </c>
      <c r="L62" s="8" t="n">
        <v>0.001493055555555556</v>
      </c>
      <c r="M62" s="8" t="n">
        <v>0.003425925925925926</v>
      </c>
      <c r="N62" s="8" t="n">
        <v>0.00287037037037037</v>
      </c>
      <c r="O62" s="8" t="n">
        <v>0.003368055555555556</v>
      </c>
      <c r="P62" s="8" t="n">
        <v>0.0009490740740740741</v>
      </c>
      <c r="Q62" s="8" t="n">
        <v>0.003472222222222222</v>
      </c>
      <c r="R62" s="8" t="n">
        <v>0.001805555555555555</v>
      </c>
      <c r="S62" s="8" t="n">
        <v>0.003356481481481482</v>
      </c>
      <c r="T62" s="8" t="n">
        <v>0.002789351851851852</v>
      </c>
      <c r="U62" s="8" t="n">
        <v>0.002893518518518518</v>
      </c>
      <c r="V62" t="inlineStr">
        <is>
          <t>–</t>
        </is>
      </c>
      <c r="W62">
        <f>E62 + G62 + I62 + K62 + M62 + O62 + Q62 + S62</f>
        <v/>
      </c>
      <c r="X62" s="9">
        <f>W62 / 8</f>
        <v/>
      </c>
      <c r="Y62" s="9">
        <f>MAX(ABS(E62 - X62), ABS(G62 - X62), ABS(I62 - X62), ABS(K62 - X62), ABS(M62 - X62), ABS(O62 - X62), ABS(Q62 - X62), ABS(S62 - X62))</f>
        <v/>
      </c>
      <c r="Z62" s="8" t="n">
        <v>0.04422453703703703</v>
      </c>
    </row>
    <row r="63">
      <c r="A63" t="inlineStr">
        <is>
          <t>Donald, Martin (GBR) - Timmins, Daniel (GBR)</t>
        </is>
      </c>
      <c r="B63" t="inlineStr">
        <is>
          <t>30-39</t>
        </is>
      </c>
      <c r="C63" t="inlineStr">
        <is>
          <t>2023 Birmingham</t>
        </is>
      </c>
      <c r="D63" t="inlineStr">
        <is>
          <t>HYROX DOUBLES</t>
        </is>
      </c>
      <c r="E63" s="8" t="n">
        <v>0.002581018518518519</v>
      </c>
      <c r="F63" s="8" t="n">
        <v>0.002974537037037037</v>
      </c>
      <c r="G63" s="8" t="n">
        <v>0.003310185185185185</v>
      </c>
      <c r="H63" s="8" t="n">
        <v>0.00119212962962963</v>
      </c>
      <c r="I63" s="8" t="n">
        <v>0.003425925925925926</v>
      </c>
      <c r="J63" s="8" t="n">
        <v>0.001840277777777778</v>
      </c>
      <c r="K63" s="8" t="n">
        <v>0.00337962962962963</v>
      </c>
      <c r="L63" s="8" t="n">
        <v>0.00125</v>
      </c>
      <c r="M63" s="8" t="n">
        <v>0.003321759259259259</v>
      </c>
      <c r="N63" s="8" t="n">
        <v>0.002951388888888889</v>
      </c>
      <c r="O63" s="8" t="n">
        <v>0.003310185185185185</v>
      </c>
      <c r="P63" s="8" t="n">
        <v>0.001053240740740741</v>
      </c>
      <c r="Q63" s="8" t="n">
        <v>0.003356481481481482</v>
      </c>
      <c r="R63" s="8" t="n">
        <v>0.001747685185185185</v>
      </c>
      <c r="S63" s="8" t="n">
        <v>0.003553240740740741</v>
      </c>
      <c r="T63" s="8" t="n">
        <v>0.002476851851851852</v>
      </c>
      <c r="U63" s="8" t="n">
        <v>0.002615740740740741</v>
      </c>
      <c r="V63" t="inlineStr">
        <is>
          <t>–</t>
        </is>
      </c>
      <c r="W63">
        <f>E63 + G63 + I63 + K63 + M63 + O63 + Q63 + S63</f>
        <v/>
      </c>
      <c r="X63" s="9">
        <f>W63 / 8</f>
        <v/>
      </c>
      <c r="Y63" s="9">
        <f>MAX(ABS(E63 - X63), ABS(G63 - X63), ABS(I63 - X63), ABS(K63 - X63), ABS(M63 - X63), ABS(O63 - X63), ABS(Q63 - X63), ABS(S63 - X63))</f>
        <v/>
      </c>
      <c r="Z63" s="8" t="n">
        <v>0.04425925925925926</v>
      </c>
    </row>
    <row r="64">
      <c r="A64" t="inlineStr">
        <is>
          <t>Mcshane, Anthony (GBR) - Murray, Gary (GBR)</t>
        </is>
      </c>
      <c r="B64" t="inlineStr">
        <is>
          <t>30-39</t>
        </is>
      </c>
      <c r="C64" t="inlineStr">
        <is>
          <t>2023 Birmingham</t>
        </is>
      </c>
      <c r="D64" t="inlineStr">
        <is>
          <t>HYROX DOUBLES</t>
        </is>
      </c>
      <c r="E64" s="8" t="n">
        <v>0.002303240740740741</v>
      </c>
      <c r="F64" s="8" t="n">
        <v>0.002557870370370371</v>
      </c>
      <c r="G64" s="8" t="n">
        <v>0.003125</v>
      </c>
      <c r="H64" s="8" t="n">
        <v>0.001134259259259259</v>
      </c>
      <c r="I64" s="8" t="n">
        <v>0.003240740740740741</v>
      </c>
      <c r="J64" s="8" t="n">
        <v>0.002060185185185185</v>
      </c>
      <c r="K64" s="8" t="n">
        <v>0.003298611111111111</v>
      </c>
      <c r="L64" s="8" t="n">
        <v>0.001724537037037037</v>
      </c>
      <c r="M64" s="8" t="n">
        <v>0.003356481481481482</v>
      </c>
      <c r="N64" s="8" t="n">
        <v>0.002847222222222222</v>
      </c>
      <c r="O64" s="8" t="n">
        <v>0.003287037037037037</v>
      </c>
      <c r="P64" s="8" t="n">
        <v>0.001053240740740741</v>
      </c>
      <c r="Q64" s="8" t="n">
        <v>0.003217592592592593</v>
      </c>
      <c r="R64" s="8" t="n">
        <v>0.002060185185185185</v>
      </c>
      <c r="S64" s="8" t="n">
        <v>0.003483796296296296</v>
      </c>
      <c r="T64" s="8" t="n">
        <v>0.002581018518518519</v>
      </c>
      <c r="U64" s="8" t="n">
        <v>0.00306712962962963</v>
      </c>
      <c r="V64" t="inlineStr">
        <is>
          <t>–</t>
        </is>
      </c>
      <c r="W64">
        <f>E64 + G64 + I64 + K64 + M64 + O64 + Q64 + S64</f>
        <v/>
      </c>
      <c r="X64" s="9">
        <f>W64 / 8</f>
        <v/>
      </c>
      <c r="Y64" s="9">
        <f>MAX(ABS(E64 - X64), ABS(G64 - X64), ABS(I64 - X64), ABS(K64 - X64), ABS(M64 - X64), ABS(O64 - X64), ABS(Q64 - X64), ABS(S64 - X64))</f>
        <v/>
      </c>
      <c r="Z64" s="8" t="n">
        <v>0.04430555555555556</v>
      </c>
    </row>
    <row r="65">
      <c r="A65" t="inlineStr">
        <is>
          <t>Morris, Louis (GBR) - Unsworth, Matthew (GBR)</t>
        </is>
      </c>
      <c r="B65" t="inlineStr">
        <is>
          <t>U29</t>
        </is>
      </c>
      <c r="C65" t="inlineStr">
        <is>
          <t>2023 Birmingham</t>
        </is>
      </c>
      <c r="D65" t="inlineStr">
        <is>
          <t>HYROX DOUBLES</t>
        </is>
      </c>
      <c r="E65" s="8" t="n">
        <v>0.002210648148148148</v>
      </c>
      <c r="F65" s="8" t="n">
        <v>0.002534722222222222</v>
      </c>
      <c r="G65" s="8" t="n">
        <v>0.003078703703703704</v>
      </c>
      <c r="H65" s="8" t="n">
        <v>0.001261574074074074</v>
      </c>
      <c r="I65" s="8" t="n">
        <v>0.003333333333333334</v>
      </c>
      <c r="J65" s="8" t="n">
        <v>0.002256944444444444</v>
      </c>
      <c r="K65" s="8" t="n">
        <v>0.00318287037037037</v>
      </c>
      <c r="L65" s="8" t="n">
        <v>0.001701388888888889</v>
      </c>
      <c r="M65" s="8" t="n">
        <v>0.003263888888888889</v>
      </c>
      <c r="N65" s="8" t="n">
        <v>0.002997685185185185</v>
      </c>
      <c r="O65" s="8" t="n">
        <v>0.003252314814814815</v>
      </c>
      <c r="P65" s="8" t="n">
        <v>0.001018518518518518</v>
      </c>
      <c r="Q65" s="8" t="n">
        <v>0.003055555555555556</v>
      </c>
      <c r="R65" s="8" t="n">
        <v>0.002141203703703704</v>
      </c>
      <c r="S65" s="8" t="n">
        <v>0.003275462962962963</v>
      </c>
      <c r="T65" s="8" t="n">
        <v>0.00287037037037037</v>
      </c>
      <c r="U65" s="8" t="n">
        <v>0.003055555555555556</v>
      </c>
      <c r="V65" t="inlineStr">
        <is>
          <t>–</t>
        </is>
      </c>
      <c r="W65">
        <f>E65 + G65 + I65 + K65 + M65 + O65 + Q65 + S65</f>
        <v/>
      </c>
      <c r="X65" s="9">
        <f>W65 / 8</f>
        <v/>
      </c>
      <c r="Y65" s="9">
        <f>MAX(ABS(E65 - X65), ABS(G65 - X65), ABS(I65 - X65), ABS(K65 - X65), ABS(M65 - X65), ABS(O65 - X65), ABS(Q65 - X65), ABS(S65 - X65))</f>
        <v/>
      </c>
      <c r="Z65" s="8" t="n">
        <v>0.044375</v>
      </c>
    </row>
    <row r="66">
      <c r="A66" t="inlineStr">
        <is>
          <t>Whitley, Mark (GBR) - Larkin, Corydon (GBR)</t>
        </is>
      </c>
      <c r="B66" t="inlineStr">
        <is>
          <t>40-49</t>
        </is>
      </c>
      <c r="C66" t="inlineStr">
        <is>
          <t>2023 Birmingham</t>
        </is>
      </c>
      <c r="D66" t="inlineStr">
        <is>
          <t>HYROX DOUBLES</t>
        </is>
      </c>
      <c r="E66" s="8" t="n">
        <v>0.002604166666666667</v>
      </c>
      <c r="F66" s="8" t="n">
        <v>0.002847222222222222</v>
      </c>
      <c r="G66" s="8" t="n">
        <v>0.003217592592592593</v>
      </c>
      <c r="H66" s="8" t="n">
        <v>0.001284722222222222</v>
      </c>
      <c r="I66" s="8" t="n">
        <v>0.003298611111111111</v>
      </c>
      <c r="J66" s="8" t="n">
        <v>0.001782407407407407</v>
      </c>
      <c r="K66" s="8" t="n">
        <v>0.003321759259259259</v>
      </c>
      <c r="L66" s="8" t="n">
        <v>0.001655092592592593</v>
      </c>
      <c r="M66" s="8" t="n">
        <v>0.003321759259259259</v>
      </c>
      <c r="N66" s="8" t="n">
        <v>0.00287037037037037</v>
      </c>
      <c r="O66" s="8" t="n">
        <v>0.003252314814814815</v>
      </c>
      <c r="P66" s="8" t="n">
        <v>0.001018518518518518</v>
      </c>
      <c r="Q66" s="8" t="n">
        <v>0.003344907407407408</v>
      </c>
      <c r="R66" s="8" t="n">
        <v>0.001851851851851852</v>
      </c>
      <c r="S66" s="8" t="n">
        <v>0.003472222222222222</v>
      </c>
      <c r="T66" s="8" t="n">
        <v>0.002569444444444445</v>
      </c>
      <c r="U66" s="8" t="n">
        <v>0.002777777777777778</v>
      </c>
      <c r="V66" t="inlineStr">
        <is>
          <t>–</t>
        </is>
      </c>
      <c r="W66">
        <f>E66 + G66 + I66 + K66 + M66 + O66 + Q66 + S66</f>
        <v/>
      </c>
      <c r="X66" s="9">
        <f>W66 / 8</f>
        <v/>
      </c>
      <c r="Y66" s="9">
        <f>MAX(ABS(E66 - X66), ABS(G66 - X66), ABS(I66 - X66), ABS(K66 - X66), ABS(M66 - X66), ABS(O66 - X66), ABS(Q66 - X66), ABS(S66 - X66))</f>
        <v/>
      </c>
      <c r="Z66" s="8" t="n">
        <v>0.04439814814814814</v>
      </c>
    </row>
    <row r="67">
      <c r="A67" t="inlineStr">
        <is>
          <t>Garcia, Alexander (GBR) - Garcia, Chris (GBR)</t>
        </is>
      </c>
      <c r="B67" t="inlineStr">
        <is>
          <t>U29</t>
        </is>
      </c>
      <c r="C67" t="inlineStr">
        <is>
          <t>2023 Birmingham</t>
        </is>
      </c>
      <c r="D67" t="inlineStr">
        <is>
          <t>HYROX DOUBLES</t>
        </is>
      </c>
      <c r="E67" s="8" t="n">
        <v>0.002164351851851852</v>
      </c>
      <c r="F67" s="8" t="n">
        <v>0.002916666666666667</v>
      </c>
      <c r="G67" s="8" t="n">
        <v>0.00306712962962963</v>
      </c>
      <c r="H67" s="8" t="n">
        <v>0.001678240740740741</v>
      </c>
      <c r="I67" s="8" t="n">
        <v>0.003090277777777778</v>
      </c>
      <c r="J67" s="8" t="n">
        <v>0.002465277777777778</v>
      </c>
      <c r="K67" s="8" t="n">
        <v>0.003136574074074074</v>
      </c>
      <c r="L67" s="8" t="n">
        <v>0.001423611111111111</v>
      </c>
      <c r="M67" s="8" t="n">
        <v>0.003136574074074074</v>
      </c>
      <c r="N67" s="8" t="n">
        <v>0.003090277777777778</v>
      </c>
      <c r="O67" s="8" t="n">
        <v>0.003217592592592593</v>
      </c>
      <c r="P67" s="8" t="n">
        <v>0.001018518518518518</v>
      </c>
      <c r="Q67" s="8" t="n">
        <v>0.003148148148148148</v>
      </c>
      <c r="R67" s="8" t="n">
        <v>0.00212962962962963</v>
      </c>
      <c r="S67" s="8" t="n">
        <v>0.003217592592592593</v>
      </c>
      <c r="T67" s="8" t="n">
        <v>0.003101851851851852</v>
      </c>
      <c r="U67" s="8" t="n">
        <v>0.002569444444444445</v>
      </c>
      <c r="V67" t="inlineStr">
        <is>
          <t>–</t>
        </is>
      </c>
      <c r="W67">
        <f>E67 + G67 + I67 + K67 + M67 + O67 + Q67 + S67</f>
        <v/>
      </c>
      <c r="X67" s="9">
        <f>W67 / 8</f>
        <v/>
      </c>
      <c r="Y67" s="9">
        <f>MAX(ABS(E67 - X67), ABS(G67 - X67), ABS(I67 - X67), ABS(K67 - X67), ABS(M67 - X67), ABS(O67 - X67), ABS(Q67 - X67), ABS(S67 - X67))</f>
        <v/>
      </c>
      <c r="Z67" s="8" t="n">
        <v>0.04449074074074074</v>
      </c>
    </row>
    <row r="68">
      <c r="A68" t="inlineStr">
        <is>
          <t>Conway, Brandon (GBR) - Milnes, Joel (GBR)</t>
        </is>
      </c>
      <c r="B68" t="inlineStr">
        <is>
          <t>U29</t>
        </is>
      </c>
      <c r="C68" t="inlineStr">
        <is>
          <t>2023 Birmingham</t>
        </is>
      </c>
      <c r="D68" t="inlineStr">
        <is>
          <t>HYROX DOUBLES</t>
        </is>
      </c>
      <c r="E68" s="8" t="n">
        <v>0.002476851851851852</v>
      </c>
      <c r="F68" s="8" t="n">
        <v>0.002523148148148148</v>
      </c>
      <c r="G68" s="8" t="n">
        <v>0.003229166666666667</v>
      </c>
      <c r="H68" s="8" t="n">
        <v>0.001215277777777778</v>
      </c>
      <c r="I68" s="8" t="n">
        <v>0.003310185185185185</v>
      </c>
      <c r="J68" s="8" t="n">
        <v>0.001782407407407407</v>
      </c>
      <c r="K68" s="8" t="n">
        <v>0.00349537037037037</v>
      </c>
      <c r="L68" s="8" t="n">
        <v>0.001527777777777778</v>
      </c>
      <c r="M68" s="8" t="n">
        <v>0.003275462962962963</v>
      </c>
      <c r="N68" s="8" t="n">
        <v>0.002847222222222222</v>
      </c>
      <c r="O68" s="8" t="n">
        <v>0.003460648148148148</v>
      </c>
      <c r="P68" s="8" t="n">
        <v>0.001006944444444444</v>
      </c>
      <c r="Q68" s="8" t="n">
        <v>0.00349537037037037</v>
      </c>
      <c r="R68" s="8" t="n">
        <v>0.001979166666666667</v>
      </c>
      <c r="S68" s="8" t="n">
        <v>0.003622685185185185</v>
      </c>
      <c r="T68" s="8" t="n">
        <v>0.002407407407407408</v>
      </c>
      <c r="U68" s="8" t="n">
        <v>0.002986111111111111</v>
      </c>
      <c r="V68" t="inlineStr">
        <is>
          <t>–</t>
        </is>
      </c>
      <c r="W68">
        <f>E68 + G68 + I68 + K68 + M68 + O68 + Q68 + S68</f>
        <v/>
      </c>
      <c r="X68" s="9">
        <f>W68 / 8</f>
        <v/>
      </c>
      <c r="Y68" s="9">
        <f>MAX(ABS(E68 - X68), ABS(G68 - X68), ABS(I68 - X68), ABS(K68 - X68), ABS(M68 - X68), ABS(O68 - X68), ABS(Q68 - X68), ABS(S68 - X68))</f>
        <v/>
      </c>
      <c r="Z68" s="8" t="n">
        <v>0.04454861111111111</v>
      </c>
    </row>
    <row r="69">
      <c r="A69" t="inlineStr">
        <is>
          <t>Evans, Simon (GBR) - Evans, Chris (GBR)</t>
        </is>
      </c>
      <c r="B69" t="inlineStr">
        <is>
          <t>30-39</t>
        </is>
      </c>
      <c r="C69" t="inlineStr">
        <is>
          <t>2023 Birmingham</t>
        </is>
      </c>
      <c r="D69" t="inlineStr">
        <is>
          <t>HYROX DOUBLES</t>
        </is>
      </c>
      <c r="E69" s="8" t="n">
        <v>0.003831018518518518</v>
      </c>
      <c r="F69" s="8" t="n">
        <v>0.002893518518518518</v>
      </c>
      <c r="G69" s="8" t="n">
        <v>0.00318287037037037</v>
      </c>
      <c r="H69" s="8" t="n">
        <v>0.001134259259259259</v>
      </c>
      <c r="I69" s="8" t="n">
        <v>0.003101851851851852</v>
      </c>
      <c r="J69" s="8" t="n">
        <v>0.001701388888888889</v>
      </c>
      <c r="K69" s="8" t="n">
        <v>0.003113425925925926</v>
      </c>
      <c r="L69" s="8" t="n">
        <v>0.001678240740740741</v>
      </c>
      <c r="M69" s="8" t="n">
        <v>0.003136574074074074</v>
      </c>
      <c r="N69" s="8" t="n">
        <v>0.002708333333333333</v>
      </c>
      <c r="O69" s="8" t="n">
        <v>0.003206018518518519</v>
      </c>
      <c r="P69" s="8" t="n">
        <v>0.001053240740740741</v>
      </c>
      <c r="Q69" s="8" t="n">
        <v>0.003240740740740741</v>
      </c>
      <c r="R69" s="8" t="n">
        <v>0.002152777777777778</v>
      </c>
      <c r="S69" s="8" t="n">
        <v>0.003472222222222222</v>
      </c>
      <c r="T69" s="8" t="n">
        <v>0.002488425925925926</v>
      </c>
      <c r="U69" s="8" t="n">
        <v>0.002569444444444445</v>
      </c>
      <c r="V69" t="inlineStr">
        <is>
          <t>–</t>
        </is>
      </c>
      <c r="W69">
        <f>E69 + G69 + I69 + K69 + M69 + O69 + Q69 + S69</f>
        <v/>
      </c>
      <c r="X69" s="9">
        <f>W69 / 8</f>
        <v/>
      </c>
      <c r="Y69" s="9">
        <f>MAX(ABS(E69 - X69), ABS(G69 - X69), ABS(I69 - X69), ABS(K69 - X69), ABS(M69 - X69), ABS(O69 - X69), ABS(Q69 - X69), ABS(S69 - X69))</f>
        <v/>
      </c>
      <c r="Z69" s="8" t="n">
        <v>0.04458333333333334</v>
      </c>
    </row>
    <row r="70">
      <c r="A70" t="inlineStr">
        <is>
          <t>Lockhart, Robert (GBR) - Lockhart, William (GBR)</t>
        </is>
      </c>
      <c r="B70" t="inlineStr">
        <is>
          <t>U29</t>
        </is>
      </c>
      <c r="C70" t="inlineStr">
        <is>
          <t>2023 Birmingham</t>
        </is>
      </c>
      <c r="D70" t="inlineStr">
        <is>
          <t>HYROX DOUBLES</t>
        </is>
      </c>
      <c r="E70" s="8" t="n">
        <v>0.002349537037037037</v>
      </c>
      <c r="F70" s="8" t="n">
        <v>0.00287037037037037</v>
      </c>
      <c r="G70" s="8" t="n">
        <v>0.003055555555555556</v>
      </c>
      <c r="H70" s="8" t="n">
        <v>0.001284722222222222</v>
      </c>
      <c r="I70" s="8" t="n">
        <v>0.003194444444444445</v>
      </c>
      <c r="J70" s="8" t="n">
        <v>0.002060185185185185</v>
      </c>
      <c r="K70" s="8" t="n">
        <v>0.003263888888888889</v>
      </c>
      <c r="L70" s="8" t="n">
        <v>0.001782407407407407</v>
      </c>
      <c r="M70" s="8" t="n">
        <v>0.003287037037037037</v>
      </c>
      <c r="N70" s="8" t="n">
        <v>0.002951388888888889</v>
      </c>
      <c r="O70" s="8" t="n">
        <v>0.003252314814814815</v>
      </c>
      <c r="P70" s="8" t="n">
        <v>0.001331018518518518</v>
      </c>
      <c r="Q70" s="8" t="n">
        <v>0.003217592592592593</v>
      </c>
      <c r="R70" s="8" t="n">
        <v>0.001875</v>
      </c>
      <c r="S70" s="8" t="n">
        <v>0.003460648148148148</v>
      </c>
      <c r="T70" s="8" t="n">
        <v>0.002708333333333333</v>
      </c>
      <c r="U70" s="8" t="n">
        <v>0.0028125</v>
      </c>
      <c r="V70" t="inlineStr">
        <is>
          <t>–</t>
        </is>
      </c>
      <c r="W70">
        <f>E70 + G70 + I70 + K70 + M70 + O70 + Q70 + S70</f>
        <v/>
      </c>
      <c r="X70" s="9">
        <f>W70 / 8</f>
        <v/>
      </c>
      <c r="Y70" s="9">
        <f>MAX(ABS(E70 - X70), ABS(G70 - X70), ABS(I70 - X70), ABS(K70 - X70), ABS(M70 - X70), ABS(O70 - X70), ABS(Q70 - X70), ABS(S70 - X70))</f>
        <v/>
      </c>
      <c r="Z70" s="8" t="n">
        <v>0.0446412037037037</v>
      </c>
    </row>
    <row r="71">
      <c r="A71" t="inlineStr">
        <is>
          <t>Grayson, George (GBR) - Williamson, Levi (GBR)</t>
        </is>
      </c>
      <c r="B71" t="inlineStr">
        <is>
          <t>U29</t>
        </is>
      </c>
      <c r="C71" t="inlineStr">
        <is>
          <t>2023 Birmingham</t>
        </is>
      </c>
      <c r="D71" t="inlineStr">
        <is>
          <t>HYROX DOUBLES</t>
        </is>
      </c>
      <c r="E71" s="8" t="n">
        <v>0.002337962962962963</v>
      </c>
      <c r="F71" s="8" t="n">
        <v>0.002581018518518519</v>
      </c>
      <c r="G71" s="8" t="n">
        <v>0.00318287037037037</v>
      </c>
      <c r="H71" s="8" t="n">
        <v>0.001168981481481482</v>
      </c>
      <c r="I71" s="8" t="n">
        <v>0.003229166666666667</v>
      </c>
      <c r="J71" s="8" t="n">
        <v>0.001759259259259259</v>
      </c>
      <c r="K71" s="8" t="n">
        <v>0.003310185185185185</v>
      </c>
      <c r="L71" s="8" t="n">
        <v>0.001851851851851852</v>
      </c>
      <c r="M71" s="8" t="n">
        <v>0.003356481481481482</v>
      </c>
      <c r="N71" s="8" t="n">
        <v>0.002986111111111111</v>
      </c>
      <c r="O71" s="8" t="n">
        <v>0.003425925925925926</v>
      </c>
      <c r="P71" s="8" t="n">
        <v>0.0009027777777777777</v>
      </c>
      <c r="Q71" s="8" t="n">
        <v>0.003414351851851852</v>
      </c>
      <c r="R71" s="8" t="n">
        <v>0.001886574074074074</v>
      </c>
      <c r="S71" s="8" t="n">
        <v>0.003449074074074074</v>
      </c>
      <c r="T71" s="8" t="n">
        <v>0.002650462962962963</v>
      </c>
      <c r="U71" s="8" t="n">
        <v>0.003240740740740741</v>
      </c>
      <c r="V71" t="inlineStr">
        <is>
          <t>–</t>
        </is>
      </c>
      <c r="W71">
        <f>E71 + G71 + I71 + K71 + M71 + O71 + Q71 + S71</f>
        <v/>
      </c>
      <c r="X71" s="9">
        <f>W71 / 8</f>
        <v/>
      </c>
      <c r="Y71" s="9">
        <f>MAX(ABS(E71 - X71), ABS(G71 - X71), ABS(I71 - X71), ABS(K71 - X71), ABS(M71 - X71), ABS(O71 - X71), ABS(Q71 - X71), ABS(S71 - X71))</f>
        <v/>
      </c>
      <c r="Z71" s="8" t="n">
        <v>0.0446412037037037</v>
      </c>
    </row>
    <row r="72">
      <c r="A72" t="inlineStr">
        <is>
          <t>Ward, Rob (GBR) - Langley, Andrew (GBR)</t>
        </is>
      </c>
      <c r="B72" t="inlineStr">
        <is>
          <t>30-39</t>
        </is>
      </c>
      <c r="C72" t="inlineStr">
        <is>
          <t>2023 Birmingham</t>
        </is>
      </c>
      <c r="D72" t="inlineStr">
        <is>
          <t>HYROX DOUBLES</t>
        </is>
      </c>
      <c r="E72" s="8" t="n">
        <v>0.0021875</v>
      </c>
      <c r="F72" s="8" t="n">
        <v>0.002615740740740741</v>
      </c>
      <c r="G72" s="8" t="n">
        <v>0.002824074074074074</v>
      </c>
      <c r="H72" s="8" t="n">
        <v>0.001643518518518519</v>
      </c>
      <c r="I72" s="8" t="n">
        <v>0.002986111111111111</v>
      </c>
      <c r="J72" s="8" t="n">
        <v>0.002384259259259259</v>
      </c>
      <c r="K72" s="8" t="n">
        <v>0.003055555555555556</v>
      </c>
      <c r="L72" s="8" t="n">
        <v>0.001898148148148148</v>
      </c>
      <c r="M72" s="8" t="n">
        <v>0.00306712962962963</v>
      </c>
      <c r="N72" s="8" t="n">
        <v>0.002951388888888889</v>
      </c>
      <c r="O72" s="8" t="n">
        <v>0.003101851851851852</v>
      </c>
      <c r="P72" s="8" t="n">
        <v>0.001018518518518518</v>
      </c>
      <c r="Q72" s="8" t="n">
        <v>0.003090277777777778</v>
      </c>
      <c r="R72" s="8" t="n">
        <v>0.002210648148148148</v>
      </c>
      <c r="S72" s="8" t="n">
        <v>0.003391203703703704</v>
      </c>
      <c r="T72" s="8" t="n">
        <v>0.002777777777777778</v>
      </c>
      <c r="U72" s="8" t="n">
        <v>0.003564814814814815</v>
      </c>
      <c r="V72" t="inlineStr">
        <is>
          <t>–</t>
        </is>
      </c>
      <c r="W72">
        <f>E72 + G72 + I72 + K72 + M72 + O72 + Q72 + S72</f>
        <v/>
      </c>
      <c r="X72" s="9">
        <f>W72 / 8</f>
        <v/>
      </c>
      <c r="Y72" s="9">
        <f>MAX(ABS(E72 - X72), ABS(G72 - X72), ABS(I72 - X72), ABS(K72 - X72), ABS(M72 - X72), ABS(O72 - X72), ABS(Q72 - X72), ABS(S72 - X72))</f>
        <v/>
      </c>
      <c r="Z72" s="8" t="n">
        <v>0.04465277777777778</v>
      </c>
    </row>
    <row r="73">
      <c r="A73" t="inlineStr">
        <is>
          <t>Connolly, Kevin (GBR) - Wilkins, Edd (GBR)</t>
        </is>
      </c>
      <c r="B73" t="inlineStr">
        <is>
          <t>30-39</t>
        </is>
      </c>
      <c r="C73" t="inlineStr">
        <is>
          <t>2023 Birmingham</t>
        </is>
      </c>
      <c r="D73" t="inlineStr">
        <is>
          <t>HYROX DOUBLES</t>
        </is>
      </c>
      <c r="E73" s="8" t="n">
        <v>0.002384259259259259</v>
      </c>
      <c r="F73" s="8" t="n">
        <v>0.002592592592592593</v>
      </c>
      <c r="G73" s="8" t="n">
        <v>0.00306712962962963</v>
      </c>
      <c r="H73" s="8" t="n">
        <v>0.001087962962962963</v>
      </c>
      <c r="I73" s="8" t="n">
        <v>0.003460648148148148</v>
      </c>
      <c r="J73" s="8" t="n">
        <v>0.001979166666666667</v>
      </c>
      <c r="K73" s="8" t="n">
        <v>0.00349537037037037</v>
      </c>
      <c r="L73" s="8" t="n">
        <v>0.001712962962962963</v>
      </c>
      <c r="M73" s="8" t="n">
        <v>0.003483796296296296</v>
      </c>
      <c r="N73" s="8" t="n">
        <v>0.002743055555555555</v>
      </c>
      <c r="O73" s="8" t="n">
        <v>0.003402777777777778</v>
      </c>
      <c r="P73" s="8" t="n">
        <v>0.001099537037037037</v>
      </c>
      <c r="Q73" s="8" t="n">
        <v>0.003460648148148148</v>
      </c>
      <c r="R73" s="8" t="n">
        <v>0.001898148148148148</v>
      </c>
      <c r="S73" s="8" t="n">
        <v>0.003657407407407407</v>
      </c>
      <c r="T73" s="8" t="n">
        <v>0.002511574074074074</v>
      </c>
      <c r="U73" s="8" t="n">
        <v>0.002824074074074074</v>
      </c>
      <c r="V73" t="inlineStr">
        <is>
          <t>–</t>
        </is>
      </c>
      <c r="W73">
        <f>E73 + G73 + I73 + K73 + M73 + O73 + Q73 + S73</f>
        <v/>
      </c>
      <c r="X73" s="9">
        <f>W73 / 8</f>
        <v/>
      </c>
      <c r="Y73" s="9">
        <f>MAX(ABS(E73 - X73), ABS(G73 - X73), ABS(I73 - X73), ABS(K73 - X73), ABS(M73 - X73), ABS(O73 - X73), ABS(Q73 - X73), ABS(S73 - X73))</f>
        <v/>
      </c>
      <c r="Z73" s="8" t="n">
        <v>0.04475694444444445</v>
      </c>
    </row>
    <row r="74">
      <c r="A74" t="inlineStr">
        <is>
          <t>Stanton, Ben (GBR) - Bolton, Alex (GBR)</t>
        </is>
      </c>
      <c r="B74" t="inlineStr">
        <is>
          <t>U29</t>
        </is>
      </c>
      <c r="C74" t="inlineStr">
        <is>
          <t>2023 Birmingham</t>
        </is>
      </c>
      <c r="D74" t="inlineStr">
        <is>
          <t>HYROX DOUBLES</t>
        </is>
      </c>
      <c r="E74" s="8" t="n">
        <v>0.002569444444444445</v>
      </c>
      <c r="F74" s="8" t="n">
        <v>0.002638888888888889</v>
      </c>
      <c r="G74" s="8" t="n">
        <v>0.003321759259259259</v>
      </c>
      <c r="H74" s="8" t="n">
        <v>0.001087962962962963</v>
      </c>
      <c r="I74" s="8" t="n">
        <v>0.003391203703703704</v>
      </c>
      <c r="J74" s="8" t="n">
        <v>0.002164351851851852</v>
      </c>
      <c r="K74" s="8" t="n">
        <v>0.003391203703703704</v>
      </c>
      <c r="L74" s="8" t="n">
        <v>0.001608796296296296</v>
      </c>
      <c r="M74" s="8" t="n">
        <v>0.003402777777777778</v>
      </c>
      <c r="N74" s="8" t="n">
        <v>0.002638888888888889</v>
      </c>
      <c r="O74" s="8" t="n">
        <v>0.003391203703703704</v>
      </c>
      <c r="P74" s="8" t="n">
        <v>0.0009490740740740741</v>
      </c>
      <c r="Q74" s="8" t="n">
        <v>0.003344907407407408</v>
      </c>
      <c r="R74" s="8" t="n">
        <v>0.001851851851851852</v>
      </c>
      <c r="S74" s="8" t="n">
        <v>0.003483796296296296</v>
      </c>
      <c r="T74" s="8" t="n">
        <v>0.002523148148148148</v>
      </c>
      <c r="U74" s="8" t="n">
        <v>0.003113425925925926</v>
      </c>
      <c r="V74" t="inlineStr">
        <is>
          <t>–</t>
        </is>
      </c>
      <c r="W74">
        <f>E74 + G74 + I74 + K74 + M74 + O74 + Q74 + S74</f>
        <v/>
      </c>
      <c r="X74" s="9">
        <f>W74 / 8</f>
        <v/>
      </c>
      <c r="Y74" s="9">
        <f>MAX(ABS(E74 - X74), ABS(G74 - X74), ABS(I74 - X74), ABS(K74 - X74), ABS(M74 - X74), ABS(O74 - X74), ABS(Q74 - X74), ABS(S74 - X74))</f>
        <v/>
      </c>
      <c r="Z74" s="8" t="n">
        <v>0.04478009259259259</v>
      </c>
    </row>
    <row r="75">
      <c r="A75" t="inlineStr">
        <is>
          <t>Lloyd, Josh (GBR) - Newall, Finn (GBR)</t>
        </is>
      </c>
      <c r="B75" t="inlineStr">
        <is>
          <t>U29</t>
        </is>
      </c>
      <c r="C75" t="inlineStr">
        <is>
          <t>2023 Birmingham</t>
        </is>
      </c>
      <c r="D75" t="inlineStr">
        <is>
          <t>HYROX DOUBLES</t>
        </is>
      </c>
      <c r="E75" s="8" t="n">
        <v>0.002418981481481482</v>
      </c>
      <c r="F75" s="8" t="n">
        <v>0.002430555555555556</v>
      </c>
      <c r="G75" s="8" t="n">
        <v>0.003171296296296296</v>
      </c>
      <c r="H75" s="8" t="n">
        <v>0.001284722222222222</v>
      </c>
      <c r="I75" s="8" t="n">
        <v>0.003506944444444444</v>
      </c>
      <c r="J75" s="8" t="n">
        <v>0.001851851851851852</v>
      </c>
      <c r="K75" s="8" t="n">
        <v>0.003576388888888889</v>
      </c>
      <c r="L75" s="8" t="n">
        <v>0.001458333333333333</v>
      </c>
      <c r="M75" s="8" t="n">
        <v>0.00349537037037037</v>
      </c>
      <c r="N75" s="8" t="n">
        <v>0.002766203703703704</v>
      </c>
      <c r="O75" s="8" t="n">
        <v>0.003356481481481482</v>
      </c>
      <c r="P75" s="8" t="n">
        <v>0.000925925925925926</v>
      </c>
      <c r="Q75" s="8" t="n">
        <v>0.003298611111111111</v>
      </c>
      <c r="R75" s="8" t="n">
        <v>0.001608796296296296</v>
      </c>
      <c r="S75" s="8" t="n">
        <v>0.003402777777777778</v>
      </c>
      <c r="T75" s="8" t="n">
        <v>0.002789351851851852</v>
      </c>
      <c r="U75" s="8" t="n">
        <v>0.003553240740740741</v>
      </c>
      <c r="V75" t="inlineStr">
        <is>
          <t>–</t>
        </is>
      </c>
      <c r="W75">
        <f>E75 + G75 + I75 + K75 + M75 + O75 + Q75 + S75</f>
        <v/>
      </c>
      <c r="X75" s="9">
        <f>W75 / 8</f>
        <v/>
      </c>
      <c r="Y75" s="9">
        <f>MAX(ABS(E75 - X75), ABS(G75 - X75), ABS(I75 - X75), ABS(K75 - X75), ABS(M75 - X75), ABS(O75 - X75), ABS(Q75 - X75), ABS(S75 - X75))</f>
        <v/>
      </c>
      <c r="Z75" s="8" t="n">
        <v>0.04480324074074074</v>
      </c>
    </row>
    <row r="76">
      <c r="A76" t="inlineStr">
        <is>
          <t>Alderson, Mark (GBR) - Lewis, Henri (GBR)</t>
        </is>
      </c>
      <c r="B76" t="inlineStr">
        <is>
          <t>30-39</t>
        </is>
      </c>
      <c r="C76" t="inlineStr">
        <is>
          <t>2023 Birmingham</t>
        </is>
      </c>
      <c r="D76" t="inlineStr">
        <is>
          <t>HYROX DOUBLES</t>
        </is>
      </c>
      <c r="E76" s="8" t="n">
        <v>0.002569444444444445</v>
      </c>
      <c r="F76" s="8" t="n">
        <v>0.002534722222222222</v>
      </c>
      <c r="G76" s="8" t="n">
        <v>0.003310185185185185</v>
      </c>
      <c r="H76" s="8" t="n">
        <v>0.001064814814814815</v>
      </c>
      <c r="I76" s="8" t="n">
        <v>0.003611111111111111</v>
      </c>
      <c r="J76" s="8" t="n">
        <v>0.001898148148148148</v>
      </c>
      <c r="K76" s="8" t="n">
        <v>0.003506944444444444</v>
      </c>
      <c r="L76" s="8" t="n">
        <v>0.00193287037037037</v>
      </c>
      <c r="M76" s="8" t="n">
        <v>0.003449074074074074</v>
      </c>
      <c r="N76" s="8" t="n">
        <v>0.002708333333333333</v>
      </c>
      <c r="O76" s="8" t="n">
        <v>0.0034375</v>
      </c>
      <c r="P76" s="8" t="n">
        <v>0.0008912037037037037</v>
      </c>
      <c r="Q76" s="8" t="n">
        <v>0.003541666666666666</v>
      </c>
      <c r="R76" s="8" t="n">
        <v>0.001793981481481481</v>
      </c>
      <c r="S76" s="8" t="n">
        <v>0.003506944444444444</v>
      </c>
      <c r="T76" s="8" t="n">
        <v>0.002627314814814815</v>
      </c>
      <c r="U76" s="8" t="n">
        <v>0.002604166666666667</v>
      </c>
      <c r="V76" t="inlineStr">
        <is>
          <t>–</t>
        </is>
      </c>
      <c r="W76">
        <f>E76 + G76 + I76 + K76 + M76 + O76 + Q76 + S76</f>
        <v/>
      </c>
      <c r="X76" s="9">
        <f>W76 / 8</f>
        <v/>
      </c>
      <c r="Y76" s="9">
        <f>MAX(ABS(E76 - X76), ABS(G76 - X76), ABS(I76 - X76), ABS(K76 - X76), ABS(M76 - X76), ABS(O76 - X76), ABS(Q76 - X76), ABS(S76 - X76))</f>
        <v/>
      </c>
      <c r="Z76" s="8" t="n">
        <v>0.04490740740740741</v>
      </c>
    </row>
    <row r="77">
      <c r="A77" t="inlineStr">
        <is>
          <t>Varga, Peter (GBR) - Flood, Allan (GBR)</t>
        </is>
      </c>
      <c r="B77" t="inlineStr">
        <is>
          <t>30-39</t>
        </is>
      </c>
      <c r="C77" t="inlineStr">
        <is>
          <t>2023 Birmingham</t>
        </is>
      </c>
      <c r="D77" t="inlineStr">
        <is>
          <t>HYROX DOUBLES</t>
        </is>
      </c>
      <c r="E77" s="8" t="n">
        <v>0.0025</v>
      </c>
      <c r="F77" s="8" t="n">
        <v>0.002534722222222222</v>
      </c>
      <c r="G77" s="8" t="n">
        <v>0.003287037037037037</v>
      </c>
      <c r="H77" s="8" t="n">
        <v>0.001099537037037037</v>
      </c>
      <c r="I77" s="8" t="n">
        <v>0.003425925925925926</v>
      </c>
      <c r="J77" s="8" t="n">
        <v>0.00162037037037037</v>
      </c>
      <c r="K77" s="8" t="n">
        <v>0.003599537037037037</v>
      </c>
      <c r="L77" s="8" t="n">
        <v>0.001574074074074074</v>
      </c>
      <c r="M77" s="8" t="n">
        <v>0.003483796296296296</v>
      </c>
      <c r="N77" s="8" t="n">
        <v>0.002835648148148148</v>
      </c>
      <c r="O77" s="8" t="n">
        <v>0.003472222222222222</v>
      </c>
      <c r="P77" s="8" t="n">
        <v>0.0009375</v>
      </c>
      <c r="Q77" s="8" t="n">
        <v>0.003391203703703704</v>
      </c>
      <c r="R77" s="8" t="n">
        <v>0.002048611111111111</v>
      </c>
      <c r="S77" s="8" t="n">
        <v>0.003611111111111111</v>
      </c>
      <c r="T77" s="8" t="n">
        <v>0.002638888888888889</v>
      </c>
      <c r="U77" s="8" t="n">
        <v>0.003020833333333333</v>
      </c>
      <c r="V77" t="inlineStr">
        <is>
          <t>–</t>
        </is>
      </c>
      <c r="W77">
        <f>E77 + G77 + I77 + K77 + M77 + O77 + Q77 + S77</f>
        <v/>
      </c>
      <c r="X77" s="9">
        <f>W77 / 8</f>
        <v/>
      </c>
      <c r="Y77" s="9">
        <f>MAX(ABS(E77 - X77), ABS(G77 - X77), ABS(I77 - X77), ABS(K77 - X77), ABS(M77 - X77), ABS(O77 - X77), ABS(Q77 - X77), ABS(S77 - X77))</f>
        <v/>
      </c>
      <c r="Z77" s="8" t="n">
        <v>0.04498842592592592</v>
      </c>
    </row>
    <row r="78">
      <c r="A78" t="inlineStr">
        <is>
          <t>Robertson, Fraser (GBR) - Cairns, David (GBR)</t>
        </is>
      </c>
      <c r="B78" t="inlineStr">
        <is>
          <t>U29</t>
        </is>
      </c>
      <c r="C78" t="inlineStr">
        <is>
          <t>2023 Birmingham</t>
        </is>
      </c>
      <c r="D78" t="inlineStr">
        <is>
          <t>HYROX DOUBLES</t>
        </is>
      </c>
      <c r="E78" s="8" t="n">
        <v>0.002395833333333333</v>
      </c>
      <c r="F78" s="8" t="n">
        <v>0.002731481481481481</v>
      </c>
      <c r="G78" s="8" t="n">
        <v>0.002893518518518518</v>
      </c>
      <c r="H78" s="8" t="n">
        <v>0.001168981481481482</v>
      </c>
      <c r="I78" s="8" t="n">
        <v>0.003229166666666667</v>
      </c>
      <c r="J78" s="8" t="n">
        <v>0.001967592592592592</v>
      </c>
      <c r="K78" s="8" t="n">
        <v>0.003344907407407408</v>
      </c>
      <c r="L78" s="8" t="n">
        <v>0.00193287037037037</v>
      </c>
      <c r="M78" s="8" t="n">
        <v>0.003391203703703704</v>
      </c>
      <c r="N78" s="8" t="n">
        <v>0.003101851851851852</v>
      </c>
      <c r="O78" s="8" t="n">
        <v>0.003356481481481482</v>
      </c>
      <c r="P78" s="8" t="n">
        <v>0.001030092592592593</v>
      </c>
      <c r="Q78" s="8" t="n">
        <v>0.003252314814814815</v>
      </c>
      <c r="R78" s="8" t="n">
        <v>0.001875</v>
      </c>
      <c r="S78" s="8" t="n">
        <v>0.003356481481481482</v>
      </c>
      <c r="T78" s="8" t="n">
        <v>0.003113425925925926</v>
      </c>
      <c r="U78" s="8" t="n">
        <v>0.002974537037037037</v>
      </c>
      <c r="V78" t="inlineStr">
        <is>
          <t>–</t>
        </is>
      </c>
      <c r="W78">
        <f>E78 + G78 + I78 + K78 + M78 + O78 + Q78 + S78</f>
        <v/>
      </c>
      <c r="X78" s="9">
        <f>W78 / 8</f>
        <v/>
      </c>
      <c r="Y78" s="9">
        <f>MAX(ABS(E78 - X78), ABS(G78 - X78), ABS(I78 - X78), ABS(K78 - X78), ABS(M78 - X78), ABS(O78 - X78), ABS(Q78 - X78), ABS(S78 - X78))</f>
        <v/>
      </c>
      <c r="Z78" s="8" t="n">
        <v>0.04502314814814815</v>
      </c>
    </row>
    <row r="79">
      <c r="A79" t="inlineStr">
        <is>
          <t>El Zarka, Seif (GBR) - Williams, Joe (GBR)</t>
        </is>
      </c>
      <c r="B79" t="inlineStr">
        <is>
          <t>30-39</t>
        </is>
      </c>
      <c r="C79" t="inlineStr">
        <is>
          <t>2023 Birmingham</t>
        </is>
      </c>
      <c r="D79" t="inlineStr">
        <is>
          <t>HYROX DOUBLES</t>
        </is>
      </c>
      <c r="E79" s="8" t="n">
        <v>0.002430555555555556</v>
      </c>
      <c r="F79" s="8" t="n">
        <v>0.002928240740740741</v>
      </c>
      <c r="G79" s="8" t="n">
        <v>0.003263888888888889</v>
      </c>
      <c r="H79" s="8" t="n">
        <v>0.001122685185185185</v>
      </c>
      <c r="I79" s="8" t="n">
        <v>0.003483796296296296</v>
      </c>
      <c r="J79" s="8" t="n">
        <v>0.001863425925925926</v>
      </c>
      <c r="K79" s="8" t="n">
        <v>0.003518518518518518</v>
      </c>
      <c r="L79" s="8" t="n">
        <v>0.001446759259259259</v>
      </c>
      <c r="M79" s="8" t="n">
        <v>0.003530092592592592</v>
      </c>
      <c r="N79" s="8" t="n">
        <v>0.002766203703703704</v>
      </c>
      <c r="O79" s="8" t="n">
        <v>0.003449074074074074</v>
      </c>
      <c r="P79" s="8" t="n">
        <v>0.001099537037037037</v>
      </c>
      <c r="Q79" s="8" t="n">
        <v>0.003402777777777778</v>
      </c>
      <c r="R79" s="8" t="n">
        <v>0.002094907407407407</v>
      </c>
      <c r="S79" s="8" t="n">
        <v>0.003472222222222222</v>
      </c>
      <c r="T79" s="8" t="n">
        <v>0.002615740740740741</v>
      </c>
      <c r="U79" s="8" t="n">
        <v>0.002638888888888889</v>
      </c>
      <c r="V79" t="inlineStr">
        <is>
          <t>–</t>
        </is>
      </c>
      <c r="W79">
        <f>E79 + G79 + I79 + K79 + M79 + O79 + Q79 + S79</f>
        <v/>
      </c>
      <c r="X79" s="9">
        <f>W79 / 8</f>
        <v/>
      </c>
      <c r="Y79" s="9">
        <f>MAX(ABS(E79 - X79), ABS(G79 - X79), ABS(I79 - X79), ABS(K79 - X79), ABS(M79 - X79), ABS(O79 - X79), ABS(Q79 - X79), ABS(S79 - X79))</f>
        <v/>
      </c>
      <c r="Z79" s="8" t="n">
        <v>0.04502314814814815</v>
      </c>
    </row>
    <row r="80">
      <c r="A80" t="inlineStr">
        <is>
          <t>Vencatachellum, Jack (GBR) - Guthrie, Luke (GBR)</t>
        </is>
      </c>
      <c r="B80" t="inlineStr">
        <is>
          <t>U29</t>
        </is>
      </c>
      <c r="C80" t="inlineStr">
        <is>
          <t>2023 Birmingham</t>
        </is>
      </c>
      <c r="D80" t="inlineStr">
        <is>
          <t>HYROX DOUBLES</t>
        </is>
      </c>
      <c r="E80" s="8" t="n">
        <v>0.002361111111111111</v>
      </c>
      <c r="F80" s="8" t="n">
        <v>0.002789351851851852</v>
      </c>
      <c r="G80" s="8" t="n">
        <v>0.003252314814814815</v>
      </c>
      <c r="H80" s="8" t="n">
        <v>0.0009143518518518518</v>
      </c>
      <c r="I80" s="8" t="n">
        <v>0.003645833333333333</v>
      </c>
      <c r="J80" s="8" t="n">
        <v>0.001597222222222222</v>
      </c>
      <c r="K80" s="8" t="n">
        <v>0.003703703703703704</v>
      </c>
      <c r="L80" s="8" t="n">
        <v>0.001412037037037037</v>
      </c>
      <c r="M80" s="8" t="n">
        <v>0.003680555555555555</v>
      </c>
      <c r="N80" s="8" t="n">
        <v>0.002604166666666667</v>
      </c>
      <c r="O80" s="8" t="n">
        <v>0.003703703703703704</v>
      </c>
      <c r="P80" s="8" t="n">
        <v>0.0007523148148148148</v>
      </c>
      <c r="Q80" s="8" t="n">
        <v>0.003819444444444444</v>
      </c>
      <c r="R80" s="8" t="n">
        <v>0.001666666666666667</v>
      </c>
      <c r="S80" s="8" t="n">
        <v>0.004085648148148148</v>
      </c>
      <c r="T80" s="8" t="n">
        <v>0.002465277777777778</v>
      </c>
      <c r="U80" s="8" t="n">
        <v>0.002719907407407407</v>
      </c>
      <c r="V80" t="inlineStr">
        <is>
          <t>–</t>
        </is>
      </c>
      <c r="W80">
        <f>E80 + G80 + I80 + K80 + M80 + O80 + Q80 + S80</f>
        <v/>
      </c>
      <c r="X80" s="9">
        <f>W80 / 8</f>
        <v/>
      </c>
      <c r="Y80" s="9">
        <f>MAX(ABS(E80 - X80), ABS(G80 - X80), ABS(I80 - X80), ABS(K80 - X80), ABS(M80 - X80), ABS(O80 - X80), ABS(Q80 - X80), ABS(S80 - X80))</f>
        <v/>
      </c>
      <c r="Z80" s="8" t="n">
        <v>0.04508101851851852</v>
      </c>
    </row>
    <row r="81">
      <c r="A81" t="inlineStr">
        <is>
          <t>Findlay, Mitchell (GBR) - Alexander, Andrew (GBR)</t>
        </is>
      </c>
      <c r="B81" t="inlineStr">
        <is>
          <t>30-39</t>
        </is>
      </c>
      <c r="C81" t="inlineStr">
        <is>
          <t>2023 Birmingham</t>
        </is>
      </c>
      <c r="D81" t="inlineStr">
        <is>
          <t>HYROX DOUBLES</t>
        </is>
      </c>
      <c r="E81" s="8" t="n">
        <v>0.002627314814814815</v>
      </c>
      <c r="F81" s="8" t="n">
        <v>0.002800925925925926</v>
      </c>
      <c r="G81" s="8" t="n">
        <v>0.003321759259259259</v>
      </c>
      <c r="H81" s="8" t="n">
        <v>0.001099537037037037</v>
      </c>
      <c r="I81" s="8" t="n">
        <v>0.003344907407407408</v>
      </c>
      <c r="J81" s="8" t="n">
        <v>0.001736111111111111</v>
      </c>
      <c r="K81" s="8" t="n">
        <v>0.003310185185185185</v>
      </c>
      <c r="L81" s="8" t="n">
        <v>0.00162037037037037</v>
      </c>
      <c r="M81" s="8" t="n">
        <v>0.003402777777777778</v>
      </c>
      <c r="N81" s="8" t="n">
        <v>0.002881944444444444</v>
      </c>
      <c r="O81" s="8" t="n">
        <v>0.00337962962962963</v>
      </c>
      <c r="P81" s="8" t="n">
        <v>0.001168981481481482</v>
      </c>
      <c r="Q81" s="8" t="n">
        <v>0.003356481481481482</v>
      </c>
      <c r="R81" s="8" t="n">
        <v>0.002141203703703704</v>
      </c>
      <c r="S81" s="8" t="n">
        <v>0.003553240740740741</v>
      </c>
      <c r="T81" s="8" t="n">
        <v>0.002685185185185185</v>
      </c>
      <c r="U81" s="8" t="n">
        <v>0.00287037037037037</v>
      </c>
      <c r="V81" t="inlineStr">
        <is>
          <t>–</t>
        </is>
      </c>
      <c r="W81">
        <f>E81 + G81 + I81 + K81 + M81 + O81 + Q81 + S81</f>
        <v/>
      </c>
      <c r="X81" s="9">
        <f>W81 / 8</f>
        <v/>
      </c>
      <c r="Y81" s="9">
        <f>MAX(ABS(E81 - X81), ABS(G81 - X81), ABS(I81 - X81), ABS(K81 - X81), ABS(M81 - X81), ABS(O81 - X81), ABS(Q81 - X81), ABS(S81 - X81))</f>
        <v/>
      </c>
      <c r="Z81" s="8" t="n">
        <v>0.04519675925925926</v>
      </c>
    </row>
    <row r="82">
      <c r="A82" t="inlineStr">
        <is>
          <t>Reece, Ashley (GBR) - Ball, Joe (GBR)</t>
        </is>
      </c>
      <c r="B82" t="inlineStr">
        <is>
          <t>U29</t>
        </is>
      </c>
      <c r="C82" t="inlineStr">
        <is>
          <t>2023 Birmingham</t>
        </is>
      </c>
      <c r="D82" t="inlineStr">
        <is>
          <t>HYROX DOUBLES</t>
        </is>
      </c>
      <c r="E82" s="8" t="n">
        <v>0.002696759259259259</v>
      </c>
      <c r="F82" s="8" t="n">
        <v>0.002534722222222222</v>
      </c>
      <c r="G82" s="8" t="n">
        <v>0.003356481481481482</v>
      </c>
      <c r="H82" s="8" t="n">
        <v>0.001030092592592593</v>
      </c>
      <c r="I82" s="8" t="n">
        <v>0.003530092592592592</v>
      </c>
      <c r="J82" s="8" t="n">
        <v>0.001886574074074074</v>
      </c>
      <c r="K82" s="8" t="n">
        <v>0.003564814814814815</v>
      </c>
      <c r="L82" s="8" t="n">
        <v>0.00150462962962963</v>
      </c>
      <c r="M82" s="8" t="n">
        <v>0.003553240740740741</v>
      </c>
      <c r="N82" s="8" t="n">
        <v>0.002696759259259259</v>
      </c>
      <c r="O82" s="8" t="n">
        <v>0.00337962962962963</v>
      </c>
      <c r="P82" s="8" t="n">
        <v>0.0009027777777777777</v>
      </c>
      <c r="Q82" s="8" t="n">
        <v>0.00337962962962963</v>
      </c>
      <c r="R82" s="8" t="n">
        <v>0.002268518518518519</v>
      </c>
      <c r="S82" s="8" t="n">
        <v>0.003402777777777778</v>
      </c>
      <c r="T82" s="8" t="n">
        <v>0.002592592592592593</v>
      </c>
      <c r="U82" s="8" t="n">
        <v>0.003078703703703704</v>
      </c>
      <c r="V82" t="inlineStr">
        <is>
          <t>–</t>
        </is>
      </c>
      <c r="W82">
        <f>E82 + G82 + I82 + K82 + M82 + O82 + Q82 + S82</f>
        <v/>
      </c>
      <c r="X82" s="9">
        <f>W82 / 8</f>
        <v/>
      </c>
      <c r="Y82" s="9">
        <f>MAX(ABS(E82 - X82), ABS(G82 - X82), ABS(I82 - X82), ABS(K82 - X82), ABS(M82 - X82), ABS(O82 - X82), ABS(Q82 - X82), ABS(S82 - X82))</f>
        <v/>
      </c>
      <c r="Z82" s="8" t="n">
        <v>0.04524305555555556</v>
      </c>
    </row>
    <row r="83">
      <c r="A83" t="inlineStr">
        <is>
          <t>Hopkinson, Joe (GBR) - Nicholl, Isaac (GBR)</t>
        </is>
      </c>
      <c r="B83" t="inlineStr">
        <is>
          <t>U29</t>
        </is>
      </c>
      <c r="C83" t="inlineStr">
        <is>
          <t>2023 Birmingham</t>
        </is>
      </c>
      <c r="D83" t="inlineStr">
        <is>
          <t>HYROX DOUBLES</t>
        </is>
      </c>
      <c r="E83" s="8" t="n">
        <v>0.002326388888888889</v>
      </c>
      <c r="F83" s="8" t="n">
        <v>0.002592592592592593</v>
      </c>
      <c r="G83" s="8" t="n">
        <v>0.003043981481481481</v>
      </c>
      <c r="H83" s="8" t="n">
        <v>0.001041666666666667</v>
      </c>
      <c r="I83" s="8" t="n">
        <v>0.003402777777777778</v>
      </c>
      <c r="J83" s="8" t="n">
        <v>0.001921296296296296</v>
      </c>
      <c r="K83" s="8" t="n">
        <v>0.003252314814814815</v>
      </c>
      <c r="L83" s="8" t="n">
        <v>0.00162037037037037</v>
      </c>
      <c r="M83" s="8" t="n">
        <v>0.00349537037037037</v>
      </c>
      <c r="N83" s="8" t="n">
        <v>0.002962962962962963</v>
      </c>
      <c r="O83" s="8" t="n">
        <v>0.003425925925925926</v>
      </c>
      <c r="P83" s="8" t="n">
        <v>0.0009143518518518518</v>
      </c>
      <c r="Q83" s="8" t="n">
        <v>0.003564814814814815</v>
      </c>
      <c r="R83" s="8" t="n">
        <v>0.002280092592592593</v>
      </c>
      <c r="S83" s="8" t="n">
        <v>0.003715277777777778</v>
      </c>
      <c r="T83" s="8" t="n">
        <v>0.002650462962962963</v>
      </c>
      <c r="U83" s="8" t="n">
        <v>0.003125</v>
      </c>
      <c r="V83" t="inlineStr">
        <is>
          <t>–</t>
        </is>
      </c>
      <c r="W83">
        <f>E83 + G83 + I83 + K83 + M83 + O83 + Q83 + S83</f>
        <v/>
      </c>
      <c r="X83" s="9">
        <f>W83 / 8</f>
        <v/>
      </c>
      <c r="Y83" s="9">
        <f>MAX(ABS(E83 - X83), ABS(G83 - X83), ABS(I83 - X83), ABS(K83 - X83), ABS(M83 - X83), ABS(O83 - X83), ABS(Q83 - X83), ABS(S83 - X83))</f>
        <v/>
      </c>
      <c r="Z83" s="8" t="n">
        <v>0.04525462962962963</v>
      </c>
    </row>
    <row r="84">
      <c r="A84" t="inlineStr">
        <is>
          <t>Piper, Jonathan (GBR) - James, Alexander (GBR)</t>
        </is>
      </c>
      <c r="B84" t="inlineStr">
        <is>
          <t>30-39</t>
        </is>
      </c>
      <c r="C84" t="inlineStr">
        <is>
          <t>2023 Birmingham</t>
        </is>
      </c>
      <c r="D84" t="inlineStr">
        <is>
          <t>HYROX DOUBLES</t>
        </is>
      </c>
      <c r="E84" s="8" t="n">
        <v>0.002407407407407408</v>
      </c>
      <c r="F84" s="8" t="n">
        <v>0.002650462962962963</v>
      </c>
      <c r="G84" s="8" t="n">
        <v>0.003252314814814815</v>
      </c>
      <c r="H84" s="8" t="n">
        <v>0.001273148148148148</v>
      </c>
      <c r="I84" s="8" t="n">
        <v>0.003356481481481482</v>
      </c>
      <c r="J84" s="8" t="n">
        <v>0.001539351851851852</v>
      </c>
      <c r="K84" s="8" t="n">
        <v>0.003449074074074074</v>
      </c>
      <c r="L84" s="8" t="n">
        <v>0.001585648148148148</v>
      </c>
      <c r="M84" s="8" t="n">
        <v>0.003518518518518518</v>
      </c>
      <c r="N84" s="8" t="n">
        <v>0.003009259259259259</v>
      </c>
      <c r="O84" s="8" t="n">
        <v>0.003368055555555556</v>
      </c>
      <c r="P84" s="8" t="n">
        <v>0.001122685185185185</v>
      </c>
      <c r="Q84" s="8" t="n">
        <v>0.003518518518518518</v>
      </c>
      <c r="R84" s="8" t="n">
        <v>0.001875</v>
      </c>
      <c r="S84" s="8" t="n">
        <v>0.003518518518518518</v>
      </c>
      <c r="T84" s="8" t="n">
        <v>0.002673611111111111</v>
      </c>
      <c r="U84" s="8" t="n">
        <v>0.003252314814814815</v>
      </c>
      <c r="V84" t="inlineStr">
        <is>
          <t>–</t>
        </is>
      </c>
      <c r="W84">
        <f>E84 + G84 + I84 + K84 + M84 + O84 + Q84 + S84</f>
        <v/>
      </c>
      <c r="X84" s="9">
        <f>W84 / 8</f>
        <v/>
      </c>
      <c r="Y84" s="9">
        <f>MAX(ABS(E84 - X84), ABS(G84 - X84), ABS(I84 - X84), ABS(K84 - X84), ABS(M84 - X84), ABS(O84 - X84), ABS(Q84 - X84), ABS(S84 - X84))</f>
        <v/>
      </c>
      <c r="Z84" s="8" t="n">
        <v>0.0452662037037037</v>
      </c>
    </row>
    <row r="85">
      <c r="A85" t="inlineStr">
        <is>
          <t>Khan, Amir (GBR) - Jennings, Richard (GBR)</t>
        </is>
      </c>
      <c r="B85" t="inlineStr">
        <is>
          <t>30-39</t>
        </is>
      </c>
      <c r="C85" t="inlineStr">
        <is>
          <t>2023 Birmingham</t>
        </is>
      </c>
      <c r="D85" t="inlineStr">
        <is>
          <t>HYROX DOUBLES</t>
        </is>
      </c>
      <c r="E85" s="8" t="n">
        <v>0.002731481481481481</v>
      </c>
      <c r="F85" s="8" t="n">
        <v>0.002685185185185185</v>
      </c>
      <c r="G85" s="8" t="n">
        <v>0.003414351851851852</v>
      </c>
      <c r="H85" s="8" t="n">
        <v>0.0009606481481481482</v>
      </c>
      <c r="I85" s="8" t="n">
        <v>0.00349537037037037</v>
      </c>
      <c r="J85" s="8" t="n">
        <v>0.00125</v>
      </c>
      <c r="K85" s="8" t="n">
        <v>0.003530092592592592</v>
      </c>
      <c r="L85" s="8" t="n">
        <v>0.001354166666666667</v>
      </c>
      <c r="M85" s="8" t="n">
        <v>0.003564814814814815</v>
      </c>
      <c r="N85" s="8" t="n">
        <v>0.00287037037037037</v>
      </c>
      <c r="O85" s="8" t="n">
        <v>0.003564814814814815</v>
      </c>
      <c r="P85" s="8" t="n">
        <v>0.0009722222222222222</v>
      </c>
      <c r="Q85" s="8" t="n">
        <v>0.003587962962962963</v>
      </c>
      <c r="R85" s="8" t="n">
        <v>0.001712962962962963</v>
      </c>
      <c r="S85" s="8" t="n">
        <v>0.003726851851851852</v>
      </c>
      <c r="T85" s="8" t="n">
        <v>0.002511574074074074</v>
      </c>
      <c r="U85" s="8" t="n">
        <v>0.003425925925925926</v>
      </c>
      <c r="V85" t="inlineStr">
        <is>
          <t>–</t>
        </is>
      </c>
      <c r="W85">
        <f>E85 + G85 + I85 + K85 + M85 + O85 + Q85 + S85</f>
        <v/>
      </c>
      <c r="X85" s="9">
        <f>W85 / 8</f>
        <v/>
      </c>
      <c r="Y85" s="9">
        <f>MAX(ABS(E85 - X85), ABS(G85 - X85), ABS(I85 - X85), ABS(K85 - X85), ABS(M85 - X85), ABS(O85 - X85), ABS(Q85 - X85), ABS(S85 - X85))</f>
        <v/>
      </c>
      <c r="Z85" s="8" t="n">
        <v>0.04528935185185185</v>
      </c>
    </row>
    <row r="86">
      <c r="A86" t="inlineStr">
        <is>
          <t>Miss, Rob (GBR) - Watts, James (GBR)</t>
        </is>
      </c>
      <c r="B86" t="inlineStr">
        <is>
          <t>U29</t>
        </is>
      </c>
      <c r="C86" t="inlineStr">
        <is>
          <t>2023 Birmingham</t>
        </is>
      </c>
      <c r="D86" t="inlineStr">
        <is>
          <t>HYROX DOUBLES</t>
        </is>
      </c>
      <c r="E86" s="8" t="n">
        <v>0.002511574074074074</v>
      </c>
      <c r="F86" s="8" t="n">
        <v>0.002766203703703704</v>
      </c>
      <c r="G86" s="8" t="n">
        <v>0.003206018518518519</v>
      </c>
      <c r="H86" s="8" t="n">
        <v>0.001157407407407407</v>
      </c>
      <c r="I86" s="8" t="n">
        <v>0.003402777777777778</v>
      </c>
      <c r="J86" s="8" t="n">
        <v>0.001759259259259259</v>
      </c>
      <c r="K86" s="8" t="n">
        <v>0.003321759259259259</v>
      </c>
      <c r="L86" s="8" t="n">
        <v>0.001712962962962963</v>
      </c>
      <c r="M86" s="8" t="n">
        <v>0.003368055555555556</v>
      </c>
      <c r="N86" s="8" t="n">
        <v>0.003090277777777778</v>
      </c>
      <c r="O86" s="8" t="n">
        <v>0.003287037037037037</v>
      </c>
      <c r="P86" s="8" t="n">
        <v>0.001087962962962963</v>
      </c>
      <c r="Q86" s="8" t="n">
        <v>0.003310185185185185</v>
      </c>
      <c r="R86" s="8" t="n">
        <v>0.002152777777777778</v>
      </c>
      <c r="S86" s="8" t="n">
        <v>0.00349537037037037</v>
      </c>
      <c r="T86" s="8" t="n">
        <v>0.002685185185185185</v>
      </c>
      <c r="U86" s="8" t="n">
        <v>0.003136574074074074</v>
      </c>
      <c r="V86" t="inlineStr">
        <is>
          <t>–</t>
        </is>
      </c>
      <c r="W86">
        <f>E86 + G86 + I86 + K86 + M86 + O86 + Q86 + S86</f>
        <v/>
      </c>
      <c r="X86" s="9">
        <f>W86 / 8</f>
        <v/>
      </c>
      <c r="Y86" s="9">
        <f>MAX(ABS(E86 - X86), ABS(G86 - X86), ABS(I86 - X86), ABS(K86 - X86), ABS(M86 - X86), ABS(O86 - X86), ABS(Q86 - X86), ABS(S86 - X86))</f>
        <v/>
      </c>
      <c r="Z86" s="8" t="n">
        <v>0.04534722222222222</v>
      </c>
    </row>
    <row r="87">
      <c r="A87" t="inlineStr">
        <is>
          <t>Stanford, Morgan (GBR) - Phillips, Andrew (GBR)</t>
        </is>
      </c>
      <c r="B87" t="inlineStr">
        <is>
          <t>30-39</t>
        </is>
      </c>
      <c r="C87" t="inlineStr">
        <is>
          <t>2023 Birmingham</t>
        </is>
      </c>
      <c r="D87" t="inlineStr">
        <is>
          <t>HYROX DOUBLES</t>
        </is>
      </c>
      <c r="E87" s="8" t="n">
        <v>0.002314814814814815</v>
      </c>
      <c r="F87" s="8" t="n">
        <v>0.00244212962962963</v>
      </c>
      <c r="G87" s="8" t="n">
        <v>0.003252314814814815</v>
      </c>
      <c r="H87" s="8" t="n">
        <v>0.001134259259259259</v>
      </c>
      <c r="I87" s="8" t="n">
        <v>0.003541666666666666</v>
      </c>
      <c r="J87" s="8" t="n">
        <v>0.001851851851851852</v>
      </c>
      <c r="K87" s="8" t="n">
        <v>0.003530092592592592</v>
      </c>
      <c r="L87" s="8" t="n">
        <v>0.001643518518518519</v>
      </c>
      <c r="M87" s="8" t="n">
        <v>0.003553240740740741</v>
      </c>
      <c r="N87" s="8" t="n">
        <v>0.002777777777777778</v>
      </c>
      <c r="O87" s="8" t="n">
        <v>0.003414351851851852</v>
      </c>
      <c r="P87" s="8" t="n">
        <v>0.001180555555555556</v>
      </c>
      <c r="Q87" s="8" t="n">
        <v>0.003518518518518518</v>
      </c>
      <c r="R87" s="8" t="n">
        <v>0.001840277777777778</v>
      </c>
      <c r="S87" s="8" t="n">
        <v>0.003634259259259259</v>
      </c>
      <c r="T87" s="8" t="n">
        <v>0.002650462962962963</v>
      </c>
      <c r="U87" s="8" t="n">
        <v>0.003229166666666667</v>
      </c>
      <c r="V87" t="inlineStr">
        <is>
          <t>–</t>
        </is>
      </c>
      <c r="W87">
        <f>E87 + G87 + I87 + K87 + M87 + O87 + Q87 + S87</f>
        <v/>
      </c>
      <c r="X87" s="9">
        <f>W87 / 8</f>
        <v/>
      </c>
      <c r="Y87" s="9">
        <f>MAX(ABS(E87 - X87), ABS(G87 - X87), ABS(I87 - X87), ABS(K87 - X87), ABS(M87 - X87), ABS(O87 - X87), ABS(Q87 - X87), ABS(S87 - X87))</f>
        <v/>
      </c>
      <c r="Z87" s="8" t="n">
        <v>0.04542824074074074</v>
      </c>
    </row>
    <row r="88">
      <c r="A88" t="inlineStr">
        <is>
          <t>Counsell, James (GBR) - Sawi, Ramsay (GBR)</t>
        </is>
      </c>
      <c r="B88" t="inlineStr">
        <is>
          <t>40-49</t>
        </is>
      </c>
      <c r="C88" t="inlineStr">
        <is>
          <t>2023 Birmingham</t>
        </is>
      </c>
      <c r="D88" t="inlineStr">
        <is>
          <t>HYROX DOUBLES</t>
        </is>
      </c>
      <c r="E88" s="8" t="n">
        <v>0.002627314814814815</v>
      </c>
      <c r="F88" s="8" t="n">
        <v>0.002743055555555555</v>
      </c>
      <c r="G88" s="8" t="n">
        <v>0.00318287037037037</v>
      </c>
      <c r="H88" s="8" t="n">
        <v>0.001203703703703704</v>
      </c>
      <c r="I88" s="8" t="n">
        <v>0.003206018518518519</v>
      </c>
      <c r="J88" s="8" t="n">
        <v>0.001840277777777778</v>
      </c>
      <c r="K88" s="8" t="n">
        <v>0.003240740740740741</v>
      </c>
      <c r="L88" s="8" t="n">
        <v>0.001898148148148148</v>
      </c>
      <c r="M88" s="8" t="n">
        <v>0.003333333333333334</v>
      </c>
      <c r="N88" s="8" t="n">
        <v>0.003043981481481481</v>
      </c>
      <c r="O88" s="8" t="n">
        <v>0.003275462962962963</v>
      </c>
      <c r="P88" s="8" t="n">
        <v>0.001099537037037037</v>
      </c>
      <c r="Q88" s="8" t="n">
        <v>0.00318287037037037</v>
      </c>
      <c r="R88" s="8" t="n">
        <v>0.002488425925925926</v>
      </c>
      <c r="S88" s="8" t="n">
        <v>0.003506944444444444</v>
      </c>
      <c r="T88" s="8" t="n">
        <v>0.002488425925925926</v>
      </c>
      <c r="U88" s="8" t="n">
        <v>0.00318287037037037</v>
      </c>
      <c r="V88" t="inlineStr">
        <is>
          <t>–</t>
        </is>
      </c>
      <c r="W88">
        <f>E88 + G88 + I88 + K88 + M88 + O88 + Q88 + S88</f>
        <v/>
      </c>
      <c r="X88" s="9">
        <f>W88 / 8</f>
        <v/>
      </c>
      <c r="Y88" s="9">
        <f>MAX(ABS(E88 - X88), ABS(G88 - X88), ABS(I88 - X88), ABS(K88 - X88), ABS(M88 - X88), ABS(O88 - X88), ABS(Q88 - X88), ABS(S88 - X88))</f>
        <v/>
      </c>
      <c r="Z88" s="8" t="n">
        <v>0.04545138888888889</v>
      </c>
    </row>
    <row r="89">
      <c r="A89" t="inlineStr">
        <is>
          <t>Matthews, Scott (GBR) - O’Neil, Chris (GBR)</t>
        </is>
      </c>
      <c r="B89" t="inlineStr">
        <is>
          <t>U29</t>
        </is>
      </c>
      <c r="C89" t="inlineStr">
        <is>
          <t>2023 Birmingham</t>
        </is>
      </c>
      <c r="D89" t="inlineStr">
        <is>
          <t>HYROX DOUBLES</t>
        </is>
      </c>
      <c r="E89" s="8" t="n">
        <v>0.00224537037037037</v>
      </c>
      <c r="F89" s="8" t="n">
        <v>0.002557870370370371</v>
      </c>
      <c r="G89" s="8" t="n">
        <v>0.003032407407407407</v>
      </c>
      <c r="H89" s="8" t="n">
        <v>0.00119212962962963</v>
      </c>
      <c r="I89" s="8" t="n">
        <v>0.003287037037037037</v>
      </c>
      <c r="J89" s="8" t="n">
        <v>0.002384259259259259</v>
      </c>
      <c r="K89" s="8" t="n">
        <v>0.003344907407407408</v>
      </c>
      <c r="L89" s="8" t="n">
        <v>0.002025462962962963</v>
      </c>
      <c r="M89" s="8" t="n">
        <v>0.003425925925925926</v>
      </c>
      <c r="N89" s="8" t="n">
        <v>0.002928240740740741</v>
      </c>
      <c r="O89" s="8" t="n">
        <v>0.0034375</v>
      </c>
      <c r="P89" s="8" t="n">
        <v>0.001064814814814815</v>
      </c>
      <c r="Q89" s="8" t="n">
        <v>0.003344907407407408</v>
      </c>
      <c r="R89" s="8" t="n">
        <v>0.002164351851851852</v>
      </c>
      <c r="S89" s="8" t="n">
        <v>0.003576388888888889</v>
      </c>
      <c r="T89" s="8" t="n">
        <v>0.002719907407407407</v>
      </c>
      <c r="U89" s="8" t="n">
        <v>0.002858796296296296</v>
      </c>
      <c r="V89" t="inlineStr">
        <is>
          <t>–</t>
        </is>
      </c>
      <c r="W89">
        <f>E89 + G89 + I89 + K89 + M89 + O89 + Q89 + S89</f>
        <v/>
      </c>
      <c r="X89" s="9">
        <f>W89 / 8</f>
        <v/>
      </c>
      <c r="Y89" s="9">
        <f>MAX(ABS(E89 - X89), ABS(G89 - X89), ABS(I89 - X89), ABS(K89 - X89), ABS(M89 - X89), ABS(O89 - X89), ABS(Q89 - X89), ABS(S89 - X89))</f>
        <v/>
      </c>
      <c r="Z89" s="8" t="n">
        <v>0.04552083333333334</v>
      </c>
    </row>
    <row r="90">
      <c r="A90" t="inlineStr">
        <is>
          <t>Khalili, Ali (GBR) - Godec, Thomas (GBR)</t>
        </is>
      </c>
      <c r="B90" t="inlineStr">
        <is>
          <t>30-39</t>
        </is>
      </c>
      <c r="C90" t="inlineStr">
        <is>
          <t>2023 Birmingham</t>
        </is>
      </c>
      <c r="D90" t="inlineStr">
        <is>
          <t>HYROX DOUBLES</t>
        </is>
      </c>
      <c r="E90" s="8" t="n">
        <v>0.002569444444444445</v>
      </c>
      <c r="F90" s="8" t="n">
        <v>0.002800925925925926</v>
      </c>
      <c r="G90" s="8" t="n">
        <v>0.003240740740740741</v>
      </c>
      <c r="H90" s="8" t="n">
        <v>0.001111111111111111</v>
      </c>
      <c r="I90" s="8" t="n">
        <v>0.003275462962962963</v>
      </c>
      <c r="J90" s="8" t="n">
        <v>0.001956018518518518</v>
      </c>
      <c r="K90" s="8" t="n">
        <v>0.003414351851851852</v>
      </c>
      <c r="L90" s="8" t="n">
        <v>0.001944444444444444</v>
      </c>
      <c r="M90" s="8" t="n">
        <v>0.003414351851851852</v>
      </c>
      <c r="N90" s="8" t="n">
        <v>0.002939814814814815</v>
      </c>
      <c r="O90" s="8" t="n">
        <v>0.003333333333333334</v>
      </c>
      <c r="P90" s="8" t="n">
        <v>0.001087962962962963</v>
      </c>
      <c r="Q90" s="8" t="n">
        <v>0.003368055555555556</v>
      </c>
      <c r="R90" s="8" t="n">
        <v>0.002141203703703704</v>
      </c>
      <c r="S90" s="8" t="n">
        <v>0.003425925925925926</v>
      </c>
      <c r="T90" s="8" t="n">
        <v>0.002731481481481481</v>
      </c>
      <c r="U90" s="8" t="n">
        <v>0.00287037037037037</v>
      </c>
      <c r="V90" t="inlineStr">
        <is>
          <t>–</t>
        </is>
      </c>
      <c r="W90">
        <f>E90 + G90 + I90 + K90 + M90 + O90 + Q90 + S90</f>
        <v/>
      </c>
      <c r="X90" s="9">
        <f>W90 / 8</f>
        <v/>
      </c>
      <c r="Y90" s="9">
        <f>MAX(ABS(E90 - X90), ABS(G90 - X90), ABS(I90 - X90), ABS(K90 - X90), ABS(M90 - X90), ABS(O90 - X90), ABS(Q90 - X90), ABS(S90 - X90))</f>
        <v/>
      </c>
      <c r="Z90" s="8" t="n">
        <v>0.04554398148148148</v>
      </c>
    </row>
    <row r="91">
      <c r="A91" t="inlineStr">
        <is>
          <t>Nolan, Carl (GBR) - Doxey, Shaun (GBR)</t>
        </is>
      </c>
      <c r="B91" t="inlineStr">
        <is>
          <t>30-39</t>
        </is>
      </c>
      <c r="C91" t="inlineStr">
        <is>
          <t>2023 Birmingham</t>
        </is>
      </c>
      <c r="D91" t="inlineStr">
        <is>
          <t>HYROX DOUBLES</t>
        </is>
      </c>
      <c r="E91" s="8" t="n">
        <v>0.002557870370370371</v>
      </c>
      <c r="F91" s="8" t="n">
        <v>0.00287037037037037</v>
      </c>
      <c r="G91" s="8" t="n">
        <v>0.003263888888888889</v>
      </c>
      <c r="H91" s="8" t="n">
        <v>0.000925925925925926</v>
      </c>
      <c r="I91" s="8" t="n">
        <v>0.003449074074074074</v>
      </c>
      <c r="J91" s="8" t="n">
        <v>0.001828703703703704</v>
      </c>
      <c r="K91" s="8" t="n">
        <v>0.003576388888888889</v>
      </c>
      <c r="L91" s="8" t="n">
        <v>0.001863425925925926</v>
      </c>
      <c r="M91" s="8" t="n">
        <v>0.003576388888888889</v>
      </c>
      <c r="N91" s="8" t="n">
        <v>0.002824074074074074</v>
      </c>
      <c r="O91" s="8" t="n">
        <v>0.003460648148148148</v>
      </c>
      <c r="P91" s="8" t="n">
        <v>0.0009953703703703704</v>
      </c>
      <c r="Q91" s="8" t="n">
        <v>0.003576388888888889</v>
      </c>
      <c r="R91" s="8" t="n">
        <v>0.002071759259259259</v>
      </c>
      <c r="S91" s="8" t="n">
        <v>0.003634259259259259</v>
      </c>
      <c r="T91" s="8" t="n">
        <v>0.002511574074074074</v>
      </c>
      <c r="U91" s="8" t="n">
        <v>0.002662037037037037</v>
      </c>
      <c r="V91" t="inlineStr">
        <is>
          <t>–</t>
        </is>
      </c>
      <c r="W91">
        <f>E91 + G91 + I91 + K91 + M91 + O91 + Q91 + S91</f>
        <v/>
      </c>
      <c r="X91" s="9">
        <f>W91 / 8</f>
        <v/>
      </c>
      <c r="Y91" s="9">
        <f>MAX(ABS(E91 - X91), ABS(G91 - X91), ABS(I91 - X91), ABS(K91 - X91), ABS(M91 - X91), ABS(O91 - X91), ABS(Q91 - X91), ABS(S91 - X91))</f>
        <v/>
      </c>
      <c r="Z91" s="8" t="n">
        <v>0.04555555555555556</v>
      </c>
    </row>
    <row r="92">
      <c r="A92" t="inlineStr">
        <is>
          <t>Wallis, Charlie (GBR) - Kelly, David (GBR)</t>
        </is>
      </c>
      <c r="B92" t="inlineStr">
        <is>
          <t>U29</t>
        </is>
      </c>
      <c r="C92" t="inlineStr">
        <is>
          <t>2023 Birmingham</t>
        </is>
      </c>
      <c r="D92" t="inlineStr">
        <is>
          <t>HYROX DOUBLES</t>
        </is>
      </c>
      <c r="E92" s="8" t="n">
        <v>0.002256944444444444</v>
      </c>
      <c r="F92" s="8" t="n">
        <v>0.002731481481481481</v>
      </c>
      <c r="G92" s="8" t="n">
        <v>0.002974537037037037</v>
      </c>
      <c r="H92" s="8" t="n">
        <v>0.001446759259259259</v>
      </c>
      <c r="I92" s="8" t="n">
        <v>0.003275462962962963</v>
      </c>
      <c r="J92" s="8" t="n">
        <v>0.002280092592592593</v>
      </c>
      <c r="K92" s="8" t="n">
        <v>0.003472222222222222</v>
      </c>
      <c r="L92" s="8" t="n">
        <v>0.001585648148148148</v>
      </c>
      <c r="M92" s="8" t="n">
        <v>0.003865740740740741</v>
      </c>
      <c r="N92" s="8" t="n">
        <v>0.002905092592592593</v>
      </c>
      <c r="O92" s="8" t="n">
        <v>0.003333333333333334</v>
      </c>
      <c r="P92" s="8" t="n">
        <v>0.001076388888888889</v>
      </c>
      <c r="Q92" s="8" t="n">
        <v>0.003449074074074074</v>
      </c>
      <c r="R92" s="8" t="n">
        <v>0.001724537037037037</v>
      </c>
      <c r="S92" s="8" t="n">
        <v>0.003599537037037037</v>
      </c>
      <c r="T92" s="8" t="n">
        <v>0.002569444444444445</v>
      </c>
      <c r="U92" s="8" t="n">
        <v>0.003101851851851852</v>
      </c>
      <c r="V92" t="inlineStr">
        <is>
          <t>–</t>
        </is>
      </c>
      <c r="W92">
        <f>E92 + G92 + I92 + K92 + M92 + O92 + Q92 + S92</f>
        <v/>
      </c>
      <c r="X92" s="9">
        <f>W92 / 8</f>
        <v/>
      </c>
      <c r="Y92" s="9">
        <f>MAX(ABS(E92 - X92), ABS(G92 - X92), ABS(I92 - X92), ABS(K92 - X92), ABS(M92 - X92), ABS(O92 - X92), ABS(Q92 - X92), ABS(S92 - X92))</f>
        <v/>
      </c>
      <c r="Z92" s="8" t="n">
        <v>0.04556712962962963</v>
      </c>
    </row>
    <row r="93">
      <c r="A93" t="inlineStr">
        <is>
          <t>Smithyman, Josh (GBR) - Smith, Ross (GBR)</t>
        </is>
      </c>
      <c r="B93" t="inlineStr">
        <is>
          <t>30-39</t>
        </is>
      </c>
      <c r="C93" t="inlineStr">
        <is>
          <t>2023 Birmingham</t>
        </is>
      </c>
      <c r="D93" t="inlineStr">
        <is>
          <t>HYROX DOUBLES</t>
        </is>
      </c>
      <c r="E93" s="8" t="n">
        <v>0.002696759259259259</v>
      </c>
      <c r="F93" s="8" t="n">
        <v>0.002881944444444444</v>
      </c>
      <c r="G93" s="8" t="n">
        <v>0.002997685185185185</v>
      </c>
      <c r="H93" s="8" t="n">
        <v>0.001412037037037037</v>
      </c>
      <c r="I93" s="8" t="n">
        <v>0.003125</v>
      </c>
      <c r="J93" s="8" t="n">
        <v>0.002222222222222222</v>
      </c>
      <c r="K93" s="8" t="n">
        <v>0.003206018518518519</v>
      </c>
      <c r="L93" s="8" t="n">
        <v>0.001689814814814815</v>
      </c>
      <c r="M93" s="8" t="n">
        <v>0.003240740740740741</v>
      </c>
      <c r="N93" s="8" t="n">
        <v>0.003078703703703704</v>
      </c>
      <c r="O93" s="8" t="n">
        <v>0.003240740740740741</v>
      </c>
      <c r="P93" s="8" t="n">
        <v>0.001122685185185185</v>
      </c>
      <c r="Q93" s="8" t="n">
        <v>0.00318287037037037</v>
      </c>
      <c r="R93" s="8" t="n">
        <v>0.002418981481481482</v>
      </c>
      <c r="S93" s="8" t="n">
        <v>0.003402777777777778</v>
      </c>
      <c r="T93" s="8" t="n">
        <v>0.002858796296296296</v>
      </c>
      <c r="U93" s="8" t="n">
        <v>0.002881944444444444</v>
      </c>
      <c r="V93" t="inlineStr">
        <is>
          <t>–</t>
        </is>
      </c>
      <c r="W93">
        <f>E93 + G93 + I93 + K93 + M93 + O93 + Q93 + S93</f>
        <v/>
      </c>
      <c r="X93" s="9">
        <f>W93 / 8</f>
        <v/>
      </c>
      <c r="Y93" s="9">
        <f>MAX(ABS(E93 - X93), ABS(G93 - X93), ABS(I93 - X93), ABS(K93 - X93), ABS(M93 - X93), ABS(O93 - X93), ABS(Q93 - X93), ABS(S93 - X93))</f>
        <v/>
      </c>
      <c r="Z93" s="8" t="n">
        <v>0.04556712962962963</v>
      </c>
    </row>
    <row r="94">
      <c r="A94" t="inlineStr">
        <is>
          <t>Chadwick, Ben (GBR) - Higginbottom, Paul (GBR)</t>
        </is>
      </c>
      <c r="B94" t="inlineStr">
        <is>
          <t>30-39</t>
        </is>
      </c>
      <c r="C94" t="inlineStr">
        <is>
          <t>2023 Birmingham</t>
        </is>
      </c>
      <c r="D94" t="inlineStr">
        <is>
          <t>HYROX DOUBLES</t>
        </is>
      </c>
      <c r="E94" s="8" t="n">
        <v>0.0025</v>
      </c>
      <c r="F94" s="8" t="n">
        <v>0.002858796296296296</v>
      </c>
      <c r="G94" s="8" t="n">
        <v>0.003217592592592593</v>
      </c>
      <c r="H94" s="8" t="n">
        <v>0.001076388888888889</v>
      </c>
      <c r="I94" s="8" t="n">
        <v>0.00337962962962963</v>
      </c>
      <c r="J94" s="8" t="n">
        <v>0.002175925925925926</v>
      </c>
      <c r="K94" s="8" t="n">
        <v>0.003414351851851852</v>
      </c>
      <c r="L94" s="8" t="n">
        <v>0.001782407407407407</v>
      </c>
      <c r="M94" s="8" t="n">
        <v>0.0034375</v>
      </c>
      <c r="N94" s="8" t="n">
        <v>0.002905092592592593</v>
      </c>
      <c r="O94" s="8" t="n">
        <v>0.003310185185185185</v>
      </c>
      <c r="P94" s="8" t="n">
        <v>0.0009953703703703704</v>
      </c>
      <c r="Q94" s="8" t="n">
        <v>0.003240740740740741</v>
      </c>
      <c r="R94" s="8" t="n">
        <v>0.00212962962962963</v>
      </c>
      <c r="S94" s="8" t="n">
        <v>0.003460648148148148</v>
      </c>
      <c r="T94" s="8" t="n">
        <v>0.002743055555555555</v>
      </c>
      <c r="U94" s="8" t="n">
        <v>0.003078703703703704</v>
      </c>
      <c r="V94" t="inlineStr">
        <is>
          <t>–</t>
        </is>
      </c>
      <c r="W94">
        <f>E94 + G94 + I94 + K94 + M94 + O94 + Q94 + S94</f>
        <v/>
      </c>
      <c r="X94" s="9">
        <f>W94 / 8</f>
        <v/>
      </c>
      <c r="Y94" s="9">
        <f>MAX(ABS(E94 - X94), ABS(G94 - X94), ABS(I94 - X94), ABS(K94 - X94), ABS(M94 - X94), ABS(O94 - X94), ABS(Q94 - X94), ABS(S94 - X94))</f>
        <v/>
      </c>
      <c r="Z94" s="8" t="n">
        <v>0.045625</v>
      </c>
    </row>
    <row r="95">
      <c r="A95" t="inlineStr">
        <is>
          <t>Ridge, Calum (GBR) - Nelis, Daniel (GBR)</t>
        </is>
      </c>
      <c r="B95" t="inlineStr">
        <is>
          <t>U29</t>
        </is>
      </c>
      <c r="C95" t="inlineStr">
        <is>
          <t>2023 Birmingham</t>
        </is>
      </c>
      <c r="D95" t="inlineStr">
        <is>
          <t>HYROX DOUBLES</t>
        </is>
      </c>
      <c r="E95" s="8" t="n">
        <v>0.00224537037037037</v>
      </c>
      <c r="F95" s="8" t="n">
        <v>0.002743055555555555</v>
      </c>
      <c r="G95" s="8" t="n">
        <v>0.002928240740740741</v>
      </c>
      <c r="H95" s="8" t="n">
        <v>0.001203703703703704</v>
      </c>
      <c r="I95" s="8" t="n">
        <v>0.0034375</v>
      </c>
      <c r="J95" s="8" t="n">
        <v>0.002731481481481481</v>
      </c>
      <c r="K95" s="8" t="n">
        <v>0.003333333333333334</v>
      </c>
      <c r="L95" s="8" t="n">
        <v>0.001967592592592592</v>
      </c>
      <c r="M95" s="8" t="n">
        <v>0.003298611111111111</v>
      </c>
      <c r="N95" s="8" t="n">
        <v>0.00318287037037037</v>
      </c>
      <c r="O95" s="8" t="n">
        <v>0.003287037037037037</v>
      </c>
      <c r="P95" s="8" t="n">
        <v>0.001018518518518518</v>
      </c>
      <c r="Q95" s="8" t="n">
        <v>0.003298611111111111</v>
      </c>
      <c r="R95" s="8" t="n">
        <v>0.0021875</v>
      </c>
      <c r="S95" s="8" t="n">
        <v>0.003333333333333334</v>
      </c>
      <c r="T95" s="8" t="n">
        <v>0.002604166666666667</v>
      </c>
      <c r="U95" s="8" t="n">
        <v>0.002974537037037037</v>
      </c>
      <c r="V95" t="inlineStr">
        <is>
          <t>–</t>
        </is>
      </c>
      <c r="W95">
        <f>E95 + G95 + I95 + K95 + M95 + O95 + Q95 + S95</f>
        <v/>
      </c>
      <c r="X95" s="9">
        <f>W95 / 8</f>
        <v/>
      </c>
      <c r="Y95" s="9">
        <f>MAX(ABS(E95 - X95), ABS(G95 - X95), ABS(I95 - X95), ABS(K95 - X95), ABS(M95 - X95), ABS(O95 - X95), ABS(Q95 - X95), ABS(S95 - X95))</f>
        <v/>
      </c>
      <c r="Z95" s="8" t="n">
        <v>0.04568287037037037</v>
      </c>
    </row>
    <row r="96">
      <c r="A96" t="inlineStr">
        <is>
          <t>Smith, Dan (GBR) - Walters, Michael (GBR)</t>
        </is>
      </c>
      <c r="B96" t="inlineStr">
        <is>
          <t>30-39</t>
        </is>
      </c>
      <c r="C96" t="inlineStr">
        <is>
          <t>2023 Birmingham</t>
        </is>
      </c>
      <c r="D96" t="inlineStr">
        <is>
          <t>HYROX DOUBLES</t>
        </is>
      </c>
      <c r="E96" s="8" t="n">
        <v>0.002314814814814815</v>
      </c>
      <c r="F96" s="8" t="n">
        <v>0.002696759259259259</v>
      </c>
      <c r="G96" s="8" t="n">
        <v>0.003125</v>
      </c>
      <c r="H96" s="8" t="n">
        <v>0.001365740740740741</v>
      </c>
      <c r="I96" s="8" t="n">
        <v>0.003506944444444444</v>
      </c>
      <c r="J96" s="8" t="n">
        <v>0.002280092592592593</v>
      </c>
      <c r="K96" s="8" t="n">
        <v>0.003414351851851852</v>
      </c>
      <c r="L96" s="8" t="n">
        <v>0.001446759259259259</v>
      </c>
      <c r="M96" s="8" t="n">
        <v>0.003506944444444444</v>
      </c>
      <c r="N96" s="8" t="n">
        <v>0.002962962962962963</v>
      </c>
      <c r="O96" s="8" t="n">
        <v>0.00337962962962963</v>
      </c>
      <c r="P96" s="8" t="n">
        <v>0.001203703703703704</v>
      </c>
      <c r="Q96" s="8" t="n">
        <v>0.003356481481481482</v>
      </c>
      <c r="R96" s="8" t="n">
        <v>0.002013888888888889</v>
      </c>
      <c r="S96" s="8" t="n">
        <v>0.003622685185185185</v>
      </c>
      <c r="T96" s="8" t="n">
        <v>0.002662037037037037</v>
      </c>
      <c r="U96" s="8" t="n">
        <v>0.002962962962962963</v>
      </c>
      <c r="V96" t="inlineStr">
        <is>
          <t>–</t>
        </is>
      </c>
      <c r="W96">
        <f>E96 + G96 + I96 + K96 + M96 + O96 + Q96 + S96</f>
        <v/>
      </c>
      <c r="X96" s="9">
        <f>W96 / 8</f>
        <v/>
      </c>
      <c r="Y96" s="9">
        <f>MAX(ABS(E96 - X96), ABS(G96 - X96), ABS(I96 - X96), ABS(K96 - X96), ABS(M96 - X96), ABS(O96 - X96), ABS(Q96 - X96), ABS(S96 - X96))</f>
        <v/>
      </c>
      <c r="Z96" s="8" t="n">
        <v>0.04572916666666667</v>
      </c>
    </row>
    <row r="97">
      <c r="A97" t="inlineStr">
        <is>
          <t>Smith, Ollie (GBR) - Tyrer, Matthew (GBR)</t>
        </is>
      </c>
      <c r="B97" t="inlineStr">
        <is>
          <t>U29</t>
        </is>
      </c>
      <c r="C97" t="inlineStr">
        <is>
          <t>2023 Birmingham</t>
        </is>
      </c>
      <c r="D97" t="inlineStr">
        <is>
          <t>HYROX DOUBLES</t>
        </is>
      </c>
      <c r="E97" s="8" t="n">
        <v>0.002430555555555556</v>
      </c>
      <c r="F97" s="8" t="n">
        <v>0.002581018518518519</v>
      </c>
      <c r="G97" s="8" t="n">
        <v>0.003148148148148148</v>
      </c>
      <c r="H97" s="8" t="n">
        <v>0.001168981481481482</v>
      </c>
      <c r="I97" s="8" t="n">
        <v>0.00337962962962963</v>
      </c>
      <c r="J97" s="8" t="n">
        <v>0.001921296296296296</v>
      </c>
      <c r="K97" s="8" t="n">
        <v>0.00337962962962963</v>
      </c>
      <c r="L97" s="8" t="n">
        <v>0.001863425925925926</v>
      </c>
      <c r="M97" s="8" t="n">
        <v>0.003518518518518518</v>
      </c>
      <c r="N97" s="8" t="n">
        <v>0.002858796296296296</v>
      </c>
      <c r="O97" s="8" t="n">
        <v>0.003530092592592592</v>
      </c>
      <c r="P97" s="8" t="n">
        <v>0.0008912037037037037</v>
      </c>
      <c r="Q97" s="8" t="n">
        <v>0.003634259259259259</v>
      </c>
      <c r="R97" s="8" t="n">
        <v>0.002083333333333333</v>
      </c>
      <c r="S97" s="8" t="n">
        <v>0.00375</v>
      </c>
      <c r="T97" s="8" t="n">
        <v>0.002546296296296297</v>
      </c>
      <c r="U97" s="8" t="n">
        <v>0.003229166666666667</v>
      </c>
      <c r="V97" t="inlineStr">
        <is>
          <t>–</t>
        </is>
      </c>
      <c r="W97">
        <f>E97 + G97 + I97 + K97 + M97 + O97 + Q97 + S97</f>
        <v/>
      </c>
      <c r="X97" s="9">
        <f>W97 / 8</f>
        <v/>
      </c>
      <c r="Y97" s="9">
        <f>MAX(ABS(E97 - X97), ABS(G97 - X97), ABS(I97 - X97), ABS(K97 - X97), ABS(M97 - X97), ABS(O97 - X97), ABS(Q97 - X97), ABS(S97 - X97))</f>
        <v/>
      </c>
      <c r="Z97" s="8" t="n">
        <v>0.04584490740740741</v>
      </c>
    </row>
    <row r="98">
      <c r="A98" t="inlineStr">
        <is>
          <t>Rennocks, Josh (GBR) - Pullen, Anthony (GBR)</t>
        </is>
      </c>
      <c r="B98" t="inlineStr">
        <is>
          <t>30-39</t>
        </is>
      </c>
      <c r="C98" t="inlineStr">
        <is>
          <t>2023 Birmingham</t>
        </is>
      </c>
      <c r="D98" t="inlineStr">
        <is>
          <t>HYROX DOUBLES</t>
        </is>
      </c>
      <c r="E98" s="8" t="n">
        <v>0.002430555555555556</v>
      </c>
      <c r="F98" s="8" t="n">
        <v>0.002627314814814815</v>
      </c>
      <c r="G98" s="8" t="n">
        <v>0.003229166666666667</v>
      </c>
      <c r="H98" s="8" t="n">
        <v>0.001122685185185185</v>
      </c>
      <c r="I98" s="8" t="n">
        <v>0.003564814814814815</v>
      </c>
      <c r="J98" s="8" t="n">
        <v>0.002175925925925926</v>
      </c>
      <c r="K98" s="8" t="n">
        <v>0.003564814814814815</v>
      </c>
      <c r="L98" s="8" t="n">
        <v>0.001527777777777778</v>
      </c>
      <c r="M98" s="8" t="n">
        <v>0.003680555555555555</v>
      </c>
      <c r="N98" s="8" t="n">
        <v>0.002928240740740741</v>
      </c>
      <c r="O98" s="8" t="n">
        <v>0.003506944444444444</v>
      </c>
      <c r="P98" s="8" t="n">
        <v>0.0009953703703703704</v>
      </c>
      <c r="Q98" s="8" t="n">
        <v>0.003553240740740741</v>
      </c>
      <c r="R98" s="8" t="n">
        <v>0.002083333333333333</v>
      </c>
      <c r="S98" s="8" t="n">
        <v>0.003819444444444444</v>
      </c>
      <c r="T98" s="8" t="n">
        <v>0.002453703703703704</v>
      </c>
      <c r="U98" s="8" t="n">
        <v>0.002696759259259259</v>
      </c>
      <c r="V98" t="inlineStr">
        <is>
          <t>–</t>
        </is>
      </c>
      <c r="W98">
        <f>E98 + G98 + I98 + K98 + M98 + O98 + Q98 + S98</f>
        <v/>
      </c>
      <c r="X98" s="9">
        <f>W98 / 8</f>
        <v/>
      </c>
      <c r="Y98" s="9">
        <f>MAX(ABS(E98 - X98), ABS(G98 - X98), ABS(I98 - X98), ABS(K98 - X98), ABS(M98 - X98), ABS(O98 - X98), ABS(Q98 - X98), ABS(S98 - X98))</f>
        <v/>
      </c>
      <c r="Z98" s="8" t="n">
        <v>0.04585648148148148</v>
      </c>
    </row>
    <row r="99">
      <c r="A99" t="inlineStr">
        <is>
          <t>Silvey, Nick (GBR) - Harper, Chrissy (GBR)</t>
        </is>
      </c>
      <c r="B99" t="inlineStr">
        <is>
          <t>40-49</t>
        </is>
      </c>
      <c r="C99" t="inlineStr">
        <is>
          <t>2023 Birmingham</t>
        </is>
      </c>
      <c r="D99" t="inlineStr">
        <is>
          <t>HYROX DOUBLES</t>
        </is>
      </c>
      <c r="E99" s="8" t="n">
        <v>0.002488425925925926</v>
      </c>
      <c r="F99" s="8" t="n">
        <v>0.002766203703703704</v>
      </c>
      <c r="G99" s="8" t="n">
        <v>0.003148148148148148</v>
      </c>
      <c r="H99" s="8" t="n">
        <v>0.00119212962962963</v>
      </c>
      <c r="I99" s="8" t="n">
        <v>0.003252314814814815</v>
      </c>
      <c r="J99" s="8" t="n">
        <v>0.002152777777777778</v>
      </c>
      <c r="K99" s="8" t="n">
        <v>0.003217592592592593</v>
      </c>
      <c r="L99" s="8" t="n">
        <v>0.001736111111111111</v>
      </c>
      <c r="M99" s="8" t="n">
        <v>0.003402777777777778</v>
      </c>
      <c r="N99" s="8" t="n">
        <v>0.002974537037037037</v>
      </c>
      <c r="O99" s="8" t="n">
        <v>0.003229166666666667</v>
      </c>
      <c r="P99" s="8" t="n">
        <v>0.0009953703703703704</v>
      </c>
      <c r="Q99" s="8" t="n">
        <v>0.003287037037037037</v>
      </c>
      <c r="R99" s="8" t="n">
        <v>0.002256944444444444</v>
      </c>
      <c r="S99" s="8" t="n">
        <v>0.003483796296296296</v>
      </c>
      <c r="T99" s="8" t="n">
        <v>0.003252314814814815</v>
      </c>
      <c r="U99" s="8" t="n">
        <v>0.003148148148148148</v>
      </c>
      <c r="V99" t="inlineStr">
        <is>
          <t>–</t>
        </is>
      </c>
      <c r="W99">
        <f>E99 + G99 + I99 + K99 + M99 + O99 + Q99 + S99</f>
        <v/>
      </c>
      <c r="X99" s="9">
        <f>W99 / 8</f>
        <v/>
      </c>
      <c r="Y99" s="9">
        <f>MAX(ABS(E99 - X99), ABS(G99 - X99), ABS(I99 - X99), ABS(K99 - X99), ABS(M99 - X99), ABS(O99 - X99), ABS(Q99 - X99), ABS(S99 - X99))</f>
        <v/>
      </c>
      <c r="Z99" s="8" t="n">
        <v>0.04587962962962963</v>
      </c>
    </row>
    <row r="100">
      <c r="A100" t="inlineStr">
        <is>
          <t>Tovey, Jayme (GBR) - Tovey, Matthew (GBR)</t>
        </is>
      </c>
      <c r="B100" t="inlineStr">
        <is>
          <t>30-39</t>
        </is>
      </c>
      <c r="C100" t="inlineStr">
        <is>
          <t>2023 Birmingham</t>
        </is>
      </c>
      <c r="D100" t="inlineStr">
        <is>
          <t>HYROX DOUBLES</t>
        </is>
      </c>
      <c r="E100" s="8" t="n">
        <v>0.002395833333333333</v>
      </c>
      <c r="F100" s="8" t="n">
        <v>0.002696759259259259</v>
      </c>
      <c r="G100" s="8" t="n">
        <v>0.00318287037037037</v>
      </c>
      <c r="H100" s="8" t="n">
        <v>0.00130787037037037</v>
      </c>
      <c r="I100" s="8" t="n">
        <v>0.003368055555555556</v>
      </c>
      <c r="J100" s="8" t="n">
        <v>0.00193287037037037</v>
      </c>
      <c r="K100" s="8" t="n">
        <v>0.003472222222222222</v>
      </c>
      <c r="L100" s="8" t="n">
        <v>0.001898148148148148</v>
      </c>
      <c r="M100" s="8" t="n">
        <v>0.003564814814814815</v>
      </c>
      <c r="N100" s="8" t="n">
        <v>0.002905092592592593</v>
      </c>
      <c r="O100" s="8" t="n">
        <v>0.003483796296296296</v>
      </c>
      <c r="P100" s="8" t="n">
        <v>0.001041666666666667</v>
      </c>
      <c r="Q100" s="8" t="n">
        <v>0.003402777777777778</v>
      </c>
      <c r="R100" s="8" t="n">
        <v>0.001921296296296296</v>
      </c>
      <c r="S100" s="8" t="n">
        <v>0.003773148148148148</v>
      </c>
      <c r="T100" s="8" t="n">
        <v>0.002638888888888889</v>
      </c>
      <c r="U100" s="8" t="n">
        <v>0.002997685185185185</v>
      </c>
      <c r="V100" t="inlineStr">
        <is>
          <t>–</t>
        </is>
      </c>
      <c r="W100">
        <f>E100 + G100 + I100 + K100 + M100 + O100 + Q100 + S100</f>
        <v/>
      </c>
      <c r="X100" s="9">
        <f>W100 / 8</f>
        <v/>
      </c>
      <c r="Y100" s="9">
        <f>MAX(ABS(E100 - X100), ABS(G100 - X100), ABS(I100 - X100), ABS(K100 - X100), ABS(M100 - X100), ABS(O100 - X100), ABS(Q100 - X100), ABS(S100 - X100))</f>
        <v/>
      </c>
      <c r="Z100" s="8" t="n">
        <v>0.04590277777777778</v>
      </c>
    </row>
    <row r="101">
      <c r="A101" t="inlineStr">
        <is>
          <t>Barrett, Craig (GBR) - West, Matthew (GBR)</t>
        </is>
      </c>
      <c r="B101" t="inlineStr">
        <is>
          <t>40-49</t>
        </is>
      </c>
      <c r="C101" t="inlineStr">
        <is>
          <t>2023 Birmingham</t>
        </is>
      </c>
      <c r="D101" t="inlineStr">
        <is>
          <t>HYROX DOUBLES</t>
        </is>
      </c>
      <c r="E101" s="8" t="n">
        <v>0.002418981481481482</v>
      </c>
      <c r="F101" s="8" t="n">
        <v>0.00287037037037037</v>
      </c>
      <c r="G101" s="8" t="n">
        <v>0.003148148148148148</v>
      </c>
      <c r="H101" s="8" t="n">
        <v>0.001331018518518518</v>
      </c>
      <c r="I101" s="8" t="n">
        <v>0.003206018518518519</v>
      </c>
      <c r="J101" s="8" t="n">
        <v>0.001886574074074074</v>
      </c>
      <c r="K101" s="8" t="n">
        <v>0.003333333333333334</v>
      </c>
      <c r="L101" s="8" t="n">
        <v>0.001666666666666667</v>
      </c>
      <c r="M101" s="8" t="n">
        <v>0.003576388888888889</v>
      </c>
      <c r="N101" s="8" t="n">
        <v>0.002974537037037037</v>
      </c>
      <c r="O101" s="8" t="n">
        <v>0.003344907407407408</v>
      </c>
      <c r="P101" s="8" t="n">
        <v>0.001087962962962963</v>
      </c>
      <c r="Q101" s="8" t="n">
        <v>0.003425925925925926</v>
      </c>
      <c r="R101" s="8" t="n">
        <v>0.002372685185185185</v>
      </c>
      <c r="S101" s="8" t="n">
        <v>0.003564814814814815</v>
      </c>
      <c r="T101" s="8" t="n">
        <v>0.002916666666666667</v>
      </c>
      <c r="U101" s="8" t="n">
        <v>0.002858796296296296</v>
      </c>
      <c r="V101" t="inlineStr">
        <is>
          <t>–</t>
        </is>
      </c>
      <c r="W101">
        <f>E101 + G101 + I101 + K101 + M101 + O101 + Q101 + S101</f>
        <v/>
      </c>
      <c r="X101" s="9">
        <f>W101 / 8</f>
        <v/>
      </c>
      <c r="Y101" s="9">
        <f>MAX(ABS(E101 - X101), ABS(G101 - X101), ABS(I101 - X101), ABS(K101 - X101), ABS(M101 - X101), ABS(O101 - X101), ABS(Q101 - X101), ABS(S101 - X101))</f>
        <v/>
      </c>
      <c r="Z101" s="8" t="n">
        <v>0.04590277777777778</v>
      </c>
    </row>
    <row r="102">
      <c r="A102" t="inlineStr">
        <is>
          <t>Sedgley, Chris (GBR) - Bissett, Ben (GBR)</t>
        </is>
      </c>
      <c r="B102" t="inlineStr">
        <is>
          <t>30-39</t>
        </is>
      </c>
      <c r="C102" t="inlineStr">
        <is>
          <t>2023 Birmingham</t>
        </is>
      </c>
      <c r="D102" t="inlineStr">
        <is>
          <t>HYROX DOUBLES</t>
        </is>
      </c>
      <c r="E102" s="8" t="n">
        <v>0.002384259259259259</v>
      </c>
      <c r="F102" s="8" t="n">
        <v>0.002743055555555555</v>
      </c>
      <c r="G102" s="8" t="n">
        <v>0.003229166666666667</v>
      </c>
      <c r="H102" s="8" t="n">
        <v>0.001585648148148148</v>
      </c>
      <c r="I102" s="8" t="n">
        <v>0.003506944444444444</v>
      </c>
      <c r="J102" s="8" t="n">
        <v>0.001956018518518518</v>
      </c>
      <c r="K102" s="8" t="n">
        <v>0.003518518518518518</v>
      </c>
      <c r="L102" s="8" t="n">
        <v>0.001828703703703704</v>
      </c>
      <c r="M102" s="8" t="n">
        <v>0.003449074074074074</v>
      </c>
      <c r="N102" s="8" t="n">
        <v>0.002881944444444444</v>
      </c>
      <c r="O102" s="8" t="n">
        <v>0.003356481481481482</v>
      </c>
      <c r="P102" s="8" t="n">
        <v>0.001157407407407407</v>
      </c>
      <c r="Q102" s="8" t="n">
        <v>0.003310185185185185</v>
      </c>
      <c r="R102" s="8" t="n">
        <v>0.001990740740740741</v>
      </c>
      <c r="S102" s="8" t="n">
        <v>0.003483796296296296</v>
      </c>
      <c r="T102" s="8" t="n">
        <v>0.002569444444444445</v>
      </c>
      <c r="U102" s="8" t="n">
        <v>0.003113425925925926</v>
      </c>
      <c r="V102" t="inlineStr">
        <is>
          <t>–</t>
        </is>
      </c>
      <c r="W102">
        <f>E102 + G102 + I102 + K102 + M102 + O102 + Q102 + S102</f>
        <v/>
      </c>
      <c r="X102" s="9">
        <f>W102 / 8</f>
        <v/>
      </c>
      <c r="Y102" s="9">
        <f>MAX(ABS(E102 - X102), ABS(G102 - X102), ABS(I102 - X102), ABS(K102 - X102), ABS(M102 - X102), ABS(O102 - X102), ABS(Q102 - X102), ABS(S102 - X102))</f>
        <v/>
      </c>
      <c r="Z102" s="8" t="n">
        <v>0.04594907407407407</v>
      </c>
    </row>
    <row r="103">
      <c r="A103" t="inlineStr">
        <is>
          <t>Hindocha, Neil (GBR) - Ventre, Chris (GBR)</t>
        </is>
      </c>
      <c r="B103" t="inlineStr">
        <is>
          <t>40-49</t>
        </is>
      </c>
      <c r="C103" t="inlineStr">
        <is>
          <t>2023 Birmingham</t>
        </is>
      </c>
      <c r="D103" t="inlineStr">
        <is>
          <t>HYROX DOUBLES</t>
        </is>
      </c>
      <c r="E103" s="8" t="n">
        <v>0.002384259259259259</v>
      </c>
      <c r="F103" s="8" t="n">
        <v>0.002569444444444445</v>
      </c>
      <c r="G103" s="8" t="n">
        <v>0.003171296296296296</v>
      </c>
      <c r="H103" s="8" t="n">
        <v>0.001122685185185185</v>
      </c>
      <c r="I103" s="8" t="n">
        <v>0.003449074074074074</v>
      </c>
      <c r="J103" s="8" t="n">
        <v>0.002083333333333333</v>
      </c>
      <c r="K103" s="8" t="n">
        <v>0.003449074074074074</v>
      </c>
      <c r="L103" s="8" t="n">
        <v>0.002048611111111111</v>
      </c>
      <c r="M103" s="8" t="n">
        <v>0.003460648148148148</v>
      </c>
      <c r="N103" s="8" t="n">
        <v>0.002824074074074074</v>
      </c>
      <c r="O103" s="8" t="n">
        <v>0.00337962962962963</v>
      </c>
      <c r="P103" s="8" t="n">
        <v>0.0009606481481481482</v>
      </c>
      <c r="Q103" s="8" t="n">
        <v>0.003402777777777778</v>
      </c>
      <c r="R103" s="8" t="n">
        <v>0.00193287037037037</v>
      </c>
      <c r="S103" s="8" t="n">
        <v>0.003449074074074074</v>
      </c>
      <c r="T103" s="8" t="n">
        <v>0.003113425925925926</v>
      </c>
      <c r="U103" s="8" t="n">
        <v>0.003263888888888889</v>
      </c>
      <c r="V103" t="inlineStr">
        <is>
          <t>–</t>
        </is>
      </c>
      <c r="W103">
        <f>E103 + G103 + I103 + K103 + M103 + O103 + Q103 + S103</f>
        <v/>
      </c>
      <c r="X103" s="9">
        <f>W103 / 8</f>
        <v/>
      </c>
      <c r="Y103" s="9">
        <f>MAX(ABS(E103 - X103), ABS(G103 - X103), ABS(I103 - X103), ABS(K103 - X103), ABS(M103 - X103), ABS(O103 - X103), ABS(Q103 - X103), ABS(S103 - X103))</f>
        <v/>
      </c>
      <c r="Z103" s="8" t="n">
        <v>0.04596064814814815</v>
      </c>
    </row>
    <row r="104">
      <c r="A104" t="inlineStr">
        <is>
          <t>Mistry, Neil (GBR) - Ainsworth, Hugh (GBR)</t>
        </is>
      </c>
      <c r="B104" t="inlineStr">
        <is>
          <t>30-39</t>
        </is>
      </c>
      <c r="C104" t="inlineStr">
        <is>
          <t>2023 Birmingham</t>
        </is>
      </c>
      <c r="D104" t="inlineStr">
        <is>
          <t>HYROX DOUBLES</t>
        </is>
      </c>
      <c r="E104" s="8" t="n">
        <v>0.002337962962962963</v>
      </c>
      <c r="F104" s="8" t="n">
        <v>0.003009259259259259</v>
      </c>
      <c r="G104" s="8" t="n">
        <v>0.003136574074074074</v>
      </c>
      <c r="H104" s="8" t="n">
        <v>0.00119212962962963</v>
      </c>
      <c r="I104" s="8" t="n">
        <v>0.003425925925925926</v>
      </c>
      <c r="J104" s="8" t="n">
        <v>0.002164351851851852</v>
      </c>
      <c r="K104" s="8" t="n">
        <v>0.003472222222222222</v>
      </c>
      <c r="L104" s="8" t="n">
        <v>0.001655092592592593</v>
      </c>
      <c r="M104" s="8" t="n">
        <v>0.003530092592592592</v>
      </c>
      <c r="N104" s="8" t="n">
        <v>0.002974537037037037</v>
      </c>
      <c r="O104" s="8" t="n">
        <v>0.003518518518518518</v>
      </c>
      <c r="P104" s="8" t="n">
        <v>0.00119212962962963</v>
      </c>
      <c r="Q104" s="8" t="n">
        <v>0.0034375</v>
      </c>
      <c r="R104" s="8" t="n">
        <v>0.001979166666666667</v>
      </c>
      <c r="S104" s="8" t="n">
        <v>0.003703703703703704</v>
      </c>
      <c r="T104" s="8" t="n">
        <v>0.002592592592592593</v>
      </c>
      <c r="U104" s="8" t="n">
        <v>0.002754629629629629</v>
      </c>
      <c r="V104" t="inlineStr">
        <is>
          <t>–</t>
        </is>
      </c>
      <c r="W104">
        <f>E104 + G104 + I104 + K104 + M104 + O104 + Q104 + S104</f>
        <v/>
      </c>
      <c r="X104" s="9">
        <f>W104 / 8</f>
        <v/>
      </c>
      <c r="Y104" s="9">
        <f>MAX(ABS(E104 - X104), ABS(G104 - X104), ABS(I104 - X104), ABS(K104 - X104), ABS(M104 - X104), ABS(O104 - X104), ABS(Q104 - X104), ABS(S104 - X104))</f>
        <v/>
      </c>
      <c r="Z104" s="8" t="n">
        <v>0.04598379629629629</v>
      </c>
    </row>
    <row r="105">
      <c r="A105" t="inlineStr">
        <is>
          <t>Brown, Iain (GBR) - Jones, Nick (GBR)</t>
        </is>
      </c>
      <c r="B105" t="inlineStr">
        <is>
          <t>U29</t>
        </is>
      </c>
      <c r="C105" t="inlineStr">
        <is>
          <t>2023 Birmingham</t>
        </is>
      </c>
      <c r="D105" t="inlineStr">
        <is>
          <t>HYROX DOUBLES</t>
        </is>
      </c>
      <c r="E105" s="8" t="n">
        <v>0.002418981481481482</v>
      </c>
      <c r="F105" s="8" t="n">
        <v>0.002523148148148148</v>
      </c>
      <c r="G105" s="8" t="n">
        <v>0.003148148148148148</v>
      </c>
      <c r="H105" s="8" t="n">
        <v>0.001134259259259259</v>
      </c>
      <c r="I105" s="8" t="n">
        <v>0.003576388888888889</v>
      </c>
      <c r="J105" s="8" t="n">
        <v>0.002060185185185185</v>
      </c>
      <c r="K105" s="8" t="n">
        <v>0.003657407407407407</v>
      </c>
      <c r="L105" s="8" t="n">
        <v>0.001331018518518518</v>
      </c>
      <c r="M105" s="8" t="n">
        <v>0.003611111111111111</v>
      </c>
      <c r="N105" s="8" t="n">
        <v>0.003020833333333333</v>
      </c>
      <c r="O105" s="8" t="n">
        <v>0.003506944444444444</v>
      </c>
      <c r="P105" s="8" t="n">
        <v>0.001076388888888889</v>
      </c>
      <c r="Q105" s="8" t="n">
        <v>0.003576388888888889</v>
      </c>
      <c r="R105" s="8" t="n">
        <v>0.001759259259259259</v>
      </c>
      <c r="S105" s="8" t="n">
        <v>0.00375</v>
      </c>
      <c r="T105" s="8" t="n">
        <v>0.002754629629629629</v>
      </c>
      <c r="U105" s="8" t="n">
        <v>0.003194444444444445</v>
      </c>
      <c r="V105" t="inlineStr">
        <is>
          <t>–</t>
        </is>
      </c>
      <c r="W105">
        <f>E105 + G105 + I105 + K105 + M105 + O105 + Q105 + S105</f>
        <v/>
      </c>
      <c r="X105" s="9">
        <f>W105 / 8</f>
        <v/>
      </c>
      <c r="Y105" s="9">
        <f>MAX(ABS(E105 - X105), ABS(G105 - X105), ABS(I105 - X105), ABS(K105 - X105), ABS(M105 - X105), ABS(O105 - X105), ABS(Q105 - X105), ABS(S105 - X105))</f>
        <v/>
      </c>
      <c r="Z105" s="8" t="n">
        <v>0.04600694444444445</v>
      </c>
    </row>
    <row r="106">
      <c r="A106" t="inlineStr">
        <is>
          <t>Denic, Stefan (GBR) - Irvine, Zane (GBR)</t>
        </is>
      </c>
      <c r="B106" t="inlineStr">
        <is>
          <t>30-39</t>
        </is>
      </c>
      <c r="C106" t="inlineStr">
        <is>
          <t>2023 Birmingham</t>
        </is>
      </c>
      <c r="D106" t="inlineStr">
        <is>
          <t>HYROX DOUBLES</t>
        </is>
      </c>
      <c r="E106" s="8" t="n">
        <v>0.002754629629629629</v>
      </c>
      <c r="F106" s="8" t="n">
        <v>0.002511574074074074</v>
      </c>
      <c r="G106" s="8" t="n">
        <v>0.003472222222222222</v>
      </c>
      <c r="H106" s="8" t="n">
        <v>0.001319444444444444</v>
      </c>
      <c r="I106" s="8" t="n">
        <v>0.003587962962962963</v>
      </c>
      <c r="J106" s="8" t="n">
        <v>0.001736111111111111</v>
      </c>
      <c r="K106" s="8" t="n">
        <v>0.003518518518518518</v>
      </c>
      <c r="L106" s="8" t="n">
        <v>0.001585648148148148</v>
      </c>
      <c r="M106" s="8" t="n">
        <v>0.003530092592592592</v>
      </c>
      <c r="N106" s="8" t="n">
        <v>0.002777777777777778</v>
      </c>
      <c r="O106" s="8" t="n">
        <v>0.003483796296296296</v>
      </c>
      <c r="P106" s="8" t="n">
        <v>0.0009606481481481482</v>
      </c>
      <c r="Q106" s="8" t="n">
        <v>0.003530092592592592</v>
      </c>
      <c r="R106" s="8" t="n">
        <v>0.002002314814814815</v>
      </c>
      <c r="S106" s="8" t="n">
        <v>0.003553240740740741</v>
      </c>
      <c r="T106" s="8" t="n">
        <v>0.002465277777777778</v>
      </c>
      <c r="U106" s="8" t="n">
        <v>0.003402777777777778</v>
      </c>
      <c r="V106" t="inlineStr">
        <is>
          <t>–</t>
        </is>
      </c>
      <c r="W106">
        <f>E106 + G106 + I106 + K106 + M106 + O106 + Q106 + S106</f>
        <v/>
      </c>
      <c r="X106" s="9">
        <f>W106 / 8</f>
        <v/>
      </c>
      <c r="Y106" s="9">
        <f>MAX(ABS(E106 - X106), ABS(G106 - X106), ABS(I106 - X106), ABS(K106 - X106), ABS(M106 - X106), ABS(O106 - X106), ABS(Q106 - X106), ABS(S106 - X106))</f>
        <v/>
      </c>
      <c r="Z106" s="8" t="n">
        <v>0.04609953703703704</v>
      </c>
    </row>
    <row r="107">
      <c r="A107" t="inlineStr">
        <is>
          <t>Pickersgill, George (GBR) - Galbraith, Jake (GBR)</t>
        </is>
      </c>
      <c r="B107" t="inlineStr">
        <is>
          <t>30-39</t>
        </is>
      </c>
      <c r="C107" t="inlineStr">
        <is>
          <t>2023 Birmingham</t>
        </is>
      </c>
      <c r="D107" t="inlineStr">
        <is>
          <t>HYROX DOUBLES</t>
        </is>
      </c>
      <c r="E107" s="8" t="n">
        <v>0.002534722222222222</v>
      </c>
      <c r="F107" s="8" t="n">
        <v>0.002662037037037037</v>
      </c>
      <c r="G107" s="8" t="n">
        <v>0.003217592592592593</v>
      </c>
      <c r="H107" s="8" t="n">
        <v>0.001041666666666667</v>
      </c>
      <c r="I107" s="8" t="n">
        <v>0.003576388888888889</v>
      </c>
      <c r="J107" s="8" t="n">
        <v>0.002025462962962963</v>
      </c>
      <c r="K107" s="8" t="n">
        <v>0.003842592592592593</v>
      </c>
      <c r="L107" s="8" t="n">
        <v>0.001296296296296296</v>
      </c>
      <c r="M107" s="8" t="n">
        <v>0.003668981481481481</v>
      </c>
      <c r="N107" s="8" t="n">
        <v>0.002928240740740741</v>
      </c>
      <c r="O107" s="8" t="n">
        <v>0.003553240740740741</v>
      </c>
      <c r="P107" s="8" t="n">
        <v>0.001099537037037037</v>
      </c>
      <c r="Q107" s="8" t="n">
        <v>0.003506944444444444</v>
      </c>
      <c r="R107" s="8" t="n">
        <v>0.001909722222222222</v>
      </c>
      <c r="S107" s="8" t="n">
        <v>0.003668981481481481</v>
      </c>
      <c r="T107" s="8" t="n">
        <v>0.002488425925925926</v>
      </c>
      <c r="U107" s="8" t="n">
        <v>0.003217592592592593</v>
      </c>
      <c r="V107" t="inlineStr">
        <is>
          <t>–</t>
        </is>
      </c>
      <c r="W107">
        <f>E107 + G107 + I107 + K107 + M107 + O107 + Q107 + S107</f>
        <v/>
      </c>
      <c r="X107" s="9">
        <f>W107 / 8</f>
        <v/>
      </c>
      <c r="Y107" s="9">
        <f>MAX(ABS(E107 - X107), ABS(G107 - X107), ABS(I107 - X107), ABS(K107 - X107), ABS(M107 - X107), ABS(O107 - X107), ABS(Q107 - X107), ABS(S107 - X107))</f>
        <v/>
      </c>
      <c r="Z107" s="8" t="n">
        <v>0.04612268518518518</v>
      </c>
    </row>
    <row r="108">
      <c r="A108" t="inlineStr">
        <is>
          <t>Greenwood, Miles (GBR) - Worrincy, Robert (GBR)</t>
        </is>
      </c>
      <c r="B108" t="inlineStr">
        <is>
          <t>30-39</t>
        </is>
      </c>
      <c r="C108" t="inlineStr">
        <is>
          <t>2023 Birmingham</t>
        </is>
      </c>
      <c r="D108" t="inlineStr">
        <is>
          <t>HYROX DOUBLES</t>
        </is>
      </c>
      <c r="E108" s="8" t="n">
        <v>0.002673611111111111</v>
      </c>
      <c r="F108" s="8" t="n">
        <v>0.002465277777777778</v>
      </c>
      <c r="G108" s="8" t="n">
        <v>0.003287037037037037</v>
      </c>
      <c r="H108" s="8" t="n">
        <v>0.001076388888888889</v>
      </c>
      <c r="I108" s="8" t="n">
        <v>0.003402777777777778</v>
      </c>
      <c r="J108" s="8" t="n">
        <v>0.002094907407407407</v>
      </c>
      <c r="K108" s="8" t="n">
        <v>0.003402777777777778</v>
      </c>
      <c r="L108" s="8" t="n">
        <v>0.001481481481481481</v>
      </c>
      <c r="M108" s="8" t="n">
        <v>0.003587962962962963</v>
      </c>
      <c r="N108" s="8" t="n">
        <v>0.002800925925925926</v>
      </c>
      <c r="O108" s="8" t="n">
        <v>0.003449074074074074</v>
      </c>
      <c r="P108" s="8" t="n">
        <v>0.001053240740740741</v>
      </c>
      <c r="Q108" s="8" t="n">
        <v>0.003483796296296296</v>
      </c>
      <c r="R108" s="8" t="n">
        <v>0.002037037037037037</v>
      </c>
      <c r="S108" s="8" t="n">
        <v>0.003553240740740741</v>
      </c>
      <c r="T108" s="8" t="n">
        <v>0.002696759259259259</v>
      </c>
      <c r="U108" s="8" t="n">
        <v>0.003738425925925926</v>
      </c>
      <c r="V108" t="inlineStr">
        <is>
          <t>–</t>
        </is>
      </c>
      <c r="W108">
        <f>E108 + G108 + I108 + K108 + M108 + O108 + Q108 + S108</f>
        <v/>
      </c>
      <c r="X108" s="9">
        <f>W108 / 8</f>
        <v/>
      </c>
      <c r="Y108" s="9">
        <f>MAX(ABS(E108 - X108), ABS(G108 - X108), ABS(I108 - X108), ABS(K108 - X108), ABS(M108 - X108), ABS(O108 - X108), ABS(Q108 - X108), ABS(S108 - X108))</f>
        <v/>
      </c>
      <c r="Z108" s="8" t="n">
        <v>0.04621527777777778</v>
      </c>
    </row>
    <row r="109">
      <c r="A109" t="inlineStr">
        <is>
          <t>Whetton, Eddie (GBR) - Brown, Craige (GBR)</t>
        </is>
      </c>
      <c r="B109" t="inlineStr">
        <is>
          <t>30-39</t>
        </is>
      </c>
      <c r="C109" t="inlineStr">
        <is>
          <t>2023 Birmingham</t>
        </is>
      </c>
      <c r="D109" t="inlineStr">
        <is>
          <t>HYROX DOUBLES</t>
        </is>
      </c>
      <c r="E109" s="8" t="n">
        <v>0.002199074074074074</v>
      </c>
      <c r="F109" s="8" t="n">
        <v>0.002615740740740741</v>
      </c>
      <c r="G109" s="8" t="n">
        <v>0.003148148148148148</v>
      </c>
      <c r="H109" s="8" t="n">
        <v>0.001064814814814815</v>
      </c>
      <c r="I109" s="8" t="n">
        <v>0.003611111111111111</v>
      </c>
      <c r="J109" s="8" t="n">
        <v>0.002233796296296296</v>
      </c>
      <c r="K109" s="8" t="n">
        <v>0.003460648148148148</v>
      </c>
      <c r="L109" s="8" t="n">
        <v>0.00162037037037037</v>
      </c>
      <c r="M109" s="8" t="n">
        <v>0.003645833333333333</v>
      </c>
      <c r="N109" s="8" t="n">
        <v>0.003090277777777778</v>
      </c>
      <c r="O109" s="8" t="n">
        <v>0.003460648148148148</v>
      </c>
      <c r="P109" s="8" t="n">
        <v>0.0008449074074074074</v>
      </c>
      <c r="Q109" s="8" t="n">
        <v>0.003553240740740741</v>
      </c>
      <c r="R109" s="8" t="n">
        <v>0.001782407407407407</v>
      </c>
      <c r="S109" s="8" t="n">
        <v>0.003946759259259259</v>
      </c>
      <c r="T109" s="8" t="n">
        <v>0.002696759259259259</v>
      </c>
      <c r="U109" s="8" t="n">
        <v>0.003356481481481482</v>
      </c>
      <c r="V109" t="inlineStr">
        <is>
          <t>–</t>
        </is>
      </c>
      <c r="W109">
        <f>E109 + G109 + I109 + K109 + M109 + O109 + Q109 + S109</f>
        <v/>
      </c>
      <c r="X109" s="9">
        <f>W109 / 8</f>
        <v/>
      </c>
      <c r="Y109" s="9">
        <f>MAX(ABS(E109 - X109), ABS(G109 - X109), ABS(I109 - X109), ABS(K109 - X109), ABS(M109 - X109), ABS(O109 - X109), ABS(Q109 - X109), ABS(S109 - X109))</f>
        <v/>
      </c>
      <c r="Z109" s="8" t="n">
        <v>0.04623842592592593</v>
      </c>
    </row>
    <row r="110">
      <c r="A110" t="inlineStr">
        <is>
          <t>Colquitt, Dom (GBR) - Sankey, Jonny (GBR)</t>
        </is>
      </c>
      <c r="B110" t="inlineStr">
        <is>
          <t>30-39</t>
        </is>
      </c>
      <c r="C110" t="inlineStr">
        <is>
          <t>2023 Birmingham</t>
        </is>
      </c>
      <c r="D110" t="inlineStr">
        <is>
          <t>HYROX DOUBLES</t>
        </is>
      </c>
      <c r="E110" s="8" t="n">
        <v>0.002523148148148148</v>
      </c>
      <c r="F110" s="8" t="n">
        <v>0.002997685185185185</v>
      </c>
      <c r="G110" s="8" t="n">
        <v>0.003263888888888889</v>
      </c>
      <c r="H110" s="8" t="n">
        <v>0.0009953703703703704</v>
      </c>
      <c r="I110" s="8" t="n">
        <v>0.003645833333333333</v>
      </c>
      <c r="J110" s="8" t="n">
        <v>0.001631944444444445</v>
      </c>
      <c r="K110" s="8" t="n">
        <v>0.003611111111111111</v>
      </c>
      <c r="L110" s="8" t="n">
        <v>0.001631944444444445</v>
      </c>
      <c r="M110" s="8" t="n">
        <v>0.003645833333333333</v>
      </c>
      <c r="N110" s="8" t="n">
        <v>0.002824074074074074</v>
      </c>
      <c r="O110" s="8" t="n">
        <v>0.00369212962962963</v>
      </c>
      <c r="P110" s="8" t="n">
        <v>0.0009837962962962962</v>
      </c>
      <c r="Q110" s="8" t="n">
        <v>0.003634259259259259</v>
      </c>
      <c r="R110" s="8" t="n">
        <v>0.001851851851851852</v>
      </c>
      <c r="S110" s="8" t="n">
        <v>0.003900462962962963</v>
      </c>
      <c r="T110" s="8" t="n">
        <v>0.002615740740740741</v>
      </c>
      <c r="U110" s="8" t="n">
        <v>0.00287037037037037</v>
      </c>
      <c r="V110" t="inlineStr">
        <is>
          <t>–</t>
        </is>
      </c>
      <c r="W110">
        <f>E110 + G110 + I110 + K110 + M110 + O110 + Q110 + S110</f>
        <v/>
      </c>
      <c r="X110" s="9">
        <f>W110 / 8</f>
        <v/>
      </c>
      <c r="Y110" s="9">
        <f>MAX(ABS(E110 - X110), ABS(G110 - X110), ABS(I110 - X110), ABS(K110 - X110), ABS(M110 - X110), ABS(O110 - X110), ABS(Q110 - X110), ABS(S110 - X110))</f>
        <v/>
      </c>
      <c r="Z110" s="8" t="n">
        <v>0.04623842592592593</v>
      </c>
    </row>
    <row r="111">
      <c r="A111" t="inlineStr">
        <is>
          <t>Bailey, Jim (GBR) - Burgess, Jason (GBR)</t>
        </is>
      </c>
      <c r="B111" t="inlineStr">
        <is>
          <t>40-49</t>
        </is>
      </c>
      <c r="C111" t="inlineStr">
        <is>
          <t>2023 Birmingham</t>
        </is>
      </c>
      <c r="D111" t="inlineStr">
        <is>
          <t>HYROX DOUBLES</t>
        </is>
      </c>
      <c r="E111" s="8" t="n">
        <v>0.002314814814814815</v>
      </c>
      <c r="F111" s="8" t="n">
        <v>0.002604166666666667</v>
      </c>
      <c r="G111" s="8" t="n">
        <v>0.003368055555555556</v>
      </c>
      <c r="H111" s="8" t="n">
        <v>0.001030092592592593</v>
      </c>
      <c r="I111" s="8" t="n">
        <v>0.003657407407407407</v>
      </c>
      <c r="J111" s="8" t="n">
        <v>0.001921296296296296</v>
      </c>
      <c r="K111" s="8" t="n">
        <v>0.003668981481481481</v>
      </c>
      <c r="L111" s="8" t="n">
        <v>0.001469907407407407</v>
      </c>
      <c r="M111" s="8" t="n">
        <v>0.003622685185185185</v>
      </c>
      <c r="N111" s="8" t="n">
        <v>0.002800925925925926</v>
      </c>
      <c r="O111" s="8" t="n">
        <v>0.003715277777777778</v>
      </c>
      <c r="P111" s="8" t="n">
        <v>0.0008912037037037037</v>
      </c>
      <c r="Q111" s="8" t="n">
        <v>0.00375</v>
      </c>
      <c r="R111" s="8" t="n">
        <v>0.002106481481481481</v>
      </c>
      <c r="S111" s="8" t="n">
        <v>0.003912037037037037</v>
      </c>
      <c r="T111" s="8" t="n">
        <v>0.002638888888888889</v>
      </c>
      <c r="U111" s="8" t="n">
        <v>0.002893518518518518</v>
      </c>
      <c r="V111" t="inlineStr">
        <is>
          <t>–</t>
        </is>
      </c>
      <c r="W111">
        <f>E111 + G111 + I111 + K111 + M111 + O111 + Q111 + S111</f>
        <v/>
      </c>
      <c r="X111" s="9">
        <f>W111 / 8</f>
        <v/>
      </c>
      <c r="Y111" s="9">
        <f>MAX(ABS(E111 - X111), ABS(G111 - X111), ABS(I111 - X111), ABS(K111 - X111), ABS(M111 - X111), ABS(O111 - X111), ABS(Q111 - X111), ABS(S111 - X111))</f>
        <v/>
      </c>
      <c r="Z111" s="8" t="n">
        <v>0.04629629629629629</v>
      </c>
    </row>
    <row r="112">
      <c r="A112" t="inlineStr">
        <is>
          <t>Fear, Josh (GBR) - Reddick, Harry (GBR)</t>
        </is>
      </c>
      <c r="B112" t="inlineStr">
        <is>
          <t>30-39</t>
        </is>
      </c>
      <c r="C112" t="inlineStr">
        <is>
          <t>2023 Birmingham</t>
        </is>
      </c>
      <c r="D112" t="inlineStr">
        <is>
          <t>HYROX DOUBLES</t>
        </is>
      </c>
      <c r="E112" s="8" t="n">
        <v>0.002557870370370371</v>
      </c>
      <c r="F112" s="8" t="n">
        <v>0.002719907407407407</v>
      </c>
      <c r="G112" s="8" t="n">
        <v>0.003240740740740741</v>
      </c>
      <c r="H112" s="8" t="n">
        <v>0.001712962962962963</v>
      </c>
      <c r="I112" s="8" t="n">
        <v>0.00375</v>
      </c>
      <c r="J112" s="8" t="n">
        <v>0.001412037037037037</v>
      </c>
      <c r="K112" s="8" t="n">
        <v>0.003472222222222222</v>
      </c>
      <c r="L112" s="8" t="n">
        <v>0.001759259259259259</v>
      </c>
      <c r="M112" s="8" t="n">
        <v>0.003530092592592592</v>
      </c>
      <c r="N112" s="8" t="n">
        <v>0.002743055555555555</v>
      </c>
      <c r="O112" s="8" t="n">
        <v>0.003599537037037037</v>
      </c>
      <c r="P112" s="8" t="n">
        <v>0.0009490740740740741</v>
      </c>
      <c r="Q112" s="8" t="n">
        <v>0.003553240740740741</v>
      </c>
      <c r="R112" s="8" t="n">
        <v>0.002025462962962963</v>
      </c>
      <c r="S112" s="8" t="n">
        <v>0.003634259259259259</v>
      </c>
      <c r="T112" s="8" t="n">
        <v>0.002766203703703704</v>
      </c>
      <c r="U112" s="8" t="n">
        <v>0.002986111111111111</v>
      </c>
      <c r="V112" t="inlineStr">
        <is>
          <t>–</t>
        </is>
      </c>
      <c r="W112">
        <f>E112 + G112 + I112 + K112 + M112 + O112 + Q112 + S112</f>
        <v/>
      </c>
      <c r="X112" s="9">
        <f>W112 / 8</f>
        <v/>
      </c>
      <c r="Y112" s="9">
        <f>MAX(ABS(E112 - X112), ABS(G112 - X112), ABS(I112 - X112), ABS(K112 - X112), ABS(M112 - X112), ABS(O112 - X112), ABS(Q112 - X112), ABS(S112 - X112))</f>
        <v/>
      </c>
      <c r="Z112" s="8" t="n">
        <v>0.04630787037037037</v>
      </c>
    </row>
    <row r="113">
      <c r="A113" t="inlineStr">
        <is>
          <t>Hanlon, Danny (GBR) - Bennison, Seb (GBR)</t>
        </is>
      </c>
      <c r="B113" t="inlineStr">
        <is>
          <t>30-39</t>
        </is>
      </c>
      <c r="C113" t="inlineStr">
        <is>
          <t>2023 Birmingham</t>
        </is>
      </c>
      <c r="D113" t="inlineStr">
        <is>
          <t>HYROX DOUBLES</t>
        </is>
      </c>
      <c r="E113" s="8" t="n">
        <v>0.002291666666666667</v>
      </c>
      <c r="F113" s="8" t="n">
        <v>0.002476851851851852</v>
      </c>
      <c r="G113" s="8" t="n">
        <v>0.003148148148148148</v>
      </c>
      <c r="H113" s="8" t="n">
        <v>0.001388888888888889</v>
      </c>
      <c r="I113" s="8" t="n">
        <v>0.003460648148148148</v>
      </c>
      <c r="J113" s="8" t="n">
        <v>0.002025462962962963</v>
      </c>
      <c r="K113" s="8" t="n">
        <v>0.003645833333333333</v>
      </c>
      <c r="L113" s="8" t="n">
        <v>0.001631944444444445</v>
      </c>
      <c r="M113" s="8" t="n">
        <v>0.003622685185185185</v>
      </c>
      <c r="N113" s="8" t="n">
        <v>0.003194444444444445</v>
      </c>
      <c r="O113" s="8" t="n">
        <v>0.003460648148148148</v>
      </c>
      <c r="P113" s="8" t="n">
        <v>0.001111111111111111</v>
      </c>
      <c r="Q113" s="8" t="n">
        <v>0.003506944444444444</v>
      </c>
      <c r="R113" s="8" t="n">
        <v>0.002037037037037037</v>
      </c>
      <c r="S113" s="8" t="n">
        <v>0.003541666666666666</v>
      </c>
      <c r="T113" s="8" t="n">
        <v>0.002615740740740741</v>
      </c>
      <c r="U113" s="8" t="n">
        <v>0.003321759259259259</v>
      </c>
      <c r="V113" t="inlineStr">
        <is>
          <t>–</t>
        </is>
      </c>
      <c r="W113">
        <f>E113 + G113 + I113 + K113 + M113 + O113 + Q113 + S113</f>
        <v/>
      </c>
      <c r="X113" s="9">
        <f>W113 / 8</f>
        <v/>
      </c>
      <c r="Y113" s="9">
        <f>MAX(ABS(E113 - X113), ABS(G113 - X113), ABS(I113 - X113), ABS(K113 - X113), ABS(M113 - X113), ABS(O113 - X113), ABS(Q113 - X113), ABS(S113 - X113))</f>
        <v/>
      </c>
      <c r="Z113" s="8" t="n">
        <v>0.04640046296296296</v>
      </c>
    </row>
    <row r="114">
      <c r="A114" t="inlineStr">
        <is>
          <t>Fawdry, Colin (GBR) - Smalley, Tom (GBR)</t>
        </is>
      </c>
      <c r="B114" t="inlineStr">
        <is>
          <t>30-39</t>
        </is>
      </c>
      <c r="C114" t="inlineStr">
        <is>
          <t>2023 Birmingham</t>
        </is>
      </c>
      <c r="D114" t="inlineStr">
        <is>
          <t>HYROX DOUBLES</t>
        </is>
      </c>
      <c r="E114" s="8" t="n">
        <v>0.002418981481481482</v>
      </c>
      <c r="F114" s="8" t="n">
        <v>0.002534722222222222</v>
      </c>
      <c r="G114" s="8" t="n">
        <v>0.003194444444444445</v>
      </c>
      <c r="H114" s="8" t="n">
        <v>0.001319444444444444</v>
      </c>
      <c r="I114" s="8" t="n">
        <v>0.003715277777777778</v>
      </c>
      <c r="J114" s="8" t="n">
        <v>0.001539351851851852</v>
      </c>
      <c r="K114" s="8" t="n">
        <v>0.00369212962962963</v>
      </c>
      <c r="L114" s="8" t="n">
        <v>0.001689814814814815</v>
      </c>
      <c r="M114" s="8" t="n">
        <v>0.003738425925925926</v>
      </c>
      <c r="N114" s="8" t="n">
        <v>0.002847222222222222</v>
      </c>
      <c r="O114" s="8" t="n">
        <v>0.003530092592592592</v>
      </c>
      <c r="P114" s="8" t="n">
        <v>0.001076388888888889</v>
      </c>
      <c r="Q114" s="8" t="n">
        <v>0.003645833333333333</v>
      </c>
      <c r="R114" s="8" t="n">
        <v>0.001875</v>
      </c>
      <c r="S114" s="8" t="n">
        <v>0.003888888888888889</v>
      </c>
      <c r="T114" s="8" t="n">
        <v>0.002719907407407407</v>
      </c>
      <c r="U114" s="8" t="n">
        <v>0.003136574074074074</v>
      </c>
      <c r="V114" t="inlineStr">
        <is>
          <t>–</t>
        </is>
      </c>
      <c r="W114">
        <f>E114 + G114 + I114 + K114 + M114 + O114 + Q114 + S114</f>
        <v/>
      </c>
      <c r="X114" s="9">
        <f>W114 / 8</f>
        <v/>
      </c>
      <c r="Y114" s="9">
        <f>MAX(ABS(E114 - X114), ABS(G114 - X114), ABS(I114 - X114), ABS(K114 - X114), ABS(M114 - X114), ABS(O114 - X114), ABS(Q114 - X114), ABS(S114 - X114))</f>
        <v/>
      </c>
      <c r="Z114" s="8" t="n">
        <v>0.04644675925925926</v>
      </c>
    </row>
    <row r="115">
      <c r="A115" t="inlineStr">
        <is>
          <t>Holmes, Seb (GBR) - Morgan, Alex (GBR)</t>
        </is>
      </c>
      <c r="B115" t="inlineStr">
        <is>
          <t>U29</t>
        </is>
      </c>
      <c r="C115" t="inlineStr">
        <is>
          <t>2023 Birmingham</t>
        </is>
      </c>
      <c r="D115" t="inlineStr">
        <is>
          <t>HYROX DOUBLES</t>
        </is>
      </c>
      <c r="E115" s="8" t="n">
        <v>0.002789351851851852</v>
      </c>
      <c r="F115" s="8" t="n">
        <v>0.002719907407407407</v>
      </c>
      <c r="G115" s="8" t="n">
        <v>0.003541666666666666</v>
      </c>
      <c r="H115" s="8" t="n">
        <v>0.001111111111111111</v>
      </c>
      <c r="I115" s="8" t="n">
        <v>0.003611111111111111</v>
      </c>
      <c r="J115" s="8" t="n">
        <v>0.002071759259259259</v>
      </c>
      <c r="K115" s="8" t="n">
        <v>0.003587962962962963</v>
      </c>
      <c r="L115" s="8" t="n">
        <v>0.001655092592592593</v>
      </c>
      <c r="M115" s="8" t="n">
        <v>0.003576388888888889</v>
      </c>
      <c r="N115" s="8" t="n">
        <v>0.002789351851851852</v>
      </c>
      <c r="O115" s="8" t="n">
        <v>0.003587962962962963</v>
      </c>
      <c r="P115" s="8" t="n">
        <v>0.0009722222222222222</v>
      </c>
      <c r="Q115" s="8" t="n">
        <v>0.00369212962962963</v>
      </c>
      <c r="R115" s="8" t="n">
        <v>0.001793981481481481</v>
      </c>
      <c r="S115" s="8" t="n">
        <v>0.003506944444444444</v>
      </c>
      <c r="T115" s="8" t="n">
        <v>0.002685185185185185</v>
      </c>
      <c r="U115" s="8" t="n">
        <v>0.00287037037037037</v>
      </c>
      <c r="V115" t="inlineStr">
        <is>
          <t>–</t>
        </is>
      </c>
      <c r="W115">
        <f>E115 + G115 + I115 + K115 + M115 + O115 + Q115 + S115</f>
        <v/>
      </c>
      <c r="X115" s="9">
        <f>W115 / 8</f>
        <v/>
      </c>
      <c r="Y115" s="9">
        <f>MAX(ABS(E115 - X115), ABS(G115 - X115), ABS(I115 - X115), ABS(K115 - X115), ABS(M115 - X115), ABS(O115 - X115), ABS(Q115 - X115), ABS(S115 - X115))</f>
        <v/>
      </c>
      <c r="Z115" s="8" t="n">
        <v>0.04648148148148148</v>
      </c>
    </row>
    <row r="116">
      <c r="A116" t="inlineStr">
        <is>
          <t>Maxwell, Chris (GBR) - Mclaughlin, Liam (GBR)</t>
        </is>
      </c>
      <c r="B116" t="inlineStr">
        <is>
          <t>U29</t>
        </is>
      </c>
      <c r="C116" t="inlineStr">
        <is>
          <t>2023 Birmingham</t>
        </is>
      </c>
      <c r="D116" t="inlineStr">
        <is>
          <t>HYROX DOUBLES</t>
        </is>
      </c>
      <c r="E116" s="8" t="n">
        <v>0.00224537037037037</v>
      </c>
      <c r="F116" s="8" t="n">
        <v>0.002523148148148148</v>
      </c>
      <c r="G116" s="8" t="n">
        <v>0.003229166666666667</v>
      </c>
      <c r="H116" s="8" t="n">
        <v>0.001261574074074074</v>
      </c>
      <c r="I116" s="8" t="n">
        <v>0.003402777777777778</v>
      </c>
      <c r="J116" s="8" t="n">
        <v>0.002094907407407407</v>
      </c>
      <c r="K116" s="8" t="n">
        <v>0.003530092592592592</v>
      </c>
      <c r="L116" s="8" t="n">
        <v>0.001701388888888889</v>
      </c>
      <c r="M116" s="8" t="n">
        <v>0.003541666666666666</v>
      </c>
      <c r="N116" s="8" t="n">
        <v>0.00287037037037037</v>
      </c>
      <c r="O116" s="8" t="n">
        <v>0.003414351851851852</v>
      </c>
      <c r="P116" s="8" t="n">
        <v>0.001064814814814815</v>
      </c>
      <c r="Q116" s="8" t="n">
        <v>0.003472222222222222</v>
      </c>
      <c r="R116" s="8" t="n">
        <v>0.002152777777777778</v>
      </c>
      <c r="S116" s="8" t="n">
        <v>0.003599537037037037</v>
      </c>
      <c r="T116" s="8" t="n">
        <v>0.003043981481481481</v>
      </c>
      <c r="U116" s="8" t="n">
        <v>0.003414351851851852</v>
      </c>
      <c r="V116" t="inlineStr">
        <is>
          <t>–</t>
        </is>
      </c>
      <c r="W116">
        <f>E116 + G116 + I116 + K116 + M116 + O116 + Q116 + S116</f>
        <v/>
      </c>
      <c r="X116" s="9">
        <f>W116 / 8</f>
        <v/>
      </c>
      <c r="Y116" s="9">
        <f>MAX(ABS(E116 - X116), ABS(G116 - X116), ABS(I116 - X116), ABS(K116 - X116), ABS(M116 - X116), ABS(O116 - X116), ABS(Q116 - X116), ABS(S116 - X116))</f>
        <v/>
      </c>
      <c r="Z116" s="8" t="n">
        <v>0.04649305555555556</v>
      </c>
    </row>
    <row r="117">
      <c r="A117" t="inlineStr">
        <is>
          <t>Evans, Phil (GBR) - Quinn, Dylan (GBR)</t>
        </is>
      </c>
      <c r="B117" t="inlineStr">
        <is>
          <t>30-39</t>
        </is>
      </c>
      <c r="C117" t="inlineStr">
        <is>
          <t>2023 Birmingham</t>
        </is>
      </c>
      <c r="D117" t="inlineStr">
        <is>
          <t>HYROX DOUBLES</t>
        </is>
      </c>
      <c r="E117" s="8" t="n">
        <v>0.002719907407407407</v>
      </c>
      <c r="F117" s="8" t="n">
        <v>0.002789351851851852</v>
      </c>
      <c r="G117" s="8" t="n">
        <v>0.00337962962962963</v>
      </c>
      <c r="H117" s="8" t="n">
        <v>0.001099537037037037</v>
      </c>
      <c r="I117" s="8" t="n">
        <v>0.003402777777777778</v>
      </c>
      <c r="J117" s="8" t="n">
        <v>0.001377314814814815</v>
      </c>
      <c r="K117" s="8" t="n">
        <v>0.003553240740740741</v>
      </c>
      <c r="L117" s="8" t="n">
        <v>0.001701388888888889</v>
      </c>
      <c r="M117" s="8" t="n">
        <v>0.003715277777777778</v>
      </c>
      <c r="N117" s="8" t="n">
        <v>0.00287037037037037</v>
      </c>
      <c r="O117" s="8" t="n">
        <v>0.003622685185185185</v>
      </c>
      <c r="P117" s="8" t="n">
        <v>0.001076388888888889</v>
      </c>
      <c r="Q117" s="8" t="n">
        <v>0.003738425925925926</v>
      </c>
      <c r="R117" s="8" t="n">
        <v>0.002361111111111111</v>
      </c>
      <c r="S117" s="8" t="n">
        <v>0.003773148148148148</v>
      </c>
      <c r="T117" s="8" t="n">
        <v>0.002546296296296297</v>
      </c>
      <c r="U117" s="8" t="n">
        <v>0.002916666666666667</v>
      </c>
      <c r="V117" t="inlineStr">
        <is>
          <t>–</t>
        </is>
      </c>
      <c r="W117">
        <f>E117 + G117 + I117 + K117 + M117 + O117 + Q117 + S117</f>
        <v/>
      </c>
      <c r="X117" s="9">
        <f>W117 / 8</f>
        <v/>
      </c>
      <c r="Y117" s="9">
        <f>MAX(ABS(E117 - X117), ABS(G117 - X117), ABS(I117 - X117), ABS(K117 - X117), ABS(M117 - X117), ABS(O117 - X117), ABS(Q117 - X117), ABS(S117 - X117))</f>
        <v/>
      </c>
      <c r="Z117" s="8" t="n">
        <v>0.04653935185185185</v>
      </c>
    </row>
    <row r="118">
      <c r="A118" t="inlineStr">
        <is>
          <t>Glendenning, James (GBR) - Wakelam, Daniel (GBR)</t>
        </is>
      </c>
      <c r="B118" t="inlineStr">
        <is>
          <t>30-39</t>
        </is>
      </c>
      <c r="C118" t="inlineStr">
        <is>
          <t>2023 Birmingham</t>
        </is>
      </c>
      <c r="D118" t="inlineStr">
        <is>
          <t>HYROX DOUBLES</t>
        </is>
      </c>
      <c r="E118" s="8" t="n">
        <v>0.002152777777777778</v>
      </c>
      <c r="F118" s="8" t="n">
        <v>0.002847222222222222</v>
      </c>
      <c r="G118" s="8" t="n">
        <v>0.003217592592592593</v>
      </c>
      <c r="H118" s="8" t="n">
        <v>0.001365740740740741</v>
      </c>
      <c r="I118" s="8" t="n">
        <v>0.003449074074074074</v>
      </c>
      <c r="J118" s="8" t="n">
        <v>0.002152777777777778</v>
      </c>
      <c r="K118" s="8" t="n">
        <v>0.003449074074074074</v>
      </c>
      <c r="L118" s="8" t="n">
        <v>0.001481481481481481</v>
      </c>
      <c r="M118" s="8" t="n">
        <v>0.003506944444444444</v>
      </c>
      <c r="N118" s="8" t="n">
        <v>0.003125</v>
      </c>
      <c r="O118" s="8" t="n">
        <v>0.003530092592592592</v>
      </c>
      <c r="P118" s="8" t="n">
        <v>0.001018518518518518</v>
      </c>
      <c r="Q118" s="8" t="n">
        <v>0.00375</v>
      </c>
      <c r="R118" s="8" t="n">
        <v>0.001967592592592592</v>
      </c>
      <c r="S118" s="8" t="n">
        <v>0.003460648148148148</v>
      </c>
      <c r="T118" s="8" t="n">
        <v>0.003506944444444444</v>
      </c>
      <c r="U118" s="8" t="n">
        <v>0.002662037037037037</v>
      </c>
      <c r="V118" t="inlineStr">
        <is>
          <t>–</t>
        </is>
      </c>
      <c r="W118">
        <f>E118 + G118 + I118 + K118 + M118 + O118 + Q118 + S118</f>
        <v/>
      </c>
      <c r="X118" s="9">
        <f>W118 / 8</f>
        <v/>
      </c>
      <c r="Y118" s="9">
        <f>MAX(ABS(E118 - X118), ABS(G118 - X118), ABS(I118 - X118), ABS(K118 - X118), ABS(M118 - X118), ABS(O118 - X118), ABS(Q118 - X118), ABS(S118 - X118))</f>
        <v/>
      </c>
      <c r="Z118" s="8" t="n">
        <v>0.04655092592592593</v>
      </c>
    </row>
    <row r="119">
      <c r="A119" t="inlineStr">
        <is>
          <t>Elliot, James (GBR) - Staples, Pete (GBR)</t>
        </is>
      </c>
      <c r="B119" t="inlineStr">
        <is>
          <t>40-49</t>
        </is>
      </c>
      <c r="C119" t="inlineStr">
        <is>
          <t>2023 Birmingham</t>
        </is>
      </c>
      <c r="D119" t="inlineStr">
        <is>
          <t>HYROX DOUBLES</t>
        </is>
      </c>
      <c r="E119" s="8" t="n">
        <v>0.002557870370370371</v>
      </c>
      <c r="F119" s="8" t="n">
        <v>0.002581018518518519</v>
      </c>
      <c r="G119" s="8" t="n">
        <v>0.003368055555555556</v>
      </c>
      <c r="H119" s="8" t="n">
        <v>0.001134259259259259</v>
      </c>
      <c r="I119" s="8" t="n">
        <v>0.003564814814814815</v>
      </c>
      <c r="J119" s="8" t="n">
        <v>0.001712962962962963</v>
      </c>
      <c r="K119" s="8" t="n">
        <v>0.003530092592592592</v>
      </c>
      <c r="L119" s="8" t="n">
        <v>0.001875</v>
      </c>
      <c r="M119" s="8" t="n">
        <v>0.003645833333333333</v>
      </c>
      <c r="N119" s="8" t="n">
        <v>0.002847222222222222</v>
      </c>
      <c r="O119" s="8" t="n">
        <v>0.003599537037037037</v>
      </c>
      <c r="P119" s="8" t="n">
        <v>0.0009606481481481482</v>
      </c>
      <c r="Q119" s="8" t="n">
        <v>0.003715277777777778</v>
      </c>
      <c r="R119" s="8" t="n">
        <v>0.001724537037037037</v>
      </c>
      <c r="S119" s="8" t="n">
        <v>0.003773148148148148</v>
      </c>
      <c r="T119" s="8" t="n">
        <v>0.002754629629629629</v>
      </c>
      <c r="U119" s="8" t="n">
        <v>0.003344907407407408</v>
      </c>
      <c r="V119" t="inlineStr">
        <is>
          <t>–</t>
        </is>
      </c>
      <c r="W119">
        <f>E119 + G119 + I119 + K119 + M119 + O119 + Q119 + S119</f>
        <v/>
      </c>
      <c r="X119" s="9">
        <f>W119 / 8</f>
        <v/>
      </c>
      <c r="Y119" s="9">
        <f>MAX(ABS(E119 - X119), ABS(G119 - X119), ABS(I119 - X119), ABS(K119 - X119), ABS(M119 - X119), ABS(O119 - X119), ABS(Q119 - X119), ABS(S119 - X119))</f>
        <v/>
      </c>
      <c r="Z119" s="8" t="n">
        <v>0.04659722222222222</v>
      </c>
    </row>
    <row r="120">
      <c r="A120" t="inlineStr">
        <is>
          <t>Almond, Steven (GBR) - Bell, Sam (GBR)</t>
        </is>
      </c>
      <c r="B120" t="inlineStr">
        <is>
          <t>30-39</t>
        </is>
      </c>
      <c r="C120" t="inlineStr">
        <is>
          <t>2023 Birmingham</t>
        </is>
      </c>
      <c r="D120" t="inlineStr">
        <is>
          <t>HYROX DOUBLES</t>
        </is>
      </c>
      <c r="E120" s="8" t="n">
        <v>0.002372685185185185</v>
      </c>
      <c r="F120" s="8" t="n">
        <v>0.002638888888888889</v>
      </c>
      <c r="G120" s="8" t="n">
        <v>0.003136574074074074</v>
      </c>
      <c r="H120" s="8" t="n">
        <v>0.001099537037037037</v>
      </c>
      <c r="I120" s="8" t="n">
        <v>0.00337962962962963</v>
      </c>
      <c r="J120" s="8" t="n">
        <v>0.002372685185185185</v>
      </c>
      <c r="K120" s="8" t="n">
        <v>0.003564814814814815</v>
      </c>
      <c r="L120" s="8" t="n">
        <v>0.001655092592592593</v>
      </c>
      <c r="M120" s="8" t="n">
        <v>0.003564814814814815</v>
      </c>
      <c r="N120" s="8" t="n">
        <v>0.003113425925925926</v>
      </c>
      <c r="O120" s="8" t="n">
        <v>0.003414351851851852</v>
      </c>
      <c r="P120" s="8" t="n">
        <v>0.001134259259259259</v>
      </c>
      <c r="Q120" s="8" t="n">
        <v>0.003368055555555556</v>
      </c>
      <c r="R120" s="8" t="n">
        <v>0.002071759259259259</v>
      </c>
      <c r="S120" s="8" t="n">
        <v>0.003611111111111111</v>
      </c>
      <c r="T120" s="8" t="n">
        <v>0.003240740740740741</v>
      </c>
      <c r="U120" s="8" t="n">
        <v>0.003043981481481481</v>
      </c>
      <c r="V120" t="inlineStr">
        <is>
          <t>–</t>
        </is>
      </c>
      <c r="W120">
        <f>E120 + G120 + I120 + K120 + M120 + O120 + Q120 + S120</f>
        <v/>
      </c>
      <c r="X120" s="9">
        <f>W120 / 8</f>
        <v/>
      </c>
      <c r="Y120" s="9">
        <f>MAX(ABS(E120 - X120), ABS(G120 - X120), ABS(I120 - X120), ABS(K120 - X120), ABS(M120 - X120), ABS(O120 - X120), ABS(Q120 - X120), ABS(S120 - X120))</f>
        <v/>
      </c>
      <c r="Z120" s="8" t="n">
        <v>0.04671296296296296</v>
      </c>
    </row>
    <row r="121">
      <c r="A121" t="inlineStr">
        <is>
          <t>Buchanan, Jodie (GBR) - O’Keefe, Alex (GBR)</t>
        </is>
      </c>
      <c r="B121" t="inlineStr">
        <is>
          <t>30-39</t>
        </is>
      </c>
      <c r="C121" t="inlineStr">
        <is>
          <t>2023 Birmingham</t>
        </is>
      </c>
      <c r="D121" t="inlineStr">
        <is>
          <t>HYROX DOUBLES</t>
        </is>
      </c>
      <c r="E121" s="8" t="n">
        <v>0.002384259259259259</v>
      </c>
      <c r="F121" s="8" t="n">
        <v>0.0025</v>
      </c>
      <c r="G121" s="8" t="n">
        <v>0.00318287037037037</v>
      </c>
      <c r="H121" s="8" t="n">
        <v>0.001319444444444444</v>
      </c>
      <c r="I121" s="8" t="n">
        <v>0.003391203703703704</v>
      </c>
      <c r="J121" s="8" t="n">
        <v>0.001875</v>
      </c>
      <c r="K121" s="8" t="n">
        <v>0.003449074074074074</v>
      </c>
      <c r="L121" s="8" t="n">
        <v>0.001909722222222222</v>
      </c>
      <c r="M121" s="8" t="n">
        <v>0.003657407407407407</v>
      </c>
      <c r="N121" s="8" t="n">
        <v>0.002824074074074074</v>
      </c>
      <c r="O121" s="8" t="n">
        <v>0.003460648148148148</v>
      </c>
      <c r="P121" s="8" t="n">
        <v>0.001099537037037037</v>
      </c>
      <c r="Q121" s="8" t="n">
        <v>0.003425925925925926</v>
      </c>
      <c r="R121" s="8" t="n">
        <v>0.002037037037037037</v>
      </c>
      <c r="S121" s="8" t="n">
        <v>0.003784722222222222</v>
      </c>
      <c r="T121" s="8" t="n">
        <v>0.002766203703703704</v>
      </c>
      <c r="U121" s="8" t="n">
        <v>0.003784722222222222</v>
      </c>
      <c r="V121" t="inlineStr">
        <is>
          <t>–</t>
        </is>
      </c>
      <c r="W121">
        <f>E121 + G121 + I121 + K121 + M121 + O121 + Q121 + S121</f>
        <v/>
      </c>
      <c r="X121" s="9">
        <f>W121 / 8</f>
        <v/>
      </c>
      <c r="Y121" s="9">
        <f>MAX(ABS(E121 - X121), ABS(G121 - X121), ABS(I121 - X121), ABS(K121 - X121), ABS(M121 - X121), ABS(O121 - X121), ABS(Q121 - X121), ABS(S121 - X121))</f>
        <v/>
      </c>
      <c r="Z121" s="8" t="n">
        <v>0.04674768518518518</v>
      </c>
    </row>
    <row r="122">
      <c r="A122" t="inlineStr">
        <is>
          <t>Mills, Joel (GBR) - Little, Thomas (GBR)</t>
        </is>
      </c>
      <c r="B122" t="inlineStr">
        <is>
          <t>U29</t>
        </is>
      </c>
      <c r="C122" t="inlineStr">
        <is>
          <t>2023 Birmingham</t>
        </is>
      </c>
      <c r="D122" t="inlineStr">
        <is>
          <t>HYROX DOUBLES</t>
        </is>
      </c>
      <c r="E122" s="8" t="n">
        <v>0.002314814814814815</v>
      </c>
      <c r="F122" s="8" t="n">
        <v>0.00244212962962963</v>
      </c>
      <c r="G122" s="8" t="n">
        <v>0.003171296296296296</v>
      </c>
      <c r="H122" s="8" t="n">
        <v>0.001076388888888889</v>
      </c>
      <c r="I122" s="8" t="n">
        <v>0.003518518518518518</v>
      </c>
      <c r="J122" s="8" t="n">
        <v>0.002280092592592593</v>
      </c>
      <c r="K122" s="8" t="n">
        <v>0.003611111111111111</v>
      </c>
      <c r="L122" s="8" t="n">
        <v>0.001805555555555555</v>
      </c>
      <c r="M122" s="8" t="n">
        <v>0.003530092592592592</v>
      </c>
      <c r="N122" s="8" t="n">
        <v>0.002592592592592593</v>
      </c>
      <c r="O122" s="8" t="n">
        <v>0.00369212962962963</v>
      </c>
      <c r="P122" s="8" t="n">
        <v>0.001469907407407407</v>
      </c>
      <c r="Q122" s="8" t="n">
        <v>0.003414351851851852</v>
      </c>
      <c r="R122" s="8" t="n">
        <v>0.00224537037037037</v>
      </c>
      <c r="S122" s="8" t="n">
        <v>0.003796296296296296</v>
      </c>
      <c r="T122" s="8" t="n">
        <v>0.002604166666666667</v>
      </c>
      <c r="U122" s="8" t="n">
        <v>0.003298611111111111</v>
      </c>
      <c r="V122" t="inlineStr">
        <is>
          <t>–</t>
        </is>
      </c>
      <c r="W122">
        <f>E122 + G122 + I122 + K122 + M122 + O122 + Q122 + S122</f>
        <v/>
      </c>
      <c r="X122" s="9">
        <f>W122 / 8</f>
        <v/>
      </c>
      <c r="Y122" s="9">
        <f>MAX(ABS(E122 - X122), ABS(G122 - X122), ABS(I122 - X122), ABS(K122 - X122), ABS(M122 - X122), ABS(O122 - X122), ABS(Q122 - X122), ABS(S122 - X122))</f>
        <v/>
      </c>
      <c r="Z122" s="8" t="n">
        <v>0.04677083333333333</v>
      </c>
    </row>
    <row r="123">
      <c r="A123" t="inlineStr">
        <is>
          <t>Denton, James (GBR) - Wallis, Andrew (GBR)</t>
        </is>
      </c>
      <c r="B123" t="inlineStr">
        <is>
          <t>40-49</t>
        </is>
      </c>
      <c r="C123" t="inlineStr">
        <is>
          <t>2023 Birmingham</t>
        </is>
      </c>
      <c r="D123" t="inlineStr">
        <is>
          <t>HYROX DOUBLES</t>
        </is>
      </c>
      <c r="E123" s="8" t="n">
        <v>0.002476851851851852</v>
      </c>
      <c r="F123" s="8" t="n">
        <v>0.002546296296296297</v>
      </c>
      <c r="G123" s="8" t="n">
        <v>0.003391203703703704</v>
      </c>
      <c r="H123" s="8" t="n">
        <v>0.001238425925925926</v>
      </c>
      <c r="I123" s="8" t="n">
        <v>0.003564814814814815</v>
      </c>
      <c r="J123" s="8" t="n">
        <v>0.001793981481481481</v>
      </c>
      <c r="K123" s="8" t="n">
        <v>0.003680555555555555</v>
      </c>
      <c r="L123" s="8" t="n">
        <v>0.001423611111111111</v>
      </c>
      <c r="M123" s="8" t="n">
        <v>0.003634259259259259</v>
      </c>
      <c r="N123" s="8" t="n">
        <v>0.002847222222222222</v>
      </c>
      <c r="O123" s="8" t="n">
        <v>0.003657407407407407</v>
      </c>
      <c r="P123" s="8" t="n">
        <v>0.0009490740740740741</v>
      </c>
      <c r="Q123" s="8" t="n">
        <v>0.003622685185185185</v>
      </c>
      <c r="R123" s="8" t="n">
        <v>0.002164351851851852</v>
      </c>
      <c r="S123" s="8" t="n">
        <v>0.004027777777777778</v>
      </c>
      <c r="T123" s="8" t="n">
        <v>0.002824074074074074</v>
      </c>
      <c r="U123" s="8" t="n">
        <v>0.003055555555555556</v>
      </c>
      <c r="V123" t="inlineStr">
        <is>
          <t>–</t>
        </is>
      </c>
      <c r="W123">
        <f>E123 + G123 + I123 + K123 + M123 + O123 + Q123 + S123</f>
        <v/>
      </c>
      <c r="X123" s="9">
        <f>W123 / 8</f>
        <v/>
      </c>
      <c r="Y123" s="9">
        <f>MAX(ABS(E123 - X123), ABS(G123 - X123), ABS(I123 - X123), ABS(K123 - X123), ABS(M123 - X123), ABS(O123 - X123), ABS(Q123 - X123), ABS(S123 - X123))</f>
        <v/>
      </c>
      <c r="Z123" s="8" t="n">
        <v>0.0467824074074074</v>
      </c>
    </row>
    <row r="124">
      <c r="A124" t="inlineStr">
        <is>
          <t>Jones, Ryan (GBR) - Guiry, Aaron (GBR)</t>
        </is>
      </c>
      <c r="B124" t="inlineStr">
        <is>
          <t>U29</t>
        </is>
      </c>
      <c r="C124" t="inlineStr">
        <is>
          <t>2023 Birmingham</t>
        </is>
      </c>
      <c r="D124" t="inlineStr">
        <is>
          <t>HYROX DOUBLES</t>
        </is>
      </c>
      <c r="E124" s="8" t="n">
        <v>0.002384259259259259</v>
      </c>
      <c r="F124" s="8" t="n">
        <v>0.002974537037037037</v>
      </c>
      <c r="G124" s="8" t="n">
        <v>0.003356481481481482</v>
      </c>
      <c r="H124" s="8" t="n">
        <v>0.001099537037037037</v>
      </c>
      <c r="I124" s="8" t="n">
        <v>0.003703703703703704</v>
      </c>
      <c r="J124" s="8" t="n">
        <v>0.001412037037037037</v>
      </c>
      <c r="K124" s="8" t="n">
        <v>0.003761574074074074</v>
      </c>
      <c r="L124" s="8" t="n">
        <v>0.001400462962962963</v>
      </c>
      <c r="M124" s="8" t="n">
        <v>0.003796296296296296</v>
      </c>
      <c r="N124" s="8" t="n">
        <v>0.002974537037037037</v>
      </c>
      <c r="O124" s="8" t="n">
        <v>0.003645833333333333</v>
      </c>
      <c r="P124" s="8" t="n">
        <v>0.0009490740740740741</v>
      </c>
      <c r="Q124" s="8" t="n">
        <v>0.00375</v>
      </c>
      <c r="R124" s="8" t="n">
        <v>0.001724537037037037</v>
      </c>
      <c r="S124" s="8" t="n">
        <v>0.003912037037037037</v>
      </c>
      <c r="T124" s="8" t="n">
        <v>0.00318287037037037</v>
      </c>
      <c r="U124" s="8" t="n">
        <v>0.002881944444444444</v>
      </c>
      <c r="V124" t="inlineStr">
        <is>
          <t>–</t>
        </is>
      </c>
      <c r="W124">
        <f>E124 + G124 + I124 + K124 + M124 + O124 + Q124 + S124</f>
        <v/>
      </c>
      <c r="X124" s="9">
        <f>W124 / 8</f>
        <v/>
      </c>
      <c r="Y124" s="9">
        <f>MAX(ABS(E124 - X124), ABS(G124 - X124), ABS(I124 - X124), ABS(K124 - X124), ABS(M124 - X124), ABS(O124 - X124), ABS(Q124 - X124), ABS(S124 - X124))</f>
        <v/>
      </c>
      <c r="Z124" s="8" t="n">
        <v>0.04679398148148148</v>
      </c>
    </row>
    <row r="125">
      <c r="A125" t="inlineStr">
        <is>
          <t>Hanson, Ethan (GBR) - Atkinson, Chris (GBR)</t>
        </is>
      </c>
      <c r="B125" t="inlineStr">
        <is>
          <t>U29</t>
        </is>
      </c>
      <c r="C125" t="inlineStr">
        <is>
          <t>2023 Birmingham</t>
        </is>
      </c>
      <c r="D125" t="inlineStr">
        <is>
          <t>HYROX DOUBLES</t>
        </is>
      </c>
      <c r="E125" s="8" t="n">
        <v>0.0025</v>
      </c>
      <c r="F125" s="8" t="n">
        <v>0.002847222222222222</v>
      </c>
      <c r="G125" s="8" t="n">
        <v>0.003206018518518519</v>
      </c>
      <c r="H125" s="8" t="n">
        <v>0.001064814814814815</v>
      </c>
      <c r="I125" s="8" t="n">
        <v>0.00369212962962963</v>
      </c>
      <c r="J125" s="8" t="n">
        <v>0.001678240740740741</v>
      </c>
      <c r="K125" s="8" t="n">
        <v>0.003738425925925926</v>
      </c>
      <c r="L125" s="8" t="n">
        <v>0.002268518518518519</v>
      </c>
      <c r="M125" s="8" t="n">
        <v>0.00375</v>
      </c>
      <c r="N125" s="8" t="n">
        <v>0.00306712962962963</v>
      </c>
      <c r="O125" s="8" t="n">
        <v>0.003587962962962963</v>
      </c>
      <c r="P125" s="8" t="n">
        <v>0.0008912037037037037</v>
      </c>
      <c r="Q125" s="8" t="n">
        <v>0.003553240740740741</v>
      </c>
      <c r="R125" s="8" t="n">
        <v>0.001840277777777778</v>
      </c>
      <c r="S125" s="8" t="n">
        <v>0.003576388888888889</v>
      </c>
      <c r="T125" s="8" t="n">
        <v>0.002858796296296296</v>
      </c>
      <c r="U125" s="8" t="n">
        <v>0.002893518518518518</v>
      </c>
      <c r="V125" t="inlineStr">
        <is>
          <t>–</t>
        </is>
      </c>
      <c r="W125">
        <f>E125 + G125 + I125 + K125 + M125 + O125 + Q125 + S125</f>
        <v/>
      </c>
      <c r="X125" s="9">
        <f>W125 / 8</f>
        <v/>
      </c>
      <c r="Y125" s="9">
        <f>MAX(ABS(E125 - X125), ABS(G125 - X125), ABS(I125 - X125), ABS(K125 - X125), ABS(M125 - X125), ABS(O125 - X125), ABS(Q125 - X125), ABS(S125 - X125))</f>
        <v/>
      </c>
      <c r="Z125" s="8" t="n">
        <v>0.04692129629629629</v>
      </c>
    </row>
    <row r="126">
      <c r="A126" t="inlineStr">
        <is>
          <t>Icel, Eren (GBR) - Watson, Mark (GBR)</t>
        </is>
      </c>
      <c r="B126" t="inlineStr">
        <is>
          <t>40-49</t>
        </is>
      </c>
      <c r="C126" t="inlineStr">
        <is>
          <t>2023 Birmingham</t>
        </is>
      </c>
      <c r="D126" t="inlineStr">
        <is>
          <t>HYROX DOUBLES</t>
        </is>
      </c>
      <c r="E126" s="8" t="n">
        <v>0.0025</v>
      </c>
      <c r="F126" s="8" t="n">
        <v>0.002847222222222222</v>
      </c>
      <c r="G126" s="8" t="n">
        <v>0.00318287037037037</v>
      </c>
      <c r="H126" s="8" t="n">
        <v>0.001261574074074074</v>
      </c>
      <c r="I126" s="8" t="n">
        <v>0.003356481481481482</v>
      </c>
      <c r="J126" s="8" t="n">
        <v>0.002361111111111111</v>
      </c>
      <c r="K126" s="8" t="n">
        <v>0.003449074074074074</v>
      </c>
      <c r="L126" s="8" t="n">
        <v>0.001643518518518519</v>
      </c>
      <c r="M126" s="8" t="n">
        <v>0.003599537037037037</v>
      </c>
      <c r="N126" s="8" t="n">
        <v>0.002928240740740741</v>
      </c>
      <c r="O126" s="8" t="n">
        <v>0.003449074074074074</v>
      </c>
      <c r="P126" s="8" t="n">
        <v>0.0008912037037037037</v>
      </c>
      <c r="Q126" s="8" t="n">
        <v>0.003518518518518518</v>
      </c>
      <c r="R126" s="8" t="n">
        <v>0.002152777777777778</v>
      </c>
      <c r="S126" s="8" t="n">
        <v>0.003657407407407407</v>
      </c>
      <c r="T126" s="8" t="n">
        <v>0.002986111111111111</v>
      </c>
      <c r="U126" s="8" t="n">
        <v>0.003275462962962963</v>
      </c>
      <c r="V126" t="inlineStr">
        <is>
          <t>–</t>
        </is>
      </c>
      <c r="W126">
        <f>E126 + G126 + I126 + K126 + M126 + O126 + Q126 + S126</f>
        <v/>
      </c>
      <c r="X126" s="9">
        <f>W126 / 8</f>
        <v/>
      </c>
      <c r="Y126" s="9">
        <f>MAX(ABS(E126 - X126), ABS(G126 - X126), ABS(I126 - X126), ABS(K126 - X126), ABS(M126 - X126), ABS(O126 - X126), ABS(Q126 - X126), ABS(S126 - X126))</f>
        <v/>
      </c>
      <c r="Z126" s="8" t="n">
        <v>0.04697916666666667</v>
      </c>
    </row>
    <row r="127">
      <c r="A127" t="inlineStr">
        <is>
          <t>Thewlis, Harry (GBR) - Hallas, Daniel (GBR)</t>
        </is>
      </c>
      <c r="B127" t="inlineStr">
        <is>
          <t>U29</t>
        </is>
      </c>
      <c r="C127" t="inlineStr">
        <is>
          <t>2023 Birmingham</t>
        </is>
      </c>
      <c r="D127" t="inlineStr">
        <is>
          <t>HYROX DOUBLES</t>
        </is>
      </c>
      <c r="E127" s="8" t="n">
        <v>0.002754629629629629</v>
      </c>
      <c r="F127" s="8" t="n">
        <v>0.002766203703703704</v>
      </c>
      <c r="G127" s="8" t="n">
        <v>0.003368055555555556</v>
      </c>
      <c r="H127" s="8" t="n">
        <v>0.001284722222222222</v>
      </c>
      <c r="I127" s="8" t="n">
        <v>0.003518518518518518</v>
      </c>
      <c r="J127" s="8" t="n">
        <v>0.002152777777777778</v>
      </c>
      <c r="K127" s="8" t="n">
        <v>0.003564814814814815</v>
      </c>
      <c r="L127" s="8" t="n">
        <v>0.001712962962962963</v>
      </c>
      <c r="M127" s="8" t="n">
        <v>0.003611111111111111</v>
      </c>
      <c r="N127" s="8" t="n">
        <v>0.002916666666666667</v>
      </c>
      <c r="O127" s="8" t="n">
        <v>0.00349537037037037</v>
      </c>
      <c r="P127" s="8" t="n">
        <v>0.001122685185185185</v>
      </c>
      <c r="Q127" s="8" t="n">
        <v>0.003472222222222222</v>
      </c>
      <c r="R127" s="8" t="n">
        <v>0.001921296296296296</v>
      </c>
      <c r="S127" s="8" t="n">
        <v>0.003738425925925926</v>
      </c>
      <c r="T127" s="8" t="n">
        <v>0.002430555555555556</v>
      </c>
      <c r="U127" s="8" t="n">
        <v>0.003217592592592593</v>
      </c>
      <c r="V127" t="inlineStr">
        <is>
          <t>–</t>
        </is>
      </c>
      <c r="W127">
        <f>E127 + G127 + I127 + K127 + M127 + O127 + Q127 + S127</f>
        <v/>
      </c>
      <c r="X127" s="9">
        <f>W127 / 8</f>
        <v/>
      </c>
      <c r="Y127" s="9">
        <f>MAX(ABS(E127 - X127), ABS(G127 - X127), ABS(I127 - X127), ABS(K127 - X127), ABS(M127 - X127), ABS(O127 - X127), ABS(Q127 - X127), ABS(S127 - X127))</f>
        <v/>
      </c>
      <c r="Z127" s="8" t="n">
        <v>0.04697916666666667</v>
      </c>
    </row>
    <row r="128">
      <c r="A128" t="inlineStr">
        <is>
          <t>Gregory, Joe (GBR) - Piggott, Charlie (GBR)</t>
        </is>
      </c>
      <c r="B128" t="inlineStr">
        <is>
          <t>30-39</t>
        </is>
      </c>
      <c r="C128" t="inlineStr">
        <is>
          <t>2023 Birmingham</t>
        </is>
      </c>
      <c r="D128" t="inlineStr">
        <is>
          <t>HYROX DOUBLES</t>
        </is>
      </c>
      <c r="E128" s="8" t="n">
        <v>0.002662037037037037</v>
      </c>
      <c r="F128" s="8" t="n">
        <v>0.002557870370370371</v>
      </c>
      <c r="G128" s="8" t="n">
        <v>0.003391203703703704</v>
      </c>
      <c r="H128" s="8" t="n">
        <v>0.001145833333333333</v>
      </c>
      <c r="I128" s="8" t="n">
        <v>0.003611111111111111</v>
      </c>
      <c r="J128" s="8" t="n">
        <v>0.002106481481481481</v>
      </c>
      <c r="K128" s="8" t="n">
        <v>0.003564814814814815</v>
      </c>
      <c r="L128" s="8" t="n">
        <v>0.001736111111111111</v>
      </c>
      <c r="M128" s="8" t="n">
        <v>0.003761574074074074</v>
      </c>
      <c r="N128" s="8" t="n">
        <v>0.002847222222222222</v>
      </c>
      <c r="O128" s="8" t="n">
        <v>0.003634259259259259</v>
      </c>
      <c r="P128" s="8" t="n">
        <v>0.0009722222222222222</v>
      </c>
      <c r="Q128" s="8" t="n">
        <v>0.003645833333333333</v>
      </c>
      <c r="R128" s="8" t="n">
        <v>0.001898148148148148</v>
      </c>
      <c r="S128" s="8" t="n">
        <v>0.003576388888888889</v>
      </c>
      <c r="T128" s="8" t="n">
        <v>0.002708333333333333</v>
      </c>
      <c r="U128" s="8" t="n">
        <v>0.003310185185185185</v>
      </c>
      <c r="V128" t="inlineStr">
        <is>
          <t>–</t>
        </is>
      </c>
      <c r="W128">
        <f>E128 + G128 + I128 + K128 + M128 + O128 + Q128 + S128</f>
        <v/>
      </c>
      <c r="X128" s="9">
        <f>W128 / 8</f>
        <v/>
      </c>
      <c r="Y128" s="9">
        <f>MAX(ABS(E128 - X128), ABS(G128 - X128), ABS(I128 - X128), ABS(K128 - X128), ABS(M128 - X128), ABS(O128 - X128), ABS(Q128 - X128), ABS(S128 - X128))</f>
        <v/>
      </c>
      <c r="Z128" s="8" t="n">
        <v>0.04702546296296296</v>
      </c>
    </row>
    <row r="129">
      <c r="A129" t="inlineStr">
        <is>
          <t>Mcglynn, Mark (GBR) - Hegerty, Dr Anthony (GBR)</t>
        </is>
      </c>
      <c r="B129" t="inlineStr">
        <is>
          <t>40-49</t>
        </is>
      </c>
      <c r="C129" t="inlineStr">
        <is>
          <t>2023 Birmingham</t>
        </is>
      </c>
      <c r="D129" t="inlineStr">
        <is>
          <t>HYROX DOUBLES</t>
        </is>
      </c>
      <c r="E129" s="8" t="n">
        <v>0.002372685185185185</v>
      </c>
      <c r="F129" s="8" t="n">
        <v>0.002523148148148148</v>
      </c>
      <c r="G129" s="8" t="n">
        <v>0.003483796296296296</v>
      </c>
      <c r="H129" s="8" t="n">
        <v>0.001111111111111111</v>
      </c>
      <c r="I129" s="8" t="n">
        <v>0.003645833333333333</v>
      </c>
      <c r="J129" s="8" t="n">
        <v>0.001701388888888889</v>
      </c>
      <c r="K129" s="8" t="n">
        <v>0.00369212962962963</v>
      </c>
      <c r="L129" s="8" t="n">
        <v>0.001574074074074074</v>
      </c>
      <c r="M129" s="8" t="n">
        <v>0.003842592592592593</v>
      </c>
      <c r="N129" s="8" t="n">
        <v>0.002800925925925926</v>
      </c>
      <c r="O129" s="8" t="n">
        <v>0.003715277777777778</v>
      </c>
      <c r="P129" s="8" t="n">
        <v>0.001030092592592593</v>
      </c>
      <c r="Q129" s="8" t="n">
        <v>0.003981481481481482</v>
      </c>
      <c r="R129" s="8" t="n">
        <v>0.002037037037037037</v>
      </c>
      <c r="S129" s="8" t="n">
        <v>0.004131944444444444</v>
      </c>
      <c r="T129" s="8" t="n">
        <v>0.002581018518518519</v>
      </c>
      <c r="U129" s="8" t="n">
        <v>0.003009259259259259</v>
      </c>
      <c r="V129" t="inlineStr">
        <is>
          <t>–</t>
        </is>
      </c>
      <c r="W129">
        <f>E129 + G129 + I129 + K129 + M129 + O129 + Q129 + S129</f>
        <v/>
      </c>
      <c r="X129" s="9">
        <f>W129 / 8</f>
        <v/>
      </c>
      <c r="Y129" s="9">
        <f>MAX(ABS(E129 - X129), ABS(G129 - X129), ABS(I129 - X129), ABS(K129 - X129), ABS(M129 - X129), ABS(O129 - X129), ABS(Q129 - X129), ABS(S129 - X129))</f>
        <v/>
      </c>
      <c r="Z129" s="8" t="n">
        <v>0.04715277777777778</v>
      </c>
    </row>
    <row r="130">
      <c r="A130" t="inlineStr">
        <is>
          <t>Field, Ryan (GBR) - Burke, James (GBR)</t>
        </is>
      </c>
      <c r="B130" t="inlineStr">
        <is>
          <t>40-49</t>
        </is>
      </c>
      <c r="C130" t="inlineStr">
        <is>
          <t>2023 Birmingham</t>
        </is>
      </c>
      <c r="D130" t="inlineStr">
        <is>
          <t>HYROX DOUBLES</t>
        </is>
      </c>
      <c r="E130" s="8" t="n">
        <v>0.00244212962962963</v>
      </c>
      <c r="F130" s="8" t="n">
        <v>0.002858796296296296</v>
      </c>
      <c r="G130" s="8" t="n">
        <v>0.003310185185185185</v>
      </c>
      <c r="H130" s="8" t="n">
        <v>0.001377314814814815</v>
      </c>
      <c r="I130" s="8" t="n">
        <v>0.003472222222222222</v>
      </c>
      <c r="J130" s="8" t="n">
        <v>0.001840277777777778</v>
      </c>
      <c r="K130" s="8" t="n">
        <v>0.003564814814814815</v>
      </c>
      <c r="L130" s="8" t="n">
        <v>0.001736111111111111</v>
      </c>
      <c r="M130" s="8" t="n">
        <v>0.003680555555555555</v>
      </c>
      <c r="N130" s="8" t="n">
        <v>0.002986111111111111</v>
      </c>
      <c r="O130" s="8" t="n">
        <v>0.003645833333333333</v>
      </c>
      <c r="P130" s="8" t="n">
        <v>0.001215277777777778</v>
      </c>
      <c r="Q130" s="8" t="n">
        <v>0.003738425925925926</v>
      </c>
      <c r="R130" s="8" t="n">
        <v>0.002141203703703704</v>
      </c>
      <c r="S130" s="8" t="n">
        <v>0.003796296296296296</v>
      </c>
      <c r="T130" s="8" t="n">
        <v>0.002546296296296297</v>
      </c>
      <c r="U130" s="8" t="n">
        <v>0.00287037037037037</v>
      </c>
      <c r="V130" t="inlineStr">
        <is>
          <t>–</t>
        </is>
      </c>
      <c r="W130">
        <f>E130 + G130 + I130 + K130 + M130 + O130 + Q130 + S130</f>
        <v/>
      </c>
      <c r="X130" s="9">
        <f>W130 / 8</f>
        <v/>
      </c>
      <c r="Y130" s="9">
        <f>MAX(ABS(E130 - X130), ABS(G130 - X130), ABS(I130 - X130), ABS(K130 - X130), ABS(M130 - X130), ABS(O130 - X130), ABS(Q130 - X130), ABS(S130 - X130))</f>
        <v/>
      </c>
      <c r="Z130" s="8" t="n">
        <v>0.04715277777777778</v>
      </c>
    </row>
    <row r="131">
      <c r="A131" t="inlineStr">
        <is>
          <t>Montgomery, Philip (GBR) - Austin, Timothy (GBR)</t>
        </is>
      </c>
      <c r="B131" t="inlineStr">
        <is>
          <t>40-49</t>
        </is>
      </c>
      <c r="C131" t="inlineStr">
        <is>
          <t>2023 Birmingham</t>
        </is>
      </c>
      <c r="D131" t="inlineStr">
        <is>
          <t>HYROX DOUBLES</t>
        </is>
      </c>
      <c r="E131" s="8" t="n">
        <v>0.002418981481481482</v>
      </c>
      <c r="F131" s="8" t="n">
        <v>0.002847222222222222</v>
      </c>
      <c r="G131" s="8" t="n">
        <v>0.003113425925925926</v>
      </c>
      <c r="H131" s="8" t="n">
        <v>0.001597222222222222</v>
      </c>
      <c r="I131" s="8" t="n">
        <v>0.003159722222222222</v>
      </c>
      <c r="J131" s="8" t="n">
        <v>0.002696759259259259</v>
      </c>
      <c r="K131" s="8" t="n">
        <v>0.003263888888888889</v>
      </c>
      <c r="L131" s="8" t="n">
        <v>0.002280092592592593</v>
      </c>
      <c r="M131" s="8" t="n">
        <v>0.003263888888888889</v>
      </c>
      <c r="N131" s="8" t="n">
        <v>0.003113425925925926</v>
      </c>
      <c r="O131" s="8" t="n">
        <v>0.003217592592592593</v>
      </c>
      <c r="P131" s="8" t="n">
        <v>0.001168981481481482</v>
      </c>
      <c r="Q131" s="8" t="n">
        <v>0.003229166666666667</v>
      </c>
      <c r="R131" s="8" t="n">
        <v>0.002430555555555556</v>
      </c>
      <c r="S131" s="8" t="n">
        <v>0.003483796296296296</v>
      </c>
      <c r="T131" s="8" t="n">
        <v>0.002893518518518518</v>
      </c>
      <c r="U131" s="8" t="n">
        <v>0.003101851851851852</v>
      </c>
      <c r="V131" t="inlineStr">
        <is>
          <t>–</t>
        </is>
      </c>
      <c r="W131">
        <f>E131 + G131 + I131 + K131 + M131 + O131 + Q131 + S131</f>
        <v/>
      </c>
      <c r="X131" s="9">
        <f>W131 / 8</f>
        <v/>
      </c>
      <c r="Y131" s="9">
        <f>MAX(ABS(E131 - X131), ABS(G131 - X131), ABS(I131 - X131), ABS(K131 - X131), ABS(M131 - X131), ABS(O131 - X131), ABS(Q131 - X131), ABS(S131 - X131))</f>
        <v/>
      </c>
      <c r="Z131" s="8" t="n">
        <v>0.04719907407407407</v>
      </c>
    </row>
    <row r="132">
      <c r="A132" t="inlineStr">
        <is>
          <t>Fairhurst, Alfie (GBR) - Fairhurst, Dave (GBR)</t>
        </is>
      </c>
      <c r="B132" t="inlineStr">
        <is>
          <t>30-39</t>
        </is>
      </c>
      <c r="C132" t="inlineStr">
        <is>
          <t>2023 Birmingham</t>
        </is>
      </c>
      <c r="D132" t="inlineStr">
        <is>
          <t>HYROX DOUBLES</t>
        </is>
      </c>
      <c r="E132" s="8" t="n">
        <v>0.002685185185185185</v>
      </c>
      <c r="F132" s="8" t="n">
        <v>0.002627314814814815</v>
      </c>
      <c r="G132" s="8" t="n">
        <v>0.00337962962962963</v>
      </c>
      <c r="H132" s="8" t="n">
        <v>0.001134259259259259</v>
      </c>
      <c r="I132" s="8" t="n">
        <v>0.003506944444444444</v>
      </c>
      <c r="J132" s="8" t="n">
        <v>0.001944444444444444</v>
      </c>
      <c r="K132" s="8" t="n">
        <v>0.003553240740740741</v>
      </c>
      <c r="L132" s="8" t="n">
        <v>0.001875</v>
      </c>
      <c r="M132" s="8" t="n">
        <v>0.003645833333333333</v>
      </c>
      <c r="N132" s="8" t="n">
        <v>0.002881944444444444</v>
      </c>
      <c r="O132" s="8" t="n">
        <v>0.003634259259259259</v>
      </c>
      <c r="P132" s="8" t="n">
        <v>0.001087962962962963</v>
      </c>
      <c r="Q132" s="8" t="n">
        <v>0.003645833333333333</v>
      </c>
      <c r="R132" s="8" t="n">
        <v>0.002141203703703704</v>
      </c>
      <c r="S132" s="8" t="n">
        <v>0.003819444444444444</v>
      </c>
      <c r="T132" s="8" t="n">
        <v>0.002476851851851852</v>
      </c>
      <c r="U132" s="8" t="n">
        <v>0.003344907407407408</v>
      </c>
      <c r="V132" t="inlineStr">
        <is>
          <t>–</t>
        </is>
      </c>
      <c r="W132">
        <f>E132 + G132 + I132 + K132 + M132 + O132 + Q132 + S132</f>
        <v/>
      </c>
      <c r="X132" s="9">
        <f>W132 / 8</f>
        <v/>
      </c>
      <c r="Y132" s="9">
        <f>MAX(ABS(E132 - X132), ABS(G132 - X132), ABS(I132 - X132), ABS(K132 - X132), ABS(M132 - X132), ABS(O132 - X132), ABS(Q132 - X132), ABS(S132 - X132))</f>
        <v/>
      </c>
      <c r="Z132" s="8" t="n">
        <v>0.04731481481481482</v>
      </c>
    </row>
    <row r="133">
      <c r="A133" t="inlineStr">
        <is>
          <t>Massey, Matt (GBR) - Murphy, Andrew (GBR)</t>
        </is>
      </c>
      <c r="B133" t="inlineStr">
        <is>
          <t>30-39</t>
        </is>
      </c>
      <c r="C133" t="inlineStr">
        <is>
          <t>2023 Birmingham</t>
        </is>
      </c>
      <c r="D133" t="inlineStr">
        <is>
          <t>HYROX DOUBLES</t>
        </is>
      </c>
      <c r="E133" s="8" t="n">
        <v>0.002488425925925926</v>
      </c>
      <c r="F133" s="8" t="n">
        <v>0.002685185185185185</v>
      </c>
      <c r="G133" s="8" t="n">
        <v>0.003321759259259259</v>
      </c>
      <c r="H133" s="8" t="n">
        <v>0.001180555555555556</v>
      </c>
      <c r="I133" s="8" t="n">
        <v>0.003634259259259259</v>
      </c>
      <c r="J133" s="8" t="n">
        <v>0.001875</v>
      </c>
      <c r="K133" s="8" t="n">
        <v>0.003703703703703704</v>
      </c>
      <c r="L133" s="8" t="n">
        <v>0.001898148148148148</v>
      </c>
      <c r="M133" s="8" t="n">
        <v>0.004236111111111112</v>
      </c>
      <c r="N133" s="8" t="n">
        <v>0.002835648148148148</v>
      </c>
      <c r="O133" s="8" t="n">
        <v>0.00349537037037037</v>
      </c>
      <c r="P133" s="8" t="n">
        <v>0.0009027777777777777</v>
      </c>
      <c r="Q133" s="8" t="n">
        <v>0.003726851851851852</v>
      </c>
      <c r="R133" s="8" t="n">
        <v>0.001875</v>
      </c>
      <c r="S133" s="8" t="n">
        <v>0.003958333333333334</v>
      </c>
      <c r="T133" s="8" t="n">
        <v>0.002430555555555556</v>
      </c>
      <c r="U133" s="8" t="n">
        <v>0.003171296296296296</v>
      </c>
      <c r="V133" t="inlineStr">
        <is>
          <t>–</t>
        </is>
      </c>
      <c r="W133">
        <f>E133 + G133 + I133 + K133 + M133 + O133 + Q133 + S133</f>
        <v/>
      </c>
      <c r="X133" s="9">
        <f>W133 / 8</f>
        <v/>
      </c>
      <c r="Y133" s="9">
        <f>MAX(ABS(E133 - X133), ABS(G133 - X133), ABS(I133 - X133), ABS(K133 - X133), ABS(M133 - X133), ABS(O133 - X133), ABS(Q133 - X133), ABS(S133 - X133))</f>
        <v/>
      </c>
      <c r="Z133" s="8" t="n">
        <v>0.04732638888888889</v>
      </c>
    </row>
    <row r="134">
      <c r="A134" t="inlineStr">
        <is>
          <t>Kelbrick, Jack (GBR) - Kelbrick, Tom (GBR)</t>
        </is>
      </c>
      <c r="B134" t="inlineStr">
        <is>
          <t>U29</t>
        </is>
      </c>
      <c r="C134" t="inlineStr">
        <is>
          <t>2023 Birmingham</t>
        </is>
      </c>
      <c r="D134" t="inlineStr">
        <is>
          <t>HYROX DOUBLES</t>
        </is>
      </c>
      <c r="E134" s="8" t="n">
        <v>0.002280092592592593</v>
      </c>
      <c r="F134" s="8" t="n">
        <v>0.002488425925925926</v>
      </c>
      <c r="G134" s="8" t="n">
        <v>0.003298611111111111</v>
      </c>
      <c r="H134" s="8" t="n">
        <v>0.001145833333333333</v>
      </c>
      <c r="I134" s="8" t="n">
        <v>0.003622685185185185</v>
      </c>
      <c r="J134" s="8" t="n">
        <v>0.002418981481481482</v>
      </c>
      <c r="K134" s="8" t="n">
        <v>0.003599537037037037</v>
      </c>
      <c r="L134" s="8" t="n">
        <v>0.001701388888888889</v>
      </c>
      <c r="M134" s="8" t="n">
        <v>0.003622685185185185</v>
      </c>
      <c r="N134" s="8" t="n">
        <v>0.002939814814814815</v>
      </c>
      <c r="O134" s="8" t="n">
        <v>0.003622685185185185</v>
      </c>
      <c r="P134" s="8" t="n">
        <v>0.001006944444444444</v>
      </c>
      <c r="Q134" s="8" t="n">
        <v>0.003831018518518518</v>
      </c>
      <c r="R134" s="8" t="n">
        <v>0.002222222222222222</v>
      </c>
      <c r="S134" s="8" t="n">
        <v>0.003726851851851852</v>
      </c>
      <c r="T134" s="8" t="n">
        <v>0.002696759259259259</v>
      </c>
      <c r="U134" s="8" t="n">
        <v>0.003206018518518519</v>
      </c>
      <c r="V134" t="inlineStr">
        <is>
          <t>–</t>
        </is>
      </c>
      <c r="W134">
        <f>E134 + G134 + I134 + K134 + M134 + O134 + Q134 + S134</f>
        <v/>
      </c>
      <c r="X134" s="9">
        <f>W134 / 8</f>
        <v/>
      </c>
      <c r="Y134" s="9">
        <f>MAX(ABS(E134 - X134), ABS(G134 - X134), ABS(I134 - X134), ABS(K134 - X134), ABS(M134 - X134), ABS(O134 - X134), ABS(Q134 - X134), ABS(S134 - X134))</f>
        <v/>
      </c>
      <c r="Z134" s="8" t="n">
        <v>0.04734953703703704</v>
      </c>
    </row>
    <row r="135">
      <c r="A135" t="inlineStr">
        <is>
          <t>Castelow, Kris (GBR) - Foster, Damien (GBR)</t>
        </is>
      </c>
      <c r="B135" t="inlineStr">
        <is>
          <t>30-39</t>
        </is>
      </c>
      <c r="C135" t="inlineStr">
        <is>
          <t>2023 Birmingham</t>
        </is>
      </c>
      <c r="D135" t="inlineStr">
        <is>
          <t>HYROX DOUBLES</t>
        </is>
      </c>
      <c r="E135" s="8" t="n">
        <v>0.00287037037037037</v>
      </c>
      <c r="F135" s="8" t="n">
        <v>0.002997685185185185</v>
      </c>
      <c r="G135" s="8" t="n">
        <v>0.003425925925925926</v>
      </c>
      <c r="H135" s="8" t="n">
        <v>0.001203703703703704</v>
      </c>
      <c r="I135" s="8" t="n">
        <v>0.003483796296296296</v>
      </c>
      <c r="J135" s="8" t="n">
        <v>0.001759259259259259</v>
      </c>
      <c r="K135" s="8" t="n">
        <v>0.003587962962962963</v>
      </c>
      <c r="L135" s="8" t="n">
        <v>0.001689814814814815</v>
      </c>
      <c r="M135" s="8" t="n">
        <v>0.003796296296296296</v>
      </c>
      <c r="N135" s="8" t="n">
        <v>0.002916666666666667</v>
      </c>
      <c r="O135" s="8" t="n">
        <v>0.003634259259259259</v>
      </c>
      <c r="P135" s="8" t="n">
        <v>0.001157407407407407</v>
      </c>
      <c r="Q135" s="8" t="n">
        <v>0.003506944444444444</v>
      </c>
      <c r="R135" s="8" t="n">
        <v>0.001898148148148148</v>
      </c>
      <c r="S135" s="8" t="n">
        <v>0.00380787037037037</v>
      </c>
      <c r="T135" s="8" t="n">
        <v>0.0028125</v>
      </c>
      <c r="U135" s="8" t="n">
        <v>0.002928240740740741</v>
      </c>
      <c r="V135" t="inlineStr">
        <is>
          <t>–</t>
        </is>
      </c>
      <c r="W135">
        <f>E135 + G135 + I135 + K135 + M135 + O135 + Q135 + S135</f>
        <v/>
      </c>
      <c r="X135" s="9">
        <f>W135 / 8</f>
        <v/>
      </c>
      <c r="Y135" s="9">
        <f>MAX(ABS(E135 - X135), ABS(G135 - X135), ABS(I135 - X135), ABS(K135 - X135), ABS(M135 - X135), ABS(O135 - X135), ABS(Q135 - X135), ABS(S135 - X135))</f>
        <v/>
      </c>
      <c r="Z135" s="8" t="n">
        <v>0.04738425925925926</v>
      </c>
    </row>
    <row r="136">
      <c r="A136" t="inlineStr">
        <is>
          <t>Benham, David (GBR) - Thomas, Dave (GBR)</t>
        </is>
      </c>
      <c r="B136" t="inlineStr">
        <is>
          <t>40-49</t>
        </is>
      </c>
      <c r="C136" t="inlineStr">
        <is>
          <t>2023 Birmingham</t>
        </is>
      </c>
      <c r="D136" t="inlineStr">
        <is>
          <t>HYROX DOUBLES</t>
        </is>
      </c>
      <c r="E136" s="8" t="n">
        <v>0.002685185185185185</v>
      </c>
      <c r="F136" s="8" t="n">
        <v>0.002592592592592593</v>
      </c>
      <c r="G136" s="8" t="n">
        <v>0.003368055555555556</v>
      </c>
      <c r="H136" s="8" t="n">
        <v>0.00119212962962963</v>
      </c>
      <c r="I136" s="8" t="n">
        <v>0.003564814814814815</v>
      </c>
      <c r="J136" s="8" t="n">
        <v>0.00193287037037037</v>
      </c>
      <c r="K136" s="8" t="n">
        <v>0.003576388888888889</v>
      </c>
      <c r="L136" s="8" t="n">
        <v>0.001898148148148148</v>
      </c>
      <c r="M136" s="8" t="n">
        <v>0.003657407407407407</v>
      </c>
      <c r="N136" s="8" t="n">
        <v>0.002939814814814815</v>
      </c>
      <c r="O136" s="8" t="n">
        <v>0.003530092592592592</v>
      </c>
      <c r="P136" s="8" t="n">
        <v>0.001053240740740741</v>
      </c>
      <c r="Q136" s="8" t="n">
        <v>0.003703703703703704</v>
      </c>
      <c r="R136" s="8" t="n">
        <v>0.001851851851851852</v>
      </c>
      <c r="S136" s="8" t="n">
        <v>0.003703703703703704</v>
      </c>
      <c r="T136" s="8" t="n">
        <v>0.002592592592592593</v>
      </c>
      <c r="U136" s="8" t="n">
        <v>0.00375</v>
      </c>
      <c r="V136" t="inlineStr">
        <is>
          <t>–</t>
        </is>
      </c>
      <c r="W136">
        <f>E136 + G136 + I136 + K136 + M136 + O136 + Q136 + S136</f>
        <v/>
      </c>
      <c r="X136" s="9">
        <f>W136 / 8</f>
        <v/>
      </c>
      <c r="Y136" s="9">
        <f>MAX(ABS(E136 - X136), ABS(G136 - X136), ABS(I136 - X136), ABS(K136 - X136), ABS(M136 - X136), ABS(O136 - X136), ABS(Q136 - X136), ABS(S136 - X136))</f>
        <v/>
      </c>
      <c r="Z136" s="8" t="n">
        <v>0.04751157407407407</v>
      </c>
    </row>
    <row r="137">
      <c r="A137" t="inlineStr">
        <is>
          <t>Clegg, Kyle (GBR) - Brown, Declan (GBR)</t>
        </is>
      </c>
      <c r="B137" t="inlineStr">
        <is>
          <t>U29</t>
        </is>
      </c>
      <c r="C137" t="inlineStr">
        <is>
          <t>2023 Birmingham</t>
        </is>
      </c>
      <c r="D137" t="inlineStr">
        <is>
          <t>HYROX DOUBLES</t>
        </is>
      </c>
      <c r="E137" s="8" t="n">
        <v>0.002766203703703704</v>
      </c>
      <c r="F137" s="8" t="n">
        <v>0.002673611111111111</v>
      </c>
      <c r="G137" s="8" t="n">
        <v>0.003483796296296296</v>
      </c>
      <c r="H137" s="8" t="n">
        <v>0.001145833333333333</v>
      </c>
      <c r="I137" s="8" t="n">
        <v>0.003622685185185185</v>
      </c>
      <c r="J137" s="8" t="n">
        <v>0.001770833333333333</v>
      </c>
      <c r="K137" s="8" t="n">
        <v>0.003483796296296296</v>
      </c>
      <c r="L137" s="8" t="n">
        <v>0.001921296296296296</v>
      </c>
      <c r="M137" s="8" t="n">
        <v>0.003634259259259259</v>
      </c>
      <c r="N137" s="8" t="n">
        <v>0.003055555555555556</v>
      </c>
      <c r="O137" s="8" t="n">
        <v>0.003506944444444444</v>
      </c>
      <c r="P137" s="8" t="n">
        <v>0.001134259259259259</v>
      </c>
      <c r="Q137" s="8" t="n">
        <v>0.00349537037037037</v>
      </c>
      <c r="R137" s="8" t="n">
        <v>0.002025462962962963</v>
      </c>
      <c r="S137" s="8" t="n">
        <v>0.003668981481481481</v>
      </c>
      <c r="T137" s="8" t="n">
        <v>0.002824074074074074</v>
      </c>
      <c r="U137" s="8" t="n">
        <v>0.003414351851851852</v>
      </c>
      <c r="V137" t="inlineStr">
        <is>
          <t>–</t>
        </is>
      </c>
      <c r="W137">
        <f>E137 + G137 + I137 + K137 + M137 + O137 + Q137 + S137</f>
        <v/>
      </c>
      <c r="X137" s="9">
        <f>W137 / 8</f>
        <v/>
      </c>
      <c r="Y137" s="9">
        <f>MAX(ABS(E137 - X137), ABS(G137 - X137), ABS(I137 - X137), ABS(K137 - X137), ABS(M137 - X137), ABS(O137 - X137), ABS(Q137 - X137), ABS(S137 - X137))</f>
        <v/>
      </c>
      <c r="Z137" s="8" t="n">
        <v>0.04753472222222222</v>
      </c>
    </row>
    <row r="138">
      <c r="A138" t="inlineStr">
        <is>
          <t>Renaud, Edwin (GBR) - De Silva, Colin (GBR)</t>
        </is>
      </c>
      <c r="B138" t="inlineStr">
        <is>
          <t>30-39</t>
        </is>
      </c>
      <c r="C138" t="inlineStr">
        <is>
          <t>2023 Birmingham</t>
        </is>
      </c>
      <c r="D138" t="inlineStr">
        <is>
          <t>HYROX DOUBLES</t>
        </is>
      </c>
      <c r="E138" s="8" t="n">
        <v>0.0025</v>
      </c>
      <c r="F138" s="8" t="n">
        <v>0.002488425925925926</v>
      </c>
      <c r="G138" s="8" t="n">
        <v>0.00337962962962963</v>
      </c>
      <c r="H138" s="8" t="n">
        <v>0.001006944444444444</v>
      </c>
      <c r="I138" s="8" t="n">
        <v>0.003819444444444444</v>
      </c>
      <c r="J138" s="8" t="n">
        <v>0.001956018518518518</v>
      </c>
      <c r="K138" s="8" t="n">
        <v>0.003784722222222222</v>
      </c>
      <c r="L138" s="8" t="n">
        <v>0.001435185185185185</v>
      </c>
      <c r="M138" s="8" t="n">
        <v>0.003877314814814815</v>
      </c>
      <c r="N138" s="8" t="n">
        <v>0.002789351851851852</v>
      </c>
      <c r="O138" s="8" t="n">
        <v>0.003854166666666667</v>
      </c>
      <c r="P138" s="8" t="n">
        <v>0.0009375</v>
      </c>
      <c r="Q138" s="8" t="n">
        <v>0.004039351851851852</v>
      </c>
      <c r="R138" s="8" t="n">
        <v>0.001782407407407407</v>
      </c>
      <c r="S138" s="8" t="n">
        <v>0.0040625</v>
      </c>
      <c r="T138" s="8" t="n">
        <v>0.002569444444444445</v>
      </c>
      <c r="U138" s="8" t="n">
        <v>0.003414351851851852</v>
      </c>
      <c r="V138" t="inlineStr">
        <is>
          <t>–</t>
        </is>
      </c>
      <c r="W138">
        <f>E138 + G138 + I138 + K138 + M138 + O138 + Q138 + S138</f>
        <v/>
      </c>
      <c r="X138" s="9">
        <f>W138 / 8</f>
        <v/>
      </c>
      <c r="Y138" s="9">
        <f>MAX(ABS(E138 - X138), ABS(G138 - X138), ABS(I138 - X138), ABS(K138 - X138), ABS(M138 - X138), ABS(O138 - X138), ABS(Q138 - X138), ABS(S138 - X138))</f>
        <v/>
      </c>
      <c r="Z138" s="8" t="n">
        <v>0.04758101851851852</v>
      </c>
    </row>
    <row r="139">
      <c r="A139" t="inlineStr">
        <is>
          <t>Wicks, Ben (GBR) - Connolly, Dean (GBR)</t>
        </is>
      </c>
      <c r="B139" t="inlineStr">
        <is>
          <t>30-39</t>
        </is>
      </c>
      <c r="C139" t="inlineStr">
        <is>
          <t>2023 Birmingham</t>
        </is>
      </c>
      <c r="D139" t="inlineStr">
        <is>
          <t>HYROX DOUBLES</t>
        </is>
      </c>
      <c r="E139" s="8" t="n">
        <v>0.002534722222222222</v>
      </c>
      <c r="F139" s="8" t="n">
        <v>0.002662037037037037</v>
      </c>
      <c r="G139" s="8" t="n">
        <v>0.003541666666666666</v>
      </c>
      <c r="H139" s="8" t="n">
        <v>0.001111111111111111</v>
      </c>
      <c r="I139" s="8" t="n">
        <v>0.003703703703703704</v>
      </c>
      <c r="J139" s="8" t="n">
        <v>0.001712962962962963</v>
      </c>
      <c r="K139" s="8" t="n">
        <v>0.003622685185185185</v>
      </c>
      <c r="L139" s="8" t="n">
        <v>0.001585648148148148</v>
      </c>
      <c r="M139" s="8" t="n">
        <v>0.003645833333333333</v>
      </c>
      <c r="N139" s="8" t="n">
        <v>0.002789351851851852</v>
      </c>
      <c r="O139" s="8" t="n">
        <v>0.003715277777777778</v>
      </c>
      <c r="P139" s="8" t="n">
        <v>0.001134259259259259</v>
      </c>
      <c r="Q139" s="8" t="n">
        <v>0.003738425925925926</v>
      </c>
      <c r="R139" s="8" t="n">
        <v>0.002060185185185185</v>
      </c>
      <c r="S139" s="8" t="n">
        <v>0.003726851851851852</v>
      </c>
      <c r="T139" s="8" t="n">
        <v>0.002546296296296297</v>
      </c>
      <c r="U139" s="8" t="n">
        <v>0.003842592592592593</v>
      </c>
      <c r="V139" t="inlineStr">
        <is>
          <t>–</t>
        </is>
      </c>
      <c r="W139">
        <f>E139 + G139 + I139 + K139 + M139 + O139 + Q139 + S139</f>
        <v/>
      </c>
      <c r="X139" s="9">
        <f>W139 / 8</f>
        <v/>
      </c>
      <c r="Y139" s="9">
        <f>MAX(ABS(E139 - X139), ABS(G139 - X139), ABS(I139 - X139), ABS(K139 - X139), ABS(M139 - X139), ABS(O139 - X139), ABS(Q139 - X139), ABS(S139 - X139))</f>
        <v/>
      </c>
      <c r="Z139" s="8" t="n">
        <v>0.0475925925925926</v>
      </c>
    </row>
    <row r="140">
      <c r="A140" t="inlineStr">
        <is>
          <t>Astley, Gareth (GBR) - Davies, Mark (GBR)</t>
        </is>
      </c>
      <c r="B140" t="inlineStr">
        <is>
          <t>40-49</t>
        </is>
      </c>
      <c r="C140" t="inlineStr">
        <is>
          <t>2023 Birmingham</t>
        </is>
      </c>
      <c r="D140" t="inlineStr">
        <is>
          <t>HYROX DOUBLES</t>
        </is>
      </c>
      <c r="E140" s="8" t="n">
        <v>0.002592592592592593</v>
      </c>
      <c r="F140" s="8" t="n">
        <v>0.002604166666666667</v>
      </c>
      <c r="G140" s="8" t="n">
        <v>0.00337962962962963</v>
      </c>
      <c r="H140" s="8" t="n">
        <v>0.001319444444444444</v>
      </c>
      <c r="I140" s="8" t="n">
        <v>0.003587962962962963</v>
      </c>
      <c r="J140" s="8" t="n">
        <v>0.002407407407407408</v>
      </c>
      <c r="K140" s="8" t="n">
        <v>0.003564814814814815</v>
      </c>
      <c r="L140" s="8" t="n">
        <v>0.0015625</v>
      </c>
      <c r="M140" s="8" t="n">
        <v>0.003530092592592592</v>
      </c>
      <c r="N140" s="8" t="n">
        <v>0.002789351851851852</v>
      </c>
      <c r="O140" s="8" t="n">
        <v>0.003553240740740741</v>
      </c>
      <c r="P140" s="8" t="n">
        <v>0.001076388888888889</v>
      </c>
      <c r="Q140" s="8" t="n">
        <v>0.003645833333333333</v>
      </c>
      <c r="R140" s="8" t="n">
        <v>0.002060185185185185</v>
      </c>
      <c r="S140" s="8" t="n">
        <v>0.00369212962962963</v>
      </c>
      <c r="T140" s="8" t="n">
        <v>0.002662037037037037</v>
      </c>
      <c r="U140" s="8" t="n">
        <v>0.003668981481481481</v>
      </c>
      <c r="V140" t="inlineStr">
        <is>
          <t>–</t>
        </is>
      </c>
      <c r="W140">
        <f>E140 + G140 + I140 + K140 + M140 + O140 + Q140 + S140</f>
        <v/>
      </c>
      <c r="X140" s="9">
        <f>W140 / 8</f>
        <v/>
      </c>
      <c r="Y140" s="9">
        <f>MAX(ABS(E140 - X140), ABS(G140 - X140), ABS(I140 - X140), ABS(K140 - X140), ABS(M140 - X140), ABS(O140 - X140), ABS(Q140 - X140), ABS(S140 - X140))</f>
        <v/>
      </c>
      <c r="Z140" s="8" t="n">
        <v>0.0475925925925926</v>
      </c>
    </row>
    <row r="141">
      <c r="A141" t="inlineStr">
        <is>
          <t>Coakley, Ricky (GBR) - Parkinson, Danny (GBR)</t>
        </is>
      </c>
      <c r="B141" t="inlineStr">
        <is>
          <t>30-39</t>
        </is>
      </c>
      <c r="C141" t="inlineStr">
        <is>
          <t>2023 Birmingham</t>
        </is>
      </c>
      <c r="D141" t="inlineStr">
        <is>
          <t>HYROX DOUBLES</t>
        </is>
      </c>
      <c r="E141" s="8" t="n">
        <v>0.002534722222222222</v>
      </c>
      <c r="F141" s="8" t="n">
        <v>0.002615740740740741</v>
      </c>
      <c r="G141" s="8" t="n">
        <v>0.003217592592592593</v>
      </c>
      <c r="H141" s="8" t="n">
        <v>0.001261574074074074</v>
      </c>
      <c r="I141" s="8" t="n">
        <v>0.003668981481481481</v>
      </c>
      <c r="J141" s="8" t="n">
        <v>0.002291666666666667</v>
      </c>
      <c r="K141" s="8" t="n">
        <v>0.003425925925925926</v>
      </c>
      <c r="L141" s="8" t="n">
        <v>0.001712962962962963</v>
      </c>
      <c r="M141" s="8" t="n">
        <v>0.003622685185185185</v>
      </c>
      <c r="N141" s="8" t="n">
        <v>0.002939814814814815</v>
      </c>
      <c r="O141" s="8" t="n">
        <v>0.003576388888888889</v>
      </c>
      <c r="P141" s="8" t="n">
        <v>0.000925925925925926</v>
      </c>
      <c r="Q141" s="8" t="n">
        <v>0.003599537037037037</v>
      </c>
      <c r="R141" s="8" t="n">
        <v>0.002037037037037037</v>
      </c>
      <c r="S141" s="8" t="n">
        <v>0.003831018518518518</v>
      </c>
      <c r="T141" s="8" t="n">
        <v>0.002685185185185185</v>
      </c>
      <c r="U141" s="8" t="n">
        <v>0.00375</v>
      </c>
      <c r="V141" t="inlineStr">
        <is>
          <t>–</t>
        </is>
      </c>
      <c r="W141">
        <f>E141 + G141 + I141 + K141 + M141 + O141 + Q141 + S141</f>
        <v/>
      </c>
      <c r="X141" s="9">
        <f>W141 / 8</f>
        <v/>
      </c>
      <c r="Y141" s="9">
        <f>MAX(ABS(E141 - X141), ABS(G141 - X141), ABS(I141 - X141), ABS(K141 - X141), ABS(M141 - X141), ABS(O141 - X141), ABS(Q141 - X141), ABS(S141 - X141))</f>
        <v/>
      </c>
      <c r="Z141" s="8" t="n">
        <v>0.04761574074074074</v>
      </c>
    </row>
    <row r="142">
      <c r="A142" t="inlineStr">
        <is>
          <t>Marchbank, Richard (GBR) - St John, Daniel (GBR)</t>
        </is>
      </c>
      <c r="B142" t="inlineStr">
        <is>
          <t>30-39</t>
        </is>
      </c>
      <c r="C142" t="inlineStr">
        <is>
          <t>2023 Birmingham</t>
        </is>
      </c>
      <c r="D142" t="inlineStr">
        <is>
          <t>HYROX DOUBLES</t>
        </is>
      </c>
      <c r="E142" s="8" t="n">
        <v>0.002708333333333333</v>
      </c>
      <c r="F142" s="8" t="n">
        <v>0.002557870370370371</v>
      </c>
      <c r="G142" s="8" t="n">
        <v>0.003668981481481481</v>
      </c>
      <c r="H142" s="8" t="n">
        <v>0.001064814814814815</v>
      </c>
      <c r="I142" s="8" t="n">
        <v>0.003842592592592593</v>
      </c>
      <c r="J142" s="8" t="n">
        <v>0.001550925925925926</v>
      </c>
      <c r="K142" s="8" t="n">
        <v>0.003935185185185185</v>
      </c>
      <c r="L142" s="8" t="n">
        <v>0.001527777777777778</v>
      </c>
      <c r="M142" s="8" t="n">
        <v>0.003900462962962963</v>
      </c>
      <c r="N142" s="8" t="n">
        <v>0.002650462962962963</v>
      </c>
      <c r="O142" s="8" t="n">
        <v>0.003865740740740741</v>
      </c>
      <c r="P142" s="8" t="n">
        <v>0.000925925925925926</v>
      </c>
      <c r="Q142" s="8" t="n">
        <v>0.003946759259259259</v>
      </c>
      <c r="R142" s="8" t="n">
        <v>0.001793981481481481</v>
      </c>
      <c r="S142" s="8" t="n">
        <v>0.004050925925925926</v>
      </c>
      <c r="T142" s="8" t="n">
        <v>0.002465277777777778</v>
      </c>
      <c r="U142" s="8" t="n">
        <v>0.003287037037037037</v>
      </c>
      <c r="V142" t="inlineStr">
        <is>
          <t>–</t>
        </is>
      </c>
      <c r="W142">
        <f>E142 + G142 + I142 + K142 + M142 + O142 + Q142 + S142</f>
        <v/>
      </c>
      <c r="X142" s="9">
        <f>W142 / 8</f>
        <v/>
      </c>
      <c r="Y142" s="9">
        <f>MAX(ABS(E142 - X142), ABS(G142 - X142), ABS(I142 - X142), ABS(K142 - X142), ABS(M142 - X142), ABS(O142 - X142), ABS(Q142 - X142), ABS(S142 - X142))</f>
        <v/>
      </c>
      <c r="Z142" s="8" t="n">
        <v>0.04766203703703704</v>
      </c>
    </row>
    <row r="143">
      <c r="A143" t="inlineStr">
        <is>
          <t>Cowley, Sam (GBR) - Boothroyd, Stephen (GBR)</t>
        </is>
      </c>
      <c r="B143" t="inlineStr">
        <is>
          <t>30-39</t>
        </is>
      </c>
      <c r="C143" t="inlineStr">
        <is>
          <t>2023 Birmingham</t>
        </is>
      </c>
      <c r="D143" t="inlineStr">
        <is>
          <t>HYROX DOUBLES</t>
        </is>
      </c>
      <c r="E143" s="8" t="n">
        <v>0.002696759259259259</v>
      </c>
      <c r="F143" s="8" t="n">
        <v>0.002673611111111111</v>
      </c>
      <c r="G143" s="8" t="n">
        <v>0.003368055555555556</v>
      </c>
      <c r="H143" s="8" t="n">
        <v>0.000925925925925926</v>
      </c>
      <c r="I143" s="8" t="n">
        <v>0.003553240740740741</v>
      </c>
      <c r="J143" s="8" t="n">
        <v>0.001550925925925926</v>
      </c>
      <c r="K143" s="8" t="n">
        <v>0.003587962962962963</v>
      </c>
      <c r="L143" s="8" t="n">
        <v>0.001805555555555555</v>
      </c>
      <c r="M143" s="8" t="n">
        <v>0.003738425925925926</v>
      </c>
      <c r="N143" s="8" t="n">
        <v>0.002615740740740741</v>
      </c>
      <c r="O143" s="8" t="n">
        <v>0.003877314814814815</v>
      </c>
      <c r="P143" s="8" t="n">
        <v>0.001134259259259259</v>
      </c>
      <c r="Q143" s="8" t="n">
        <v>0.003842592592592593</v>
      </c>
      <c r="R143" s="8" t="n">
        <v>0.002152777777777778</v>
      </c>
      <c r="S143" s="8" t="n">
        <v>0.004039351851851852</v>
      </c>
      <c r="T143" s="8" t="n">
        <v>0.002800925925925926</v>
      </c>
      <c r="U143" s="8" t="n">
        <v>0.003391203703703704</v>
      </c>
      <c r="V143" t="inlineStr">
        <is>
          <t>–</t>
        </is>
      </c>
      <c r="W143">
        <f>E143 + G143 + I143 + K143 + M143 + O143 + Q143 + S143</f>
        <v/>
      </c>
      <c r="X143" s="9">
        <f>W143 / 8</f>
        <v/>
      </c>
      <c r="Y143" s="9">
        <f>MAX(ABS(E143 - X143), ABS(G143 - X143), ABS(I143 - X143), ABS(K143 - X143), ABS(M143 - X143), ABS(O143 - X143), ABS(Q143 - X143), ABS(S143 - X143))</f>
        <v/>
      </c>
      <c r="Z143" s="8" t="n">
        <v>0.04766203703703704</v>
      </c>
    </row>
    <row r="144">
      <c r="A144" t="inlineStr">
        <is>
          <t>Dawson, Adam (GBR) - Parker, Nathan (GBR)</t>
        </is>
      </c>
      <c r="B144" t="inlineStr">
        <is>
          <t>U29</t>
        </is>
      </c>
      <c r="C144" t="inlineStr">
        <is>
          <t>2023 Birmingham</t>
        </is>
      </c>
      <c r="D144" t="inlineStr">
        <is>
          <t>HYROX DOUBLES</t>
        </is>
      </c>
      <c r="E144" s="8" t="n">
        <v>0.002824074074074074</v>
      </c>
      <c r="F144" s="8" t="n">
        <v>0.002766203703703704</v>
      </c>
      <c r="G144" s="8" t="n">
        <v>0.003564814814814815</v>
      </c>
      <c r="H144" s="8" t="n">
        <v>0.001435185185185185</v>
      </c>
      <c r="I144" s="8" t="n">
        <v>0.003611111111111111</v>
      </c>
      <c r="J144" s="8" t="n">
        <v>0.001979166666666667</v>
      </c>
      <c r="K144" s="8" t="n">
        <v>0.003761574074074074</v>
      </c>
      <c r="L144" s="8" t="n">
        <v>0.001585648148148148</v>
      </c>
      <c r="M144" s="8" t="n">
        <v>0.003761574074074074</v>
      </c>
      <c r="N144" s="8" t="n">
        <v>0.002847222222222222</v>
      </c>
      <c r="O144" s="8" t="n">
        <v>0.003657407407407407</v>
      </c>
      <c r="P144" s="8" t="n">
        <v>0.001053240740740741</v>
      </c>
      <c r="Q144" s="8" t="n">
        <v>0.00369212962962963</v>
      </c>
      <c r="R144" s="8" t="n">
        <v>0.002002314814814815</v>
      </c>
      <c r="S144" s="8" t="n">
        <v>0.004074074074074074</v>
      </c>
      <c r="T144" s="8" t="n">
        <v>0.002581018518518519</v>
      </c>
      <c r="U144" s="8" t="n">
        <v>0.002604166666666667</v>
      </c>
      <c r="V144" t="inlineStr">
        <is>
          <t>–</t>
        </is>
      </c>
      <c r="W144">
        <f>E144 + G144 + I144 + K144 + M144 + O144 + Q144 + S144</f>
        <v/>
      </c>
      <c r="X144" s="9">
        <f>W144 / 8</f>
        <v/>
      </c>
      <c r="Y144" s="9">
        <f>MAX(ABS(E144 - X144), ABS(G144 - X144), ABS(I144 - X144), ABS(K144 - X144), ABS(M144 - X144), ABS(O144 - X144), ABS(Q144 - X144), ABS(S144 - X144))</f>
        <v/>
      </c>
      <c r="Z144" s="8" t="n">
        <v>0.04769675925925926</v>
      </c>
    </row>
    <row r="145">
      <c r="A145" t="inlineStr">
        <is>
          <t>Breed, Richard (GBR) - Howard, Tom (GBR)</t>
        </is>
      </c>
      <c r="B145" t="inlineStr">
        <is>
          <t>30-39</t>
        </is>
      </c>
      <c r="C145" t="inlineStr">
        <is>
          <t>2023 Birmingham</t>
        </is>
      </c>
      <c r="D145" t="inlineStr">
        <is>
          <t>HYROX DOUBLES</t>
        </is>
      </c>
      <c r="E145" s="8" t="n">
        <v>0.002650462962962963</v>
      </c>
      <c r="F145" s="8" t="n">
        <v>0.002488425925925926</v>
      </c>
      <c r="G145" s="8" t="n">
        <v>0.003356481481481482</v>
      </c>
      <c r="H145" s="8" t="n">
        <v>0.001168981481481482</v>
      </c>
      <c r="I145" s="8" t="n">
        <v>0.003668981481481481</v>
      </c>
      <c r="J145" s="8" t="n">
        <v>0.001550925925925926</v>
      </c>
      <c r="K145" s="8" t="n">
        <v>0.003680555555555555</v>
      </c>
      <c r="L145" s="8" t="n">
        <v>0.002013888888888889</v>
      </c>
      <c r="M145" s="8" t="n">
        <v>0.003587962962962963</v>
      </c>
      <c r="N145" s="8" t="n">
        <v>0.002928240740740741</v>
      </c>
      <c r="O145" s="8" t="n">
        <v>0.003645833333333333</v>
      </c>
      <c r="P145" s="8" t="n">
        <v>0.001041666666666667</v>
      </c>
      <c r="Q145" s="8" t="n">
        <v>0.003553240740740741</v>
      </c>
      <c r="R145" s="8" t="n">
        <v>0.001990740740740741</v>
      </c>
      <c r="S145" s="8" t="n">
        <v>0.00375</v>
      </c>
      <c r="T145" s="8" t="n">
        <v>0.003217592592592593</v>
      </c>
      <c r="U145" s="8" t="n">
        <v>0.003506944444444444</v>
      </c>
      <c r="V145" t="inlineStr">
        <is>
          <t>–</t>
        </is>
      </c>
      <c r="W145">
        <f>E145 + G145 + I145 + K145 + M145 + O145 + Q145 + S145</f>
        <v/>
      </c>
      <c r="X145" s="9">
        <f>W145 / 8</f>
        <v/>
      </c>
      <c r="Y145" s="9">
        <f>MAX(ABS(E145 - X145), ABS(G145 - X145), ABS(I145 - X145), ABS(K145 - X145), ABS(M145 - X145), ABS(O145 - X145), ABS(Q145 - X145), ABS(S145 - X145))</f>
        <v/>
      </c>
      <c r="Z145" s="8" t="n">
        <v>0.04769675925925926</v>
      </c>
    </row>
    <row r="146">
      <c r="A146" t="inlineStr">
        <is>
          <t>Fouracre, James (GBR) - Levett, Richard (GBR)</t>
        </is>
      </c>
      <c r="B146" t="inlineStr">
        <is>
          <t>30-39</t>
        </is>
      </c>
      <c r="C146" t="inlineStr">
        <is>
          <t>2023 Birmingham</t>
        </is>
      </c>
      <c r="D146" t="inlineStr">
        <is>
          <t>HYROX DOUBLES</t>
        </is>
      </c>
      <c r="E146" s="8" t="n">
        <v>0.002511574074074074</v>
      </c>
      <c r="F146" s="8" t="n">
        <v>0.002592592592592593</v>
      </c>
      <c r="G146" s="8" t="n">
        <v>0.003449074074074074</v>
      </c>
      <c r="H146" s="8" t="n">
        <v>0.001168981481481482</v>
      </c>
      <c r="I146" s="8" t="n">
        <v>0.003449074074074074</v>
      </c>
      <c r="J146" s="8" t="n">
        <v>0.00193287037037037</v>
      </c>
      <c r="K146" s="8" t="n">
        <v>0.003622685185185185</v>
      </c>
      <c r="L146" s="8" t="n">
        <v>0.002094907407407407</v>
      </c>
      <c r="M146" s="8" t="n">
        <v>0.003587962962962963</v>
      </c>
      <c r="N146" s="8" t="n">
        <v>0.002893518518518518</v>
      </c>
      <c r="O146" s="8" t="n">
        <v>0.003506944444444444</v>
      </c>
      <c r="P146" s="8" t="n">
        <v>0.0009490740740740741</v>
      </c>
      <c r="Q146" s="8" t="n">
        <v>0.003634259259259259</v>
      </c>
      <c r="R146" s="8" t="n">
        <v>0.002175925925925926</v>
      </c>
      <c r="S146" s="8" t="n">
        <v>0.003657407407407407</v>
      </c>
      <c r="T146" s="8" t="n">
        <v>0.002893518518518518</v>
      </c>
      <c r="U146" s="8" t="n">
        <v>0.003715277777777778</v>
      </c>
      <c r="V146" t="inlineStr">
        <is>
          <t>–</t>
        </is>
      </c>
      <c r="W146">
        <f>E146 + G146 + I146 + K146 + M146 + O146 + Q146 + S146</f>
        <v/>
      </c>
      <c r="X146" s="9">
        <f>W146 / 8</f>
        <v/>
      </c>
      <c r="Y146" s="9">
        <f>MAX(ABS(E146 - X146), ABS(G146 - X146), ABS(I146 - X146), ABS(K146 - X146), ABS(M146 - X146), ABS(O146 - X146), ABS(Q146 - X146), ABS(S146 - X146))</f>
        <v/>
      </c>
      <c r="Z146" s="8" t="n">
        <v>0.04773148148148148</v>
      </c>
    </row>
    <row r="147">
      <c r="A147" t="inlineStr">
        <is>
          <t>Thompson, George (GBR) - Littleton, Scott (GBR)</t>
        </is>
      </c>
      <c r="B147" t="inlineStr">
        <is>
          <t>30-39</t>
        </is>
      </c>
      <c r="C147" t="inlineStr">
        <is>
          <t>2023 Birmingham</t>
        </is>
      </c>
      <c r="D147" t="inlineStr">
        <is>
          <t>HYROX DOUBLES</t>
        </is>
      </c>
      <c r="E147" s="8" t="n">
        <v>0.002581018518518519</v>
      </c>
      <c r="F147" s="8" t="n">
        <v>0.002488425925925926</v>
      </c>
      <c r="G147" s="8" t="n">
        <v>0.003217592592592593</v>
      </c>
      <c r="H147" s="8" t="n">
        <v>0.001053240740740741</v>
      </c>
      <c r="I147" s="8" t="n">
        <v>0.003715277777777778</v>
      </c>
      <c r="J147" s="8" t="n">
        <v>0.001944444444444444</v>
      </c>
      <c r="K147" s="8" t="n">
        <v>0.003645833333333333</v>
      </c>
      <c r="L147" s="8" t="n">
        <v>0.001782407407407407</v>
      </c>
      <c r="M147" s="8" t="n">
        <v>0.003842592592592593</v>
      </c>
      <c r="N147" s="8" t="n">
        <v>0.002881944444444444</v>
      </c>
      <c r="O147" s="8" t="n">
        <v>0.003819444444444444</v>
      </c>
      <c r="P147" s="8" t="n">
        <v>0.001053240740740741</v>
      </c>
      <c r="Q147" s="8" t="n">
        <v>0.003993055555555555</v>
      </c>
      <c r="R147" s="8" t="n">
        <v>0.001805555555555555</v>
      </c>
      <c r="S147" s="8" t="n">
        <v>0.004016203703703704</v>
      </c>
      <c r="T147" s="8" t="n">
        <v>0.002592592592592593</v>
      </c>
      <c r="U147" s="8" t="n">
        <v>0.003449074074074074</v>
      </c>
      <c r="V147" t="inlineStr">
        <is>
          <t>–</t>
        </is>
      </c>
      <c r="W147">
        <f>E147 + G147 + I147 + K147 + M147 + O147 + Q147 + S147</f>
        <v/>
      </c>
      <c r="X147" s="9">
        <f>W147 / 8</f>
        <v/>
      </c>
      <c r="Y147" s="9">
        <f>MAX(ABS(E147 - X147), ABS(G147 - X147), ABS(I147 - X147), ABS(K147 - X147), ABS(M147 - X147), ABS(O147 - X147), ABS(Q147 - X147), ABS(S147 - X147))</f>
        <v/>
      </c>
      <c r="Z147" s="8" t="n">
        <v>0.04777777777777778</v>
      </c>
    </row>
    <row r="148">
      <c r="A148" t="inlineStr">
        <is>
          <t>Mcinally, Steven (GBR) - Gail, Adrian (GBR)</t>
        </is>
      </c>
      <c r="B148" t="inlineStr">
        <is>
          <t>30-39</t>
        </is>
      </c>
      <c r="C148" t="inlineStr">
        <is>
          <t>2023 Birmingham</t>
        </is>
      </c>
      <c r="D148" t="inlineStr">
        <is>
          <t>HYROX DOUBLES</t>
        </is>
      </c>
      <c r="E148" s="8" t="n">
        <v>0.002627314814814815</v>
      </c>
      <c r="F148" s="8" t="n">
        <v>0.002627314814814815</v>
      </c>
      <c r="G148" s="8" t="n">
        <v>0.003368055555555556</v>
      </c>
      <c r="H148" s="8" t="n">
        <v>0.0009953703703703704</v>
      </c>
      <c r="I148" s="8" t="n">
        <v>0.003611111111111111</v>
      </c>
      <c r="J148" s="8" t="n">
        <v>0.002349537037037037</v>
      </c>
      <c r="K148" s="8" t="n">
        <v>0.003645833333333333</v>
      </c>
      <c r="L148" s="8" t="n">
        <v>0.001990740740740741</v>
      </c>
      <c r="M148" s="8" t="n">
        <v>0.003900462962962963</v>
      </c>
      <c r="N148" s="8" t="n">
        <v>0.00306712962962963</v>
      </c>
      <c r="O148" s="8" t="n">
        <v>0.003622685185185185</v>
      </c>
      <c r="P148" s="8" t="n">
        <v>0.0008564814814814815</v>
      </c>
      <c r="Q148" s="8" t="n">
        <v>0.003784722222222222</v>
      </c>
      <c r="R148" s="8" t="n">
        <v>0.001840277777777778</v>
      </c>
      <c r="S148" s="8" t="n">
        <v>0.003946759259259259</v>
      </c>
      <c r="T148" s="8" t="n">
        <v>0.002604166666666667</v>
      </c>
      <c r="U148" s="8" t="n">
        <v>0.00306712962962963</v>
      </c>
      <c r="V148" t="inlineStr">
        <is>
          <t>–</t>
        </is>
      </c>
      <c r="W148">
        <f>E148 + G148 + I148 + K148 + M148 + O148 + Q148 + S148</f>
        <v/>
      </c>
      <c r="X148" s="9">
        <f>W148 / 8</f>
        <v/>
      </c>
      <c r="Y148" s="9">
        <f>MAX(ABS(E148 - X148), ABS(G148 - X148), ABS(I148 - X148), ABS(K148 - X148), ABS(M148 - X148), ABS(O148 - X148), ABS(Q148 - X148), ABS(S148 - X148))</f>
        <v/>
      </c>
      <c r="Z148" s="8" t="n">
        <v>0.04780092592592593</v>
      </c>
    </row>
    <row r="149">
      <c r="A149" t="inlineStr">
        <is>
          <t>Sheppard, Ben (GBR) - Pring, Frazer (GBR)</t>
        </is>
      </c>
      <c r="B149" t="inlineStr">
        <is>
          <t>U29</t>
        </is>
      </c>
      <c r="C149" t="inlineStr">
        <is>
          <t>2023 Birmingham</t>
        </is>
      </c>
      <c r="D149" t="inlineStr">
        <is>
          <t>HYROX DOUBLES</t>
        </is>
      </c>
      <c r="E149" s="8" t="n">
        <v>0.002407407407407408</v>
      </c>
      <c r="F149" s="8" t="n">
        <v>0.002708333333333333</v>
      </c>
      <c r="G149" s="8" t="n">
        <v>0.003344907407407408</v>
      </c>
      <c r="H149" s="8" t="n">
        <v>0.001284722222222222</v>
      </c>
      <c r="I149" s="8" t="n">
        <v>0.004178240740740741</v>
      </c>
      <c r="J149" s="8" t="n">
        <v>0.002326388888888889</v>
      </c>
      <c r="K149" s="8" t="n">
        <v>0.003842592592592593</v>
      </c>
      <c r="L149" s="8" t="n">
        <v>0.001574074074074074</v>
      </c>
      <c r="M149" s="8" t="n">
        <v>0.003622685185185185</v>
      </c>
      <c r="N149" s="8" t="n">
        <v>0.002766203703703704</v>
      </c>
      <c r="O149" s="8" t="n">
        <v>0.003541666666666666</v>
      </c>
      <c r="P149" s="8" t="n">
        <v>0.0009837962962962962</v>
      </c>
      <c r="Q149" s="8" t="n">
        <v>0.003599537037037037</v>
      </c>
      <c r="R149" s="8" t="n">
        <v>0.002037037037037037</v>
      </c>
      <c r="S149" s="8" t="n">
        <v>0.00369212962962963</v>
      </c>
      <c r="T149" s="8" t="n">
        <v>0.002997685185185185</v>
      </c>
      <c r="U149" s="8" t="n">
        <v>0.003125</v>
      </c>
      <c r="V149" t="inlineStr">
        <is>
          <t>–</t>
        </is>
      </c>
      <c r="W149">
        <f>E149 + G149 + I149 + K149 + M149 + O149 + Q149 + S149</f>
        <v/>
      </c>
      <c r="X149" s="9">
        <f>W149 / 8</f>
        <v/>
      </c>
      <c r="Y149" s="9">
        <f>MAX(ABS(E149 - X149), ABS(G149 - X149), ABS(I149 - X149), ABS(K149 - X149), ABS(M149 - X149), ABS(O149 - X149), ABS(Q149 - X149), ABS(S149 - X149))</f>
        <v/>
      </c>
      <c r="Z149" s="8" t="n">
        <v>0.04792824074074074</v>
      </c>
    </row>
    <row r="150">
      <c r="A150" t="inlineStr">
        <is>
          <t>Slater, Graeme (GBR) - Jones, Craig (GBR)</t>
        </is>
      </c>
      <c r="B150" t="inlineStr">
        <is>
          <t>40-49</t>
        </is>
      </c>
      <c r="C150" t="inlineStr">
        <is>
          <t>2023 Birmingham</t>
        </is>
      </c>
      <c r="D150" t="inlineStr">
        <is>
          <t>HYROX DOUBLES</t>
        </is>
      </c>
      <c r="E150" s="8" t="n">
        <v>0.002789351851851852</v>
      </c>
      <c r="F150" s="8" t="n">
        <v>0.002696759259259259</v>
      </c>
      <c r="G150" s="8" t="n">
        <v>0.003483796296296296</v>
      </c>
      <c r="H150" s="8" t="n">
        <v>0.001099537037037037</v>
      </c>
      <c r="I150" s="8" t="n">
        <v>0.003611111111111111</v>
      </c>
      <c r="J150" s="8" t="n">
        <v>0.001666666666666667</v>
      </c>
      <c r="K150" s="8" t="n">
        <v>0.003773148148148148</v>
      </c>
      <c r="L150" s="8" t="n">
        <v>0.001782407407407407</v>
      </c>
      <c r="M150" s="8" t="n">
        <v>0.003831018518518518</v>
      </c>
      <c r="N150" s="8" t="n">
        <v>0.002777777777777778</v>
      </c>
      <c r="O150" s="8" t="n">
        <v>0.003587962962962963</v>
      </c>
      <c r="P150" s="8" t="n">
        <v>0.0008912037037037037</v>
      </c>
      <c r="Q150" s="8" t="n">
        <v>0.003784722222222222</v>
      </c>
      <c r="R150" s="8" t="n">
        <v>0.002071759259259259</v>
      </c>
      <c r="S150" s="8" t="n">
        <v>0.003796296296296296</v>
      </c>
      <c r="T150" s="8" t="n">
        <v>0.002835648148148148</v>
      </c>
      <c r="U150" s="8" t="n">
        <v>0.003645833333333333</v>
      </c>
      <c r="V150" t="inlineStr">
        <is>
          <t>–</t>
        </is>
      </c>
      <c r="W150">
        <f>E150 + G150 + I150 + K150 + M150 + O150 + Q150 + S150</f>
        <v/>
      </c>
      <c r="X150" s="9">
        <f>W150 / 8</f>
        <v/>
      </c>
      <c r="Y150" s="9">
        <f>MAX(ABS(E150 - X150), ABS(G150 - X150), ABS(I150 - X150), ABS(K150 - X150), ABS(M150 - X150), ABS(O150 - X150), ABS(Q150 - X150), ABS(S150 - X150))</f>
        <v/>
      </c>
      <c r="Z150" s="8" t="n">
        <v>0.04803240740740741</v>
      </c>
    </row>
    <row r="151">
      <c r="A151" t="inlineStr">
        <is>
          <t>Gardner, James (GBR) - Edwards, David (GBR)</t>
        </is>
      </c>
      <c r="B151" t="inlineStr">
        <is>
          <t>40-49</t>
        </is>
      </c>
      <c r="C151" t="inlineStr">
        <is>
          <t>2023 Birmingham</t>
        </is>
      </c>
      <c r="D151" t="inlineStr">
        <is>
          <t>HYROX DOUBLES</t>
        </is>
      </c>
      <c r="E151" s="8" t="n">
        <v>0.002650462962962963</v>
      </c>
      <c r="F151" s="8" t="n">
        <v>0.002835648148148148</v>
      </c>
      <c r="G151" s="8" t="n">
        <v>0.003298611111111111</v>
      </c>
      <c r="H151" s="8" t="n">
        <v>0.001342592592592592</v>
      </c>
      <c r="I151" s="8" t="n">
        <v>0.003356481481481482</v>
      </c>
      <c r="J151" s="8" t="n">
        <v>0.002210648148148148</v>
      </c>
      <c r="K151" s="8" t="n">
        <v>0.003518518518518518</v>
      </c>
      <c r="L151" s="8" t="n">
        <v>0.002060185185185185</v>
      </c>
      <c r="M151" s="8" t="n">
        <v>0.003564814814814815</v>
      </c>
      <c r="N151" s="8" t="n">
        <v>0.003171296296296296</v>
      </c>
      <c r="O151" s="8" t="n">
        <v>0.003402777777777778</v>
      </c>
      <c r="P151" s="8" t="n">
        <v>0.001145833333333333</v>
      </c>
      <c r="Q151" s="8" t="n">
        <v>0.003321759259259259</v>
      </c>
      <c r="R151" s="8" t="n">
        <v>0.002071759259259259</v>
      </c>
      <c r="S151" s="8" t="n">
        <v>0.003622685185185185</v>
      </c>
      <c r="T151" s="8" t="n">
        <v>0.003252314814814815</v>
      </c>
      <c r="U151" s="8" t="n">
        <v>0.003310185185185185</v>
      </c>
      <c r="V151" t="inlineStr">
        <is>
          <t>–</t>
        </is>
      </c>
      <c r="W151">
        <f>E151 + G151 + I151 + K151 + M151 + O151 + Q151 + S151</f>
        <v/>
      </c>
      <c r="X151" s="9">
        <f>W151 / 8</f>
        <v/>
      </c>
      <c r="Y151" s="9">
        <f>MAX(ABS(E151 - X151), ABS(G151 - X151), ABS(I151 - X151), ABS(K151 - X151), ABS(M151 - X151), ABS(O151 - X151), ABS(Q151 - X151), ABS(S151 - X151))</f>
        <v/>
      </c>
      <c r="Z151" s="8" t="n">
        <v>0.04803240740740741</v>
      </c>
    </row>
    <row r="152">
      <c r="A152" t="inlineStr">
        <is>
          <t>Rhodes, Lewis (GBR) - Ninnis, Thomas (GBR)</t>
        </is>
      </c>
      <c r="B152" t="inlineStr">
        <is>
          <t>30-39</t>
        </is>
      </c>
      <c r="C152" t="inlineStr">
        <is>
          <t>2023 Birmingham</t>
        </is>
      </c>
      <c r="D152" t="inlineStr">
        <is>
          <t>HYROX DOUBLES</t>
        </is>
      </c>
      <c r="E152" s="8" t="n">
        <v>0.0025</v>
      </c>
      <c r="F152" s="8" t="n">
        <v>0.002800925925925926</v>
      </c>
      <c r="G152" s="8" t="n">
        <v>0.0034375</v>
      </c>
      <c r="H152" s="8" t="n">
        <v>0.001122685185185185</v>
      </c>
      <c r="I152" s="8" t="n">
        <v>0.00375</v>
      </c>
      <c r="J152" s="8" t="n">
        <v>0.001655092592592593</v>
      </c>
      <c r="K152" s="8" t="n">
        <v>0.003946759259259259</v>
      </c>
      <c r="L152" s="8" t="n">
        <v>0.001666666666666667</v>
      </c>
      <c r="M152" s="8" t="n">
        <v>0.004155092592592592</v>
      </c>
      <c r="N152" s="8" t="n">
        <v>0.002731481481481481</v>
      </c>
      <c r="O152" s="8" t="n">
        <v>0.004027777777777778</v>
      </c>
      <c r="P152" s="8" t="n">
        <v>0.0009722222222222222</v>
      </c>
      <c r="Q152" s="8" t="n">
        <v>0.004039351851851852</v>
      </c>
      <c r="R152" s="8" t="n">
        <v>0.001875</v>
      </c>
      <c r="S152" s="8" t="n">
        <v>0.004212962962962963</v>
      </c>
      <c r="T152" s="8" t="n">
        <v>0.002384259259259259</v>
      </c>
      <c r="U152" s="8" t="n">
        <v>0.002881944444444444</v>
      </c>
      <c r="V152" t="inlineStr">
        <is>
          <t>–</t>
        </is>
      </c>
      <c r="W152">
        <f>E152 + G152 + I152 + K152 + M152 + O152 + Q152 + S152</f>
        <v/>
      </c>
      <c r="X152" s="9">
        <f>W152 / 8</f>
        <v/>
      </c>
      <c r="Y152" s="9">
        <f>MAX(ABS(E152 - X152), ABS(G152 - X152), ABS(I152 - X152), ABS(K152 - X152), ABS(M152 - X152), ABS(O152 - X152), ABS(Q152 - X152), ABS(S152 - X152))</f>
        <v/>
      </c>
      <c r="Z152" s="8" t="n">
        <v>0.04805555555555555</v>
      </c>
    </row>
    <row r="153">
      <c r="A153" t="inlineStr">
        <is>
          <t>Nevitt, Philip (GBR) - Graham, Lee (GBR)</t>
        </is>
      </c>
      <c r="B153" t="inlineStr">
        <is>
          <t>50-59</t>
        </is>
      </c>
      <c r="C153" t="inlineStr">
        <is>
          <t>2023 Birmingham</t>
        </is>
      </c>
      <c r="D153" t="inlineStr">
        <is>
          <t>HYROX DOUBLES</t>
        </is>
      </c>
      <c r="E153" s="8" t="n">
        <v>0.002662037037037037</v>
      </c>
      <c r="F153" s="8" t="n">
        <v>0.002731481481481481</v>
      </c>
      <c r="G153" s="8" t="n">
        <v>0.003356481481481482</v>
      </c>
      <c r="H153" s="8" t="n">
        <v>0.001203703703703704</v>
      </c>
      <c r="I153" s="8" t="n">
        <v>0.003587962962962963</v>
      </c>
      <c r="J153" s="8" t="n">
        <v>0.001574074074074074</v>
      </c>
      <c r="K153" s="8" t="n">
        <v>0.003634259259259259</v>
      </c>
      <c r="L153" s="8" t="n">
        <v>0.001712962962962963</v>
      </c>
      <c r="M153" s="8" t="n">
        <v>0.003726851851851852</v>
      </c>
      <c r="N153" s="8" t="n">
        <v>0.00306712962962963</v>
      </c>
      <c r="O153" s="8" t="n">
        <v>0.003634259259259259</v>
      </c>
      <c r="P153" s="8" t="n">
        <v>0.001157407407407407</v>
      </c>
      <c r="Q153" s="8" t="n">
        <v>0.003611111111111111</v>
      </c>
      <c r="R153" s="8" t="n">
        <v>0.002280092592592593</v>
      </c>
      <c r="S153" s="8" t="n">
        <v>0.003784722222222222</v>
      </c>
      <c r="T153" s="8" t="n">
        <v>0.002662037037037037</v>
      </c>
      <c r="U153" s="8" t="n">
        <v>0.00375</v>
      </c>
      <c r="V153" t="inlineStr">
        <is>
          <t>–</t>
        </is>
      </c>
      <c r="W153">
        <f>E153 + G153 + I153 + K153 + M153 + O153 + Q153 + S153</f>
        <v/>
      </c>
      <c r="X153" s="9">
        <f>W153 / 8</f>
        <v/>
      </c>
      <c r="Y153" s="9">
        <f>MAX(ABS(E153 - X153), ABS(G153 - X153), ABS(I153 - X153), ABS(K153 - X153), ABS(M153 - X153), ABS(O153 - X153), ABS(Q153 - X153), ABS(S153 - X153))</f>
        <v/>
      </c>
      <c r="Z153" s="8" t="n">
        <v>0.04806712962962963</v>
      </c>
    </row>
    <row r="154">
      <c r="A154" t="inlineStr">
        <is>
          <t>Nutting, Stuart (GBR) - Hall, Andy (GBR)</t>
        </is>
      </c>
      <c r="B154" t="inlineStr">
        <is>
          <t>40-49</t>
        </is>
      </c>
      <c r="C154" t="inlineStr">
        <is>
          <t>2023 Birmingham</t>
        </is>
      </c>
      <c r="D154" t="inlineStr">
        <is>
          <t>HYROX DOUBLES</t>
        </is>
      </c>
      <c r="E154" s="8" t="n">
        <v>0.002569444444444445</v>
      </c>
      <c r="F154" s="8" t="n">
        <v>0.002673611111111111</v>
      </c>
      <c r="G154" s="8" t="n">
        <v>0.003298611111111111</v>
      </c>
      <c r="H154" s="8" t="n">
        <v>0.001122685185185185</v>
      </c>
      <c r="I154" s="8" t="n">
        <v>0.003460648148148148</v>
      </c>
      <c r="J154" s="8" t="n">
        <v>0.00193287037037037</v>
      </c>
      <c r="K154" s="8" t="n">
        <v>0.003622685185185185</v>
      </c>
      <c r="L154" s="8" t="n">
        <v>0.001898148148148148</v>
      </c>
      <c r="M154" s="8" t="n">
        <v>0.00369212962962963</v>
      </c>
      <c r="N154" s="8" t="n">
        <v>0.002905092592592593</v>
      </c>
      <c r="O154" s="8" t="n">
        <v>0.003634259259259259</v>
      </c>
      <c r="P154" s="8" t="n">
        <v>0.001030092592592593</v>
      </c>
      <c r="Q154" s="8" t="n">
        <v>0.003645833333333333</v>
      </c>
      <c r="R154" s="8" t="n">
        <v>0.002060185185185185</v>
      </c>
      <c r="S154" s="8" t="n">
        <v>0.004085648148148148</v>
      </c>
      <c r="T154" s="8" t="n">
        <v>0.002731481481481481</v>
      </c>
      <c r="U154" s="8" t="n">
        <v>0.00380787037037037</v>
      </c>
      <c r="V154" t="inlineStr">
        <is>
          <t>–</t>
        </is>
      </c>
      <c r="W154">
        <f>E154 + G154 + I154 + K154 + M154 + O154 + Q154 + S154</f>
        <v/>
      </c>
      <c r="X154" s="9">
        <f>W154 / 8</f>
        <v/>
      </c>
      <c r="Y154" s="9">
        <f>MAX(ABS(E154 - X154), ABS(G154 - X154), ABS(I154 - X154), ABS(K154 - X154), ABS(M154 - X154), ABS(O154 - X154), ABS(Q154 - X154), ABS(S154 - X154))</f>
        <v/>
      </c>
      <c r="Z154" s="8" t="n">
        <v>0.04806712962962963</v>
      </c>
    </row>
    <row r="155">
      <c r="A155" t="inlineStr">
        <is>
          <t>Parr, Chris (GBR) - Gibbons, Jason (GBR)</t>
        </is>
      </c>
      <c r="B155" t="inlineStr">
        <is>
          <t>30-39</t>
        </is>
      </c>
      <c r="C155" t="inlineStr">
        <is>
          <t>2023 Birmingham</t>
        </is>
      </c>
      <c r="D155" t="inlineStr">
        <is>
          <t>HYROX DOUBLES</t>
        </is>
      </c>
      <c r="E155" s="8" t="n">
        <v>0.002569444444444445</v>
      </c>
      <c r="F155" s="8" t="n">
        <v>0.002662037037037037</v>
      </c>
      <c r="G155" s="8" t="n">
        <v>0.003310185185185185</v>
      </c>
      <c r="H155" s="8" t="n">
        <v>0.001203703703703704</v>
      </c>
      <c r="I155" s="8" t="n">
        <v>0.003553240740740741</v>
      </c>
      <c r="J155" s="8" t="n">
        <v>0.001493055555555556</v>
      </c>
      <c r="K155" s="8" t="n">
        <v>0.003599537037037037</v>
      </c>
      <c r="L155" s="8" t="n">
        <v>0.001967592592592592</v>
      </c>
      <c r="M155" s="8" t="n">
        <v>0.003564814814814815</v>
      </c>
      <c r="N155" s="8" t="n">
        <v>0.003136574074074074</v>
      </c>
      <c r="O155" s="8" t="n">
        <v>0.003645833333333333</v>
      </c>
      <c r="P155" s="8" t="n">
        <v>0.001076388888888889</v>
      </c>
      <c r="Q155" s="8" t="n">
        <v>0.003541666666666666</v>
      </c>
      <c r="R155" s="8" t="n">
        <v>0.002094907407407407</v>
      </c>
      <c r="S155" s="8" t="n">
        <v>0.003680555555555555</v>
      </c>
      <c r="T155" s="8" t="n">
        <v>0.002997685185185185</v>
      </c>
      <c r="U155" s="8" t="n">
        <v>0.004050925925925926</v>
      </c>
      <c r="V155" t="inlineStr">
        <is>
          <t>–</t>
        </is>
      </c>
      <c r="W155">
        <f>E155 + G155 + I155 + K155 + M155 + O155 + Q155 + S155</f>
        <v/>
      </c>
      <c r="X155" s="9">
        <f>W155 / 8</f>
        <v/>
      </c>
      <c r="Y155" s="9">
        <f>MAX(ABS(E155 - X155), ABS(G155 - X155), ABS(I155 - X155), ABS(K155 - X155), ABS(M155 - X155), ABS(O155 - X155), ABS(Q155 - X155), ABS(S155 - X155))</f>
        <v/>
      </c>
      <c r="Z155" s="8" t="n">
        <v>0.04807870370370371</v>
      </c>
    </row>
    <row r="156">
      <c r="A156" t="inlineStr">
        <is>
          <t>Brien, Martin (GBR) - Webb, Ethan (GBR)</t>
        </is>
      </c>
      <c r="B156" t="inlineStr">
        <is>
          <t>U29</t>
        </is>
      </c>
      <c r="C156" t="inlineStr">
        <is>
          <t>2023 Birmingham</t>
        </is>
      </c>
      <c r="D156" t="inlineStr">
        <is>
          <t>HYROX DOUBLES</t>
        </is>
      </c>
      <c r="E156" s="8" t="n">
        <v>0.002210648148148148</v>
      </c>
      <c r="F156" s="8" t="n">
        <v>0.0028125</v>
      </c>
      <c r="G156" s="8" t="n">
        <v>0.00318287037037037</v>
      </c>
      <c r="H156" s="8" t="n">
        <v>0.001423611111111111</v>
      </c>
      <c r="I156" s="8" t="n">
        <v>0.003414351851851852</v>
      </c>
      <c r="J156" s="8" t="n">
        <v>0.002743055555555555</v>
      </c>
      <c r="K156" s="8" t="n">
        <v>0.003449074074074074</v>
      </c>
      <c r="L156" s="8" t="n">
        <v>0.001851851851851852</v>
      </c>
      <c r="M156" s="8" t="n">
        <v>0.003738425925925926</v>
      </c>
      <c r="N156" s="8" t="n">
        <v>0.002951388888888889</v>
      </c>
      <c r="O156" s="8" t="n">
        <v>0.00375</v>
      </c>
      <c r="P156" s="8" t="n">
        <v>0.001006944444444444</v>
      </c>
      <c r="Q156" s="8" t="n">
        <v>0.003634259259259259</v>
      </c>
      <c r="R156" s="8" t="n">
        <v>0.001979166666666667</v>
      </c>
      <c r="S156" s="8" t="n">
        <v>0.0040625</v>
      </c>
      <c r="T156" s="8" t="n">
        <v>0.002592592592592593</v>
      </c>
      <c r="U156" s="8" t="n">
        <v>0.003414351851851852</v>
      </c>
      <c r="V156" t="inlineStr">
        <is>
          <t>–</t>
        </is>
      </c>
      <c r="W156">
        <f>E156 + G156 + I156 + K156 + M156 + O156 + Q156 + S156</f>
        <v/>
      </c>
      <c r="X156" s="9">
        <f>W156 / 8</f>
        <v/>
      </c>
      <c r="Y156" s="9">
        <f>MAX(ABS(E156 - X156), ABS(G156 - X156), ABS(I156 - X156), ABS(K156 - X156), ABS(M156 - X156), ABS(O156 - X156), ABS(Q156 - X156), ABS(S156 - X156))</f>
        <v/>
      </c>
      <c r="Z156" s="8" t="n">
        <v>0.048125</v>
      </c>
    </row>
    <row r="157">
      <c r="A157" t="inlineStr">
        <is>
          <t>Archer, James (GBR) - Alsop, James (GBR)</t>
        </is>
      </c>
      <c r="B157" t="inlineStr">
        <is>
          <t>U29</t>
        </is>
      </c>
      <c r="C157" t="inlineStr">
        <is>
          <t>2023 Birmingham</t>
        </is>
      </c>
      <c r="D157" t="inlineStr">
        <is>
          <t>HYROX DOUBLES</t>
        </is>
      </c>
      <c r="E157" s="8" t="n">
        <v>0.00244212962962963</v>
      </c>
      <c r="F157" s="8" t="n">
        <v>0.002638888888888889</v>
      </c>
      <c r="G157" s="8" t="n">
        <v>0.003553240740740741</v>
      </c>
      <c r="H157" s="8" t="n">
        <v>0.001168981481481482</v>
      </c>
      <c r="I157" s="8" t="n">
        <v>0.003773148148148148</v>
      </c>
      <c r="J157" s="8" t="n">
        <v>0.002013888888888889</v>
      </c>
      <c r="K157" s="8" t="n">
        <v>0.003634259259259259</v>
      </c>
      <c r="L157" s="8" t="n">
        <v>0.002256944444444444</v>
      </c>
      <c r="M157" s="8" t="n">
        <v>0.003761574074074074</v>
      </c>
      <c r="N157" s="8" t="n">
        <v>0.002905092592592593</v>
      </c>
      <c r="O157" s="8" t="n">
        <v>0.003599537037037037</v>
      </c>
      <c r="P157" s="8" t="n">
        <v>0.0009837962962962962</v>
      </c>
      <c r="Q157" s="8" t="n">
        <v>0.003472222222222222</v>
      </c>
      <c r="R157" s="8" t="n">
        <v>0.002256944444444444</v>
      </c>
      <c r="S157" s="8" t="n">
        <v>0.003900462962962963</v>
      </c>
      <c r="T157" s="8" t="n">
        <v>0.002916666666666667</v>
      </c>
      <c r="U157" s="8" t="n">
        <v>0.002962962962962963</v>
      </c>
      <c r="V157" t="inlineStr">
        <is>
          <t>–</t>
        </is>
      </c>
      <c r="W157">
        <f>E157 + G157 + I157 + K157 + M157 + O157 + Q157 + S157</f>
        <v/>
      </c>
      <c r="X157" s="9">
        <f>W157 / 8</f>
        <v/>
      </c>
      <c r="Y157" s="9">
        <f>MAX(ABS(E157 - X157), ABS(G157 - X157), ABS(I157 - X157), ABS(K157 - X157), ABS(M157 - X157), ABS(O157 - X157), ABS(Q157 - X157), ABS(S157 - X157))</f>
        <v/>
      </c>
      <c r="Z157" s="8" t="n">
        <v>0.048125</v>
      </c>
    </row>
    <row r="158">
      <c r="A158" t="inlineStr">
        <is>
          <t>Wood, Chris (GBR) - Wood, Mark (GBR)</t>
        </is>
      </c>
      <c r="B158" t="inlineStr">
        <is>
          <t>30-39</t>
        </is>
      </c>
      <c r="C158" t="inlineStr">
        <is>
          <t>2023 Birmingham</t>
        </is>
      </c>
      <c r="D158" t="inlineStr">
        <is>
          <t>HYROX DOUBLES</t>
        </is>
      </c>
      <c r="E158" s="8" t="n">
        <v>0.002418981481481482</v>
      </c>
      <c r="F158" s="8" t="n">
        <v>0.002581018518518519</v>
      </c>
      <c r="G158" s="8" t="n">
        <v>0.003240740740740741</v>
      </c>
      <c r="H158" s="8" t="n">
        <v>0.001145833333333333</v>
      </c>
      <c r="I158" s="8" t="n">
        <v>0.003888888888888889</v>
      </c>
      <c r="J158" s="8" t="n">
        <v>0.002037037037037037</v>
      </c>
      <c r="K158" s="8" t="n">
        <v>0.003819444444444444</v>
      </c>
      <c r="L158" s="8" t="n">
        <v>0.00181712962962963</v>
      </c>
      <c r="M158" s="8" t="n">
        <v>0.003715277777777778</v>
      </c>
      <c r="N158" s="8" t="n">
        <v>0.002835648148148148</v>
      </c>
      <c r="O158" s="8" t="n">
        <v>0.003587962962962963</v>
      </c>
      <c r="P158" s="8" t="n">
        <v>0.0009722222222222222</v>
      </c>
      <c r="Q158" s="8" t="n">
        <v>0.003842592592592593</v>
      </c>
      <c r="R158" s="8" t="n">
        <v>0.002071759259259259</v>
      </c>
      <c r="S158" s="8" t="n">
        <v>0.004039351851851852</v>
      </c>
      <c r="T158" s="8" t="n">
        <v>0.002488425925925926</v>
      </c>
      <c r="U158" s="8" t="n">
        <v>0.003784722222222222</v>
      </c>
      <c r="V158" t="inlineStr">
        <is>
          <t>–</t>
        </is>
      </c>
      <c r="W158">
        <f>E158 + G158 + I158 + K158 + M158 + O158 + Q158 + S158</f>
        <v/>
      </c>
      <c r="X158" s="9">
        <f>W158 / 8</f>
        <v/>
      </c>
      <c r="Y158" s="9">
        <f>MAX(ABS(E158 - X158), ABS(G158 - X158), ABS(I158 - X158), ABS(K158 - X158), ABS(M158 - X158), ABS(O158 - X158), ABS(Q158 - X158), ABS(S158 - X158))</f>
        <v/>
      </c>
      <c r="Z158" s="8" t="n">
        <v>0.04818287037037037</v>
      </c>
    </row>
    <row r="159">
      <c r="A159" t="inlineStr">
        <is>
          <t>Evans, Charlie (GBR) - Wheeler, Jamie (GBR)</t>
        </is>
      </c>
      <c r="B159" t="inlineStr">
        <is>
          <t>U29</t>
        </is>
      </c>
      <c r="C159" t="inlineStr">
        <is>
          <t>2023 Birmingham</t>
        </is>
      </c>
      <c r="D159" t="inlineStr">
        <is>
          <t>HYROX DOUBLES</t>
        </is>
      </c>
      <c r="E159" s="8" t="n">
        <v>0.002488425925925926</v>
      </c>
      <c r="F159" s="8" t="n">
        <v>0.002858796296296296</v>
      </c>
      <c r="G159" s="8" t="n">
        <v>0.003206018518518519</v>
      </c>
      <c r="H159" s="8" t="n">
        <v>0.001377314814814815</v>
      </c>
      <c r="I159" s="8" t="n">
        <v>0.003414351851851852</v>
      </c>
      <c r="J159" s="8" t="n">
        <v>0.002685185185185185</v>
      </c>
      <c r="K159" s="8" t="n">
        <v>0.003391203703703704</v>
      </c>
      <c r="L159" s="8" t="n">
        <v>0.001712962962962963</v>
      </c>
      <c r="M159" s="8" t="n">
        <v>0.003483796296296296</v>
      </c>
      <c r="N159" s="8" t="n">
        <v>0.003113425925925926</v>
      </c>
      <c r="O159" s="8" t="n">
        <v>0.003530092592592592</v>
      </c>
      <c r="P159" s="8" t="n">
        <v>0.001412037037037037</v>
      </c>
      <c r="Q159" s="8" t="n">
        <v>0.003460648148148148</v>
      </c>
      <c r="R159" s="8" t="n">
        <v>0.002546296296296297</v>
      </c>
      <c r="S159" s="8" t="n">
        <v>0.003599537037037037</v>
      </c>
      <c r="T159" s="8" t="n">
        <v>0.003113425925925926</v>
      </c>
      <c r="U159" s="8" t="n">
        <v>0.002916666666666667</v>
      </c>
      <c r="V159" t="inlineStr">
        <is>
          <t>–</t>
        </is>
      </c>
      <c r="W159">
        <f>E159 + G159 + I159 + K159 + M159 + O159 + Q159 + S159</f>
        <v/>
      </c>
      <c r="X159" s="9">
        <f>W159 / 8</f>
        <v/>
      </c>
      <c r="Y159" s="9">
        <f>MAX(ABS(E159 - X159), ABS(G159 - X159), ABS(I159 - X159), ABS(K159 - X159), ABS(M159 - X159), ABS(O159 - X159), ABS(Q159 - X159), ABS(S159 - X159))</f>
        <v/>
      </c>
      <c r="Z159" s="8" t="n">
        <v>0.04819444444444444</v>
      </c>
    </row>
    <row r="160">
      <c r="A160" t="inlineStr">
        <is>
          <t>Tebb, Matthew (GBR) - Norris, Tom (GBR)</t>
        </is>
      </c>
      <c r="B160" t="inlineStr">
        <is>
          <t>30-39</t>
        </is>
      </c>
      <c r="C160" t="inlineStr">
        <is>
          <t>2023 Birmingham</t>
        </is>
      </c>
      <c r="D160" t="inlineStr">
        <is>
          <t>HYROX DOUBLES</t>
        </is>
      </c>
      <c r="E160" s="8" t="n">
        <v>0.002511574074074074</v>
      </c>
      <c r="F160" s="8" t="n">
        <v>0.002662037037037037</v>
      </c>
      <c r="G160" s="8" t="n">
        <v>0.003275462962962963</v>
      </c>
      <c r="H160" s="8" t="n">
        <v>0.001134259259259259</v>
      </c>
      <c r="I160" s="8" t="n">
        <v>0.003518518518518518</v>
      </c>
      <c r="J160" s="8" t="n">
        <v>0.001990740740740741</v>
      </c>
      <c r="K160" s="8" t="n">
        <v>0.003587962962962963</v>
      </c>
      <c r="L160" s="8" t="n">
        <v>0.002094907407407407</v>
      </c>
      <c r="M160" s="8" t="n">
        <v>0.003622685185185185</v>
      </c>
      <c r="N160" s="8" t="n">
        <v>0.002881944444444444</v>
      </c>
      <c r="O160" s="8" t="n">
        <v>0.003773148148148148</v>
      </c>
      <c r="P160" s="8" t="n">
        <v>0.001053240740740741</v>
      </c>
      <c r="Q160" s="8" t="n">
        <v>0.003726851851851852</v>
      </c>
      <c r="R160" s="8" t="n">
        <v>0.002037037037037037</v>
      </c>
      <c r="S160" s="8" t="n">
        <v>0.004131944444444444</v>
      </c>
      <c r="T160" s="8" t="n">
        <v>0.002673611111111111</v>
      </c>
      <c r="U160" s="8" t="n">
        <v>0.003622685185185185</v>
      </c>
      <c r="V160" t="inlineStr">
        <is>
          <t>–</t>
        </is>
      </c>
      <c r="W160">
        <f>E160 + G160 + I160 + K160 + M160 + O160 + Q160 + S160</f>
        <v/>
      </c>
      <c r="X160" s="9">
        <f>W160 / 8</f>
        <v/>
      </c>
      <c r="Y160" s="9">
        <f>MAX(ABS(E160 - X160), ABS(G160 - X160), ABS(I160 - X160), ABS(K160 - X160), ABS(M160 - X160), ABS(O160 - X160), ABS(Q160 - X160), ABS(S160 - X160))</f>
        <v/>
      </c>
      <c r="Z160" s="8" t="n">
        <v>0.04820601851851852</v>
      </c>
    </row>
    <row r="161">
      <c r="A161" t="inlineStr">
        <is>
          <t>Speechley, Stuart (GBR) - Jeffrey, Joe (GBR)</t>
        </is>
      </c>
      <c r="B161" t="inlineStr">
        <is>
          <t>40-49</t>
        </is>
      </c>
      <c r="C161" t="inlineStr">
        <is>
          <t>2023 Birmingham</t>
        </is>
      </c>
      <c r="D161" t="inlineStr">
        <is>
          <t>HYROX DOUBLES</t>
        </is>
      </c>
      <c r="E161" s="8" t="n">
        <v>0.002696759259259259</v>
      </c>
      <c r="F161" s="8" t="n">
        <v>0.002754629629629629</v>
      </c>
      <c r="G161" s="8" t="n">
        <v>0.003541666666666666</v>
      </c>
      <c r="H161" s="8" t="n">
        <v>0.001527777777777778</v>
      </c>
      <c r="I161" s="8" t="n">
        <v>0.003715277777777778</v>
      </c>
      <c r="J161" s="8" t="n">
        <v>0.002349537037037037</v>
      </c>
      <c r="K161" s="8" t="n">
        <v>0.003611111111111111</v>
      </c>
      <c r="L161" s="8" t="n">
        <v>0.001770833333333333</v>
      </c>
      <c r="M161" s="8" t="n">
        <v>0.003680555555555555</v>
      </c>
      <c r="N161" s="8" t="n">
        <v>0.002962962962962963</v>
      </c>
      <c r="O161" s="8" t="n">
        <v>0.003668981481481481</v>
      </c>
      <c r="P161" s="8" t="n">
        <v>0.001157407407407407</v>
      </c>
      <c r="Q161" s="8" t="n">
        <v>0.003622685185185185</v>
      </c>
      <c r="R161" s="8" t="n">
        <v>0.002037037037037037</v>
      </c>
      <c r="S161" s="8" t="n">
        <v>0.003923611111111111</v>
      </c>
      <c r="T161" s="8" t="n">
        <v>0.002662037037037037</v>
      </c>
      <c r="U161" s="8" t="n">
        <v>0.002627314814814815</v>
      </c>
      <c r="V161" t="inlineStr">
        <is>
          <t>–</t>
        </is>
      </c>
      <c r="W161">
        <f>E161 + G161 + I161 + K161 + M161 + O161 + Q161 + S161</f>
        <v/>
      </c>
      <c r="X161" s="9">
        <f>W161 / 8</f>
        <v/>
      </c>
      <c r="Y161" s="9">
        <f>MAX(ABS(E161 - X161), ABS(G161 - X161), ABS(I161 - X161), ABS(K161 - X161), ABS(M161 - X161), ABS(O161 - X161), ABS(Q161 - X161), ABS(S161 - X161))</f>
        <v/>
      </c>
      <c r="Z161" s="8" t="n">
        <v>0.04820601851851852</v>
      </c>
    </row>
    <row r="162">
      <c r="A162" t="inlineStr">
        <is>
          <t>Kalaitzis, Themelis (GBR) - Parris, Alec (GBR)</t>
        </is>
      </c>
      <c r="B162" t="inlineStr">
        <is>
          <t>U29</t>
        </is>
      </c>
      <c r="C162" t="inlineStr">
        <is>
          <t>2023 Birmingham</t>
        </is>
      </c>
      <c r="D162" t="inlineStr">
        <is>
          <t>HYROX DOUBLES</t>
        </is>
      </c>
      <c r="E162" s="8" t="n">
        <v>0.002337962962962963</v>
      </c>
      <c r="F162" s="8" t="n">
        <v>0.002708333333333333</v>
      </c>
      <c r="G162" s="8" t="n">
        <v>0.003101851851851852</v>
      </c>
      <c r="H162" s="8" t="n">
        <v>0.001122685185185185</v>
      </c>
      <c r="I162" s="8" t="n">
        <v>0.003078703703703704</v>
      </c>
      <c r="J162" s="8" t="n">
        <v>0.003043981481481481</v>
      </c>
      <c r="K162" s="8" t="n">
        <v>0.003171296296296296</v>
      </c>
      <c r="L162" s="8" t="n">
        <v>0.002141203703703704</v>
      </c>
      <c r="M162" s="8" t="n">
        <v>0.003263888888888889</v>
      </c>
      <c r="N162" s="8" t="n">
        <v>0.0006597222222222222</v>
      </c>
      <c r="O162" s="8" t="n">
        <v>0.003703703703703704</v>
      </c>
      <c r="P162" s="8" t="n">
        <v>0.001145833333333333</v>
      </c>
      <c r="Q162" s="8" t="n">
        <v>0.003414351851851852</v>
      </c>
      <c r="R162" s="8" t="n">
        <v>0.002303240740740741</v>
      </c>
      <c r="S162" s="8" t="n">
        <v>0.00375</v>
      </c>
      <c r="T162" s="8" t="n">
        <v>0.002858796296296296</v>
      </c>
      <c r="U162" s="8" t="n">
        <v>0.006539351851851852</v>
      </c>
      <c r="V162" t="inlineStr">
        <is>
          <t>–</t>
        </is>
      </c>
      <c r="W162">
        <f>E162 + G162 + I162 + K162 + M162 + O162 + Q162 + S162</f>
        <v/>
      </c>
      <c r="X162" s="9">
        <f>W162 / 8</f>
        <v/>
      </c>
      <c r="Y162" s="9">
        <f>MAX(ABS(E162 - X162), ABS(G162 - X162), ABS(I162 - X162), ABS(K162 - X162), ABS(M162 - X162), ABS(O162 - X162), ABS(Q162 - X162), ABS(S162 - X162))</f>
        <v/>
      </c>
      <c r="Z162" s="8" t="n">
        <v>0.04825231481481482</v>
      </c>
    </row>
    <row r="163">
      <c r="A163" t="inlineStr">
        <is>
          <t>Smith, Joe (GBR) - Cairns, Steffan (GBR)</t>
        </is>
      </c>
      <c r="B163" t="inlineStr">
        <is>
          <t>U29</t>
        </is>
      </c>
      <c r="C163" t="inlineStr">
        <is>
          <t>2023 Birmingham</t>
        </is>
      </c>
      <c r="D163" t="inlineStr">
        <is>
          <t>HYROX DOUBLES</t>
        </is>
      </c>
      <c r="E163" s="8" t="n">
        <v>0.002233796296296296</v>
      </c>
      <c r="F163" s="8" t="n">
        <v>0.002453703703703704</v>
      </c>
      <c r="G163" s="8" t="n">
        <v>0.00337962962962963</v>
      </c>
      <c r="H163" s="8" t="n">
        <v>0.001261574074074074</v>
      </c>
      <c r="I163" s="8" t="n">
        <v>0.003518518518518518</v>
      </c>
      <c r="J163" s="8" t="n">
        <v>0.002581018518518519</v>
      </c>
      <c r="K163" s="8" t="n">
        <v>0.003472222222222222</v>
      </c>
      <c r="L163" s="8" t="n">
        <v>0.002025462962962963</v>
      </c>
      <c r="M163" s="8" t="n">
        <v>0.003657407407407407</v>
      </c>
      <c r="N163" s="8" t="n">
        <v>0.002997685185185185</v>
      </c>
      <c r="O163" s="8" t="n">
        <v>0.003761574074074074</v>
      </c>
      <c r="P163" s="8" t="n">
        <v>0.00119212962962963</v>
      </c>
      <c r="Q163" s="8" t="n">
        <v>0.00337962962962963</v>
      </c>
      <c r="R163" s="8" t="n">
        <v>0.002060185185185185</v>
      </c>
      <c r="S163" s="8" t="n">
        <v>0.00337962962962963</v>
      </c>
      <c r="T163" s="8" t="n">
        <v>0.002962962962962963</v>
      </c>
      <c r="U163" s="8" t="n">
        <v>0.004039351851851852</v>
      </c>
      <c r="V163" t="inlineStr">
        <is>
          <t>–</t>
        </is>
      </c>
      <c r="W163">
        <f>E163 + G163 + I163 + K163 + M163 + O163 + Q163 + S163</f>
        <v/>
      </c>
      <c r="X163" s="9">
        <f>W163 / 8</f>
        <v/>
      </c>
      <c r="Y163" s="9">
        <f>MAX(ABS(E163 - X163), ABS(G163 - X163), ABS(I163 - X163), ABS(K163 - X163), ABS(M163 - X163), ABS(O163 - X163), ABS(Q163 - X163), ABS(S163 - X163))</f>
        <v/>
      </c>
      <c r="Z163" s="8" t="n">
        <v>0.04826388888888889</v>
      </c>
    </row>
    <row r="164">
      <c r="A164" t="inlineStr">
        <is>
          <t>Needham, Daniel (GBR) - Kennerk, Liam (GBR)</t>
        </is>
      </c>
      <c r="B164" t="inlineStr">
        <is>
          <t>U29</t>
        </is>
      </c>
      <c r="C164" t="inlineStr">
        <is>
          <t>2023 Birmingham</t>
        </is>
      </c>
      <c r="D164" t="inlineStr">
        <is>
          <t>HYROX DOUBLES</t>
        </is>
      </c>
      <c r="E164" s="8" t="n">
        <v>0.002418981481481482</v>
      </c>
      <c r="F164" s="8" t="n">
        <v>0.002604166666666667</v>
      </c>
      <c r="G164" s="8" t="n">
        <v>0.003449074074074074</v>
      </c>
      <c r="H164" s="8" t="n">
        <v>0.001157407407407407</v>
      </c>
      <c r="I164" s="8" t="n">
        <v>0.003912037037037037</v>
      </c>
      <c r="J164" s="8" t="n">
        <v>0.002048611111111111</v>
      </c>
      <c r="K164" s="8" t="n">
        <v>0.003981481481481482</v>
      </c>
      <c r="L164" s="8" t="n">
        <v>0.001574074074074074</v>
      </c>
      <c r="M164" s="8" t="n">
        <v>0.004027777777777778</v>
      </c>
      <c r="N164" s="8" t="n">
        <v>0.00287037037037037</v>
      </c>
      <c r="O164" s="8" t="n">
        <v>0.003981481481481482</v>
      </c>
      <c r="P164" s="8" t="n">
        <v>0.001134259259259259</v>
      </c>
      <c r="Q164" s="8" t="n">
        <v>0.003842592592592593</v>
      </c>
      <c r="R164" s="8" t="n">
        <v>0.001736111111111111</v>
      </c>
      <c r="S164" s="8" t="n">
        <v>0.00380787037037037</v>
      </c>
      <c r="T164" s="8" t="n">
        <v>0.002557870370370371</v>
      </c>
      <c r="U164" s="8" t="n">
        <v>0.003275462962962963</v>
      </c>
      <c r="V164" t="inlineStr">
        <is>
          <t>–</t>
        </is>
      </c>
      <c r="W164">
        <f>E164 + G164 + I164 + K164 + M164 + O164 + Q164 + S164</f>
        <v/>
      </c>
      <c r="X164" s="9">
        <f>W164 / 8</f>
        <v/>
      </c>
      <c r="Y164" s="9">
        <f>MAX(ABS(E164 - X164), ABS(G164 - X164), ABS(I164 - X164), ABS(K164 - X164), ABS(M164 - X164), ABS(O164 - X164), ABS(Q164 - X164), ABS(S164 - X164))</f>
        <v/>
      </c>
      <c r="Z164" s="8" t="n">
        <v>0.04827546296296296</v>
      </c>
    </row>
    <row r="165">
      <c r="A165" t="inlineStr">
        <is>
          <t>Kelshaw, Robbie (GBR) - Baxter, Jake (GBR)</t>
        </is>
      </c>
      <c r="B165" t="inlineStr">
        <is>
          <t>30-39</t>
        </is>
      </c>
      <c r="C165" t="inlineStr">
        <is>
          <t>2023 Birmingham</t>
        </is>
      </c>
      <c r="D165" t="inlineStr">
        <is>
          <t>HYROX DOUBLES</t>
        </is>
      </c>
      <c r="E165" s="8" t="n">
        <v>0.002569444444444445</v>
      </c>
      <c r="F165" s="8" t="n">
        <v>0.002847222222222222</v>
      </c>
      <c r="G165" s="8" t="n">
        <v>0.003483796296296296</v>
      </c>
      <c r="H165" s="8" t="n">
        <v>0.001215277777777778</v>
      </c>
      <c r="I165" s="8" t="n">
        <v>0.003483796296296296</v>
      </c>
      <c r="J165" s="8" t="n">
        <v>0.001597222222222222</v>
      </c>
      <c r="K165" s="8" t="n">
        <v>0.003622685185185185</v>
      </c>
      <c r="L165" s="8" t="n">
        <v>0.001666666666666667</v>
      </c>
      <c r="M165" s="8" t="n">
        <v>0.003726851851851852</v>
      </c>
      <c r="N165" s="8" t="n">
        <v>0.003136574074074074</v>
      </c>
      <c r="O165" s="8" t="n">
        <v>0.003599537037037037</v>
      </c>
      <c r="P165" s="8" t="n">
        <v>0.0009027777777777777</v>
      </c>
      <c r="Q165" s="8" t="n">
        <v>0.003842592592592593</v>
      </c>
      <c r="R165" s="8" t="n">
        <v>0.00224537037037037</v>
      </c>
      <c r="S165" s="8" t="n">
        <v>0.003854166666666667</v>
      </c>
      <c r="T165" s="8" t="n">
        <v>0.002858796296296296</v>
      </c>
      <c r="U165" s="8" t="n">
        <v>0.003773148148148148</v>
      </c>
      <c r="V165" t="inlineStr">
        <is>
          <t>–</t>
        </is>
      </c>
      <c r="W165">
        <f>E165 + G165 + I165 + K165 + M165 + O165 + Q165 + S165</f>
        <v/>
      </c>
      <c r="X165" s="9">
        <f>W165 / 8</f>
        <v/>
      </c>
      <c r="Y165" s="9">
        <f>MAX(ABS(E165 - X165), ABS(G165 - X165), ABS(I165 - X165), ABS(K165 - X165), ABS(M165 - X165), ABS(O165 - X165), ABS(Q165 - X165), ABS(S165 - X165))</f>
        <v/>
      </c>
      <c r="Z165" s="8" t="n">
        <v>0.04829861111111111</v>
      </c>
    </row>
    <row r="166">
      <c r="A166" t="inlineStr">
        <is>
          <t>Malone, Lee (GBR) - Briscall, Craig (GBR)</t>
        </is>
      </c>
      <c r="B166" t="inlineStr">
        <is>
          <t>30-39</t>
        </is>
      </c>
      <c r="C166" t="inlineStr">
        <is>
          <t>2023 Birmingham</t>
        </is>
      </c>
      <c r="D166" t="inlineStr">
        <is>
          <t>HYROX DOUBLES</t>
        </is>
      </c>
      <c r="E166" s="8" t="n">
        <v>0.004166666666666667</v>
      </c>
      <c r="F166" s="8" t="n">
        <v>0.002685185185185185</v>
      </c>
      <c r="G166" s="8" t="n">
        <v>0.003368055555555556</v>
      </c>
      <c r="H166" s="8" t="n">
        <v>0.001261574074074074</v>
      </c>
      <c r="I166" s="8" t="n">
        <v>0.00349537037037037</v>
      </c>
      <c r="J166" s="8" t="n">
        <v>0.002164351851851852</v>
      </c>
      <c r="K166" s="8" t="n">
        <v>0.003483796296296296</v>
      </c>
      <c r="L166" s="8" t="n">
        <v>0.001423611111111111</v>
      </c>
      <c r="M166" s="8" t="n">
        <v>0.003634259259259259</v>
      </c>
      <c r="N166" s="8" t="n">
        <v>0.002997685185185185</v>
      </c>
      <c r="O166" s="8" t="n">
        <v>0.003738425925925926</v>
      </c>
      <c r="P166" s="8" t="n">
        <v>0.001053240740740741</v>
      </c>
      <c r="Q166" s="8" t="n">
        <v>0.003460648148148148</v>
      </c>
      <c r="R166" s="8" t="n">
        <v>0.001828703703703704</v>
      </c>
      <c r="S166" s="8" t="n">
        <v>0.003773148148148148</v>
      </c>
      <c r="T166" s="8" t="n">
        <v>0.002581018518518519</v>
      </c>
      <c r="U166" s="8" t="n">
        <v>0.003263888888888889</v>
      </c>
      <c r="V166" t="inlineStr">
        <is>
          <t>–</t>
        </is>
      </c>
      <c r="W166">
        <f>E166 + G166 + I166 + K166 + M166 + O166 + Q166 + S166</f>
        <v/>
      </c>
      <c r="X166" s="9">
        <f>W166 / 8</f>
        <v/>
      </c>
      <c r="Y166" s="9">
        <f>MAX(ABS(E166 - X166), ABS(G166 - X166), ABS(I166 - X166), ABS(K166 - X166), ABS(M166 - X166), ABS(O166 - X166), ABS(Q166 - X166), ABS(S166 - X166))</f>
        <v/>
      </c>
      <c r="Z166" s="8" t="n">
        <v>0.04829861111111111</v>
      </c>
    </row>
    <row r="167">
      <c r="A167" t="inlineStr">
        <is>
          <t>Cummins, Chris (GBR) - Morse, Harry (GBR)</t>
        </is>
      </c>
      <c r="B167" t="inlineStr">
        <is>
          <t>U29</t>
        </is>
      </c>
      <c r="C167" t="inlineStr">
        <is>
          <t>2023 Birmingham</t>
        </is>
      </c>
      <c r="D167" t="inlineStr">
        <is>
          <t>HYROX DOUBLES</t>
        </is>
      </c>
      <c r="E167" s="8" t="n">
        <v>0.00244212962962963</v>
      </c>
      <c r="F167" s="8" t="n">
        <v>0.002743055555555555</v>
      </c>
      <c r="G167" s="8" t="n">
        <v>0.003391203703703704</v>
      </c>
      <c r="H167" s="8" t="n">
        <v>0.001273148148148148</v>
      </c>
      <c r="I167" s="8" t="n">
        <v>0.003518518518518518</v>
      </c>
      <c r="J167" s="8" t="n">
        <v>0.00193287037037037</v>
      </c>
      <c r="K167" s="8" t="n">
        <v>0.003599537037037037</v>
      </c>
      <c r="L167" s="8" t="n">
        <v>0.001793981481481481</v>
      </c>
      <c r="M167" s="8" t="n">
        <v>0.003599537037037037</v>
      </c>
      <c r="N167" s="8" t="n">
        <v>0.00287037037037037</v>
      </c>
      <c r="O167" s="8" t="n">
        <v>0.003668981481481481</v>
      </c>
      <c r="P167" s="8" t="n">
        <v>0.001180555555555556</v>
      </c>
      <c r="Q167" s="8" t="n">
        <v>0.003587962962962963</v>
      </c>
      <c r="R167" s="8" t="n">
        <v>0.002083333333333333</v>
      </c>
      <c r="S167" s="8" t="n">
        <v>0.003738425925925926</v>
      </c>
      <c r="T167" s="8" t="n">
        <v>0.003796296296296296</v>
      </c>
      <c r="U167" s="8" t="n">
        <v>0.003206018518518519</v>
      </c>
      <c r="V167" t="inlineStr">
        <is>
          <t>–</t>
        </is>
      </c>
      <c r="W167">
        <f>E167 + G167 + I167 + K167 + M167 + O167 + Q167 + S167</f>
        <v/>
      </c>
      <c r="X167" s="9">
        <f>W167 / 8</f>
        <v/>
      </c>
      <c r="Y167" s="9">
        <f>MAX(ABS(E167 - X167), ABS(G167 - X167), ABS(I167 - X167), ABS(K167 - X167), ABS(M167 - X167), ABS(O167 - X167), ABS(Q167 - X167), ABS(S167 - X167))</f>
        <v/>
      </c>
      <c r="Z167" s="8" t="n">
        <v>0.04833333333333333</v>
      </c>
    </row>
    <row r="168">
      <c r="A168" t="inlineStr">
        <is>
          <t>Doran, Lee (GBR) - Williams, Iain (GBR)</t>
        </is>
      </c>
      <c r="B168" t="inlineStr">
        <is>
          <t>40-49</t>
        </is>
      </c>
      <c r="C168" t="inlineStr">
        <is>
          <t>2023 Birmingham</t>
        </is>
      </c>
      <c r="D168" t="inlineStr">
        <is>
          <t>HYROX DOUBLES</t>
        </is>
      </c>
      <c r="E168" s="8" t="n">
        <v>0.002650462962962963</v>
      </c>
      <c r="F168" s="8" t="n">
        <v>0.002604166666666667</v>
      </c>
      <c r="G168" s="8" t="n">
        <v>0.00337962962962963</v>
      </c>
      <c r="H168" s="8" t="n">
        <v>0.001215277777777778</v>
      </c>
      <c r="I168" s="8" t="n">
        <v>0.003657407407407407</v>
      </c>
      <c r="J168" s="8" t="n">
        <v>0.001909722222222222</v>
      </c>
      <c r="K168" s="8" t="n">
        <v>0.003680555555555555</v>
      </c>
      <c r="L168" s="8" t="n">
        <v>0.001956018518518518</v>
      </c>
      <c r="M168" s="8" t="n">
        <v>0.003645833333333333</v>
      </c>
      <c r="N168" s="8" t="n">
        <v>0.002800925925925926</v>
      </c>
      <c r="O168" s="8" t="n">
        <v>0.003611111111111111</v>
      </c>
      <c r="P168" s="8" t="n">
        <v>0.001006944444444444</v>
      </c>
      <c r="Q168" s="8" t="n">
        <v>0.003611111111111111</v>
      </c>
      <c r="R168" s="8" t="n">
        <v>0.002777777777777778</v>
      </c>
      <c r="S168" s="8" t="n">
        <v>0.00375</v>
      </c>
      <c r="T168" s="8" t="n">
        <v>0.002557870370370371</v>
      </c>
      <c r="U168" s="8" t="n">
        <v>0.003622685185185185</v>
      </c>
      <c r="V168" t="inlineStr">
        <is>
          <t>–</t>
        </is>
      </c>
      <c r="W168">
        <f>E168 + G168 + I168 + K168 + M168 + O168 + Q168 + S168</f>
        <v/>
      </c>
      <c r="X168" s="9">
        <f>W168 / 8</f>
        <v/>
      </c>
      <c r="Y168" s="9">
        <f>MAX(ABS(E168 - X168), ABS(G168 - X168), ABS(I168 - X168), ABS(K168 - X168), ABS(M168 - X168), ABS(O168 - X168), ABS(Q168 - X168), ABS(S168 - X168))</f>
        <v/>
      </c>
      <c r="Z168" s="8" t="n">
        <v>0.04834490740740741</v>
      </c>
    </row>
    <row r="169">
      <c r="A169" t="inlineStr">
        <is>
          <t>Grindrod, David (GBR) - Madden, Michael (GBR)</t>
        </is>
      </c>
      <c r="B169" t="inlineStr">
        <is>
          <t>40-49</t>
        </is>
      </c>
      <c r="C169" t="inlineStr">
        <is>
          <t>2023 Birmingham</t>
        </is>
      </c>
      <c r="D169" t="inlineStr">
        <is>
          <t>HYROX DOUBLES</t>
        </is>
      </c>
      <c r="E169" s="8" t="n">
        <v>0.002361111111111111</v>
      </c>
      <c r="F169" s="8" t="n">
        <v>0.002789351851851852</v>
      </c>
      <c r="G169" s="8" t="n">
        <v>0.003287037037037037</v>
      </c>
      <c r="H169" s="8" t="n">
        <v>0.001481481481481481</v>
      </c>
      <c r="I169" s="8" t="n">
        <v>0.003483796296296296</v>
      </c>
      <c r="J169" s="8" t="n">
        <v>0.002199074074074074</v>
      </c>
      <c r="K169" s="8" t="n">
        <v>0.003587962962962963</v>
      </c>
      <c r="L169" s="8" t="n">
        <v>0.001678240740740741</v>
      </c>
      <c r="M169" s="8" t="n">
        <v>0.003599537037037037</v>
      </c>
      <c r="N169" s="8" t="n">
        <v>0.003125</v>
      </c>
      <c r="O169" s="8" t="n">
        <v>0.003483796296296296</v>
      </c>
      <c r="P169" s="8" t="n">
        <v>0.001111111111111111</v>
      </c>
      <c r="Q169" s="8" t="n">
        <v>0.003449074074074074</v>
      </c>
      <c r="R169" s="8" t="n">
        <v>0.002569444444444445</v>
      </c>
      <c r="S169" s="8" t="n">
        <v>0.003888888888888889</v>
      </c>
      <c r="T169" s="8" t="n">
        <v>0.002789351851851852</v>
      </c>
      <c r="U169" s="8" t="n">
        <v>0.003576388888888889</v>
      </c>
      <c r="V169" t="inlineStr">
        <is>
          <t>–</t>
        </is>
      </c>
      <c r="W169">
        <f>E169 + G169 + I169 + K169 + M169 + O169 + Q169 + S169</f>
        <v/>
      </c>
      <c r="X169" s="9">
        <f>W169 / 8</f>
        <v/>
      </c>
      <c r="Y169" s="9">
        <f>MAX(ABS(E169 - X169), ABS(G169 - X169), ABS(I169 - X169), ABS(K169 - X169), ABS(M169 - X169), ABS(O169 - X169), ABS(Q169 - X169), ABS(S169 - X169))</f>
        <v/>
      </c>
      <c r="Z169" s="8" t="n">
        <v>0.04834490740740741</v>
      </c>
    </row>
    <row r="170">
      <c r="A170" t="inlineStr">
        <is>
          <t>Kidson, Matthew (GBR) - Lynch, Jonathan (GBR)</t>
        </is>
      </c>
      <c r="B170" t="inlineStr">
        <is>
          <t>40-49</t>
        </is>
      </c>
      <c r="C170" t="inlineStr">
        <is>
          <t>2023 Birmingham</t>
        </is>
      </c>
      <c r="D170" t="inlineStr">
        <is>
          <t>HYROX DOUBLES</t>
        </is>
      </c>
      <c r="E170" s="8" t="n">
        <v>0.002453703703703704</v>
      </c>
      <c r="F170" s="8" t="n">
        <v>0.002650462962962963</v>
      </c>
      <c r="G170" s="8" t="n">
        <v>0.003356481481481482</v>
      </c>
      <c r="H170" s="8" t="n">
        <v>0.001215277777777778</v>
      </c>
      <c r="I170" s="8" t="n">
        <v>0.003634259259259259</v>
      </c>
      <c r="J170" s="8" t="n">
        <v>0.002013888888888889</v>
      </c>
      <c r="K170" s="8" t="n">
        <v>0.003622685185185185</v>
      </c>
      <c r="L170" s="8" t="n">
        <v>0.002002314814814815</v>
      </c>
      <c r="M170" s="8" t="n">
        <v>0.003634259259259259</v>
      </c>
      <c r="N170" s="8" t="n">
        <v>0.002962962962962963</v>
      </c>
      <c r="O170" s="8" t="n">
        <v>0.003622685185185185</v>
      </c>
      <c r="P170" s="8" t="n">
        <v>0.001087962962962963</v>
      </c>
      <c r="Q170" s="8" t="n">
        <v>0.003703703703703704</v>
      </c>
      <c r="R170" s="8" t="n">
        <v>0.002465277777777778</v>
      </c>
      <c r="S170" s="8" t="n">
        <v>0.003865740740740741</v>
      </c>
      <c r="T170" s="8" t="n">
        <v>0.003125</v>
      </c>
      <c r="U170" s="8" t="n">
        <v>0.003113425925925926</v>
      </c>
      <c r="V170" t="inlineStr">
        <is>
          <t>–</t>
        </is>
      </c>
      <c r="W170">
        <f>E170 + G170 + I170 + K170 + M170 + O170 + Q170 + S170</f>
        <v/>
      </c>
      <c r="X170" s="9">
        <f>W170 / 8</f>
        <v/>
      </c>
      <c r="Y170" s="9">
        <f>MAX(ABS(E170 - X170), ABS(G170 - X170), ABS(I170 - X170), ABS(K170 - X170), ABS(M170 - X170), ABS(O170 - X170), ABS(Q170 - X170), ABS(S170 - X170))</f>
        <v/>
      </c>
      <c r="Z170" s="8" t="n">
        <v>0.04840277777777778</v>
      </c>
    </row>
    <row r="171">
      <c r="A171" t="inlineStr">
        <is>
          <t>Baines, Tom (GBR) - Thomasson, Grant (GBR)</t>
        </is>
      </c>
      <c r="B171" t="inlineStr">
        <is>
          <t>30-39</t>
        </is>
      </c>
      <c r="C171" t="inlineStr">
        <is>
          <t>2023 Birmingham</t>
        </is>
      </c>
      <c r="D171" t="inlineStr">
        <is>
          <t>HYROX DOUBLES</t>
        </is>
      </c>
      <c r="E171" s="8" t="n">
        <v>0.002662037037037037</v>
      </c>
      <c r="F171" s="8" t="n">
        <v>0.002708333333333333</v>
      </c>
      <c r="G171" s="8" t="n">
        <v>0.003240740740740741</v>
      </c>
      <c r="H171" s="8" t="n">
        <v>0.001342592592592592</v>
      </c>
      <c r="I171" s="8" t="n">
        <v>0.003449074074074074</v>
      </c>
      <c r="J171" s="8" t="n">
        <v>0.001747685185185185</v>
      </c>
      <c r="K171" s="8" t="n">
        <v>0.003518518518518518</v>
      </c>
      <c r="L171" s="8" t="n">
        <v>0.002118055555555556</v>
      </c>
      <c r="M171" s="8" t="n">
        <v>0.003634259259259259</v>
      </c>
      <c r="N171" s="8" t="n">
        <v>0.002997685185185185</v>
      </c>
      <c r="O171" s="8" t="n">
        <v>0.003611111111111111</v>
      </c>
      <c r="P171" s="8" t="n">
        <v>0.0009837962962962962</v>
      </c>
      <c r="Q171" s="8" t="n">
        <v>0.003530092592592592</v>
      </c>
      <c r="R171" s="8" t="n">
        <v>0.002002314814814815</v>
      </c>
      <c r="S171" s="8" t="n">
        <v>0.004201388888888889</v>
      </c>
      <c r="T171" s="8" t="n">
        <v>0.003240740740740741</v>
      </c>
      <c r="U171" s="8" t="n">
        <v>0.003530092592592592</v>
      </c>
      <c r="V171" t="inlineStr">
        <is>
          <t>–</t>
        </is>
      </c>
      <c r="W171">
        <f>E171 + G171 + I171 + K171 + M171 + O171 + Q171 + S171</f>
        <v/>
      </c>
      <c r="X171" s="9">
        <f>W171 / 8</f>
        <v/>
      </c>
      <c r="Y171" s="9">
        <f>MAX(ABS(E171 - X171), ABS(G171 - X171), ABS(I171 - X171), ABS(K171 - X171), ABS(M171 - X171), ABS(O171 - X171), ABS(Q171 - X171), ABS(S171 - X171))</f>
        <v/>
      </c>
      <c r="Z171" s="8" t="n">
        <v>0.04842592592592593</v>
      </c>
    </row>
    <row r="172">
      <c r="A172" t="inlineStr">
        <is>
          <t>Quarry, Jamie (GBR) - Quarry, Rio (GBR)</t>
        </is>
      </c>
      <c r="B172" t="inlineStr">
        <is>
          <t>30-39</t>
        </is>
      </c>
      <c r="C172" t="inlineStr">
        <is>
          <t>2023 Birmingham</t>
        </is>
      </c>
      <c r="D172" t="inlineStr">
        <is>
          <t>HYROX DOUBLES</t>
        </is>
      </c>
      <c r="E172" s="8" t="n">
        <v>0.002615740740740741</v>
      </c>
      <c r="F172" s="8" t="n">
        <v>0.002708333333333333</v>
      </c>
      <c r="G172" s="8" t="n">
        <v>0.003206018518518519</v>
      </c>
      <c r="H172" s="8" t="n">
        <v>0.001423611111111111</v>
      </c>
      <c r="I172" s="8" t="n">
        <v>0.003344907407407408</v>
      </c>
      <c r="J172" s="8" t="n">
        <v>0.001793981481481481</v>
      </c>
      <c r="K172" s="8" t="n">
        <v>0.003506944444444444</v>
      </c>
      <c r="L172" s="8" t="n">
        <v>0.002592592592592593</v>
      </c>
      <c r="M172" s="8" t="n">
        <v>0.003483796296296296</v>
      </c>
      <c r="N172" s="8" t="n">
        <v>0.002974537037037037</v>
      </c>
      <c r="O172" s="8" t="n">
        <v>0.003541666666666666</v>
      </c>
      <c r="P172" s="8" t="n">
        <v>0.001273148148148148</v>
      </c>
      <c r="Q172" s="8" t="n">
        <v>0.003391203703703704</v>
      </c>
      <c r="R172" s="8" t="n">
        <v>0.002800925925925926</v>
      </c>
      <c r="S172" s="8" t="n">
        <v>0.003819444444444444</v>
      </c>
      <c r="T172" s="8" t="n">
        <v>0.002835648148148148</v>
      </c>
      <c r="U172" s="8" t="n">
        <v>0.003240740740740741</v>
      </c>
      <c r="V172" t="inlineStr">
        <is>
          <t>–</t>
        </is>
      </c>
      <c r="W172">
        <f>E172 + G172 + I172 + K172 + M172 + O172 + Q172 + S172</f>
        <v/>
      </c>
      <c r="X172" s="9">
        <f>W172 / 8</f>
        <v/>
      </c>
      <c r="Y172" s="9">
        <f>MAX(ABS(E172 - X172), ABS(G172 - X172), ABS(I172 - X172), ABS(K172 - X172), ABS(M172 - X172), ABS(O172 - X172), ABS(Q172 - X172), ABS(S172 - X172))</f>
        <v/>
      </c>
      <c r="Z172" s="8" t="n">
        <v>0.04846064814814815</v>
      </c>
    </row>
    <row r="173">
      <c r="A173" t="inlineStr">
        <is>
          <t>Leckenby, Luke (GBR) - Sherwood, Luke (GBR)</t>
        </is>
      </c>
      <c r="B173" t="inlineStr">
        <is>
          <t>30-39</t>
        </is>
      </c>
      <c r="C173" t="inlineStr">
        <is>
          <t>2023 Birmingham</t>
        </is>
      </c>
      <c r="D173" t="inlineStr">
        <is>
          <t>HYROX DOUBLES</t>
        </is>
      </c>
      <c r="E173" s="8" t="n">
        <v>0.002256944444444444</v>
      </c>
      <c r="F173" s="8" t="n">
        <v>0.002511574074074074</v>
      </c>
      <c r="G173" s="8" t="n">
        <v>0.00375</v>
      </c>
      <c r="H173" s="8" t="n">
        <v>0.001087962962962963</v>
      </c>
      <c r="I173" s="8" t="n">
        <v>0.003715277777777778</v>
      </c>
      <c r="J173" s="8" t="n">
        <v>0.002280092592592593</v>
      </c>
      <c r="K173" s="8" t="n">
        <v>0.003819444444444444</v>
      </c>
      <c r="L173" s="8" t="n">
        <v>0.001319444444444444</v>
      </c>
      <c r="M173" s="8" t="n">
        <v>0.003773148148148148</v>
      </c>
      <c r="N173" s="8" t="n">
        <v>0.002951388888888889</v>
      </c>
      <c r="O173" s="8" t="n">
        <v>0.003726851851851852</v>
      </c>
      <c r="P173" s="8" t="n">
        <v>0.001006944444444444</v>
      </c>
      <c r="Q173" s="8" t="n">
        <v>0.003888888888888889</v>
      </c>
      <c r="R173" s="8" t="n">
        <v>0.002199074074074074</v>
      </c>
      <c r="S173" s="8" t="n">
        <v>0.004224537037037037</v>
      </c>
      <c r="T173" s="8" t="n">
        <v>0.002905092592592593</v>
      </c>
      <c r="U173" s="8" t="n">
        <v>0.003159722222222222</v>
      </c>
      <c r="V173" t="inlineStr">
        <is>
          <t>–</t>
        </is>
      </c>
      <c r="W173">
        <f>E173 + G173 + I173 + K173 + M173 + O173 + Q173 + S173</f>
        <v/>
      </c>
      <c r="X173" s="9">
        <f>W173 / 8</f>
        <v/>
      </c>
      <c r="Y173" s="9">
        <f>MAX(ABS(E173 - X173), ABS(G173 - X173), ABS(I173 - X173), ABS(K173 - X173), ABS(M173 - X173), ABS(O173 - X173), ABS(Q173 - X173), ABS(S173 - X173))</f>
        <v/>
      </c>
      <c r="Z173" s="8" t="n">
        <v>0.0484837962962963</v>
      </c>
    </row>
    <row r="174">
      <c r="A174" t="inlineStr">
        <is>
          <t>Ingram, Thomas (GBR) - Dolby, Patrick (GBR)</t>
        </is>
      </c>
      <c r="B174" t="inlineStr">
        <is>
          <t>30-39</t>
        </is>
      </c>
      <c r="C174" t="inlineStr">
        <is>
          <t>2023 Birmingham</t>
        </is>
      </c>
      <c r="D174" t="inlineStr">
        <is>
          <t>HYROX DOUBLES</t>
        </is>
      </c>
      <c r="E174" s="8" t="n">
        <v>0.002743055555555555</v>
      </c>
      <c r="F174" s="8" t="n">
        <v>0.002800925925925926</v>
      </c>
      <c r="G174" s="8" t="n">
        <v>0.003344907407407408</v>
      </c>
      <c r="H174" s="8" t="n">
        <v>0.001157407407407407</v>
      </c>
      <c r="I174" s="8" t="n">
        <v>0.003472222222222222</v>
      </c>
      <c r="J174" s="8" t="n">
        <v>0.001631944444444445</v>
      </c>
      <c r="K174" s="8" t="n">
        <v>0.003483796296296296</v>
      </c>
      <c r="L174" s="8" t="n">
        <v>0.00193287037037037</v>
      </c>
      <c r="M174" s="8" t="n">
        <v>0.004131944444444444</v>
      </c>
      <c r="N174" s="8" t="n">
        <v>0.003194444444444445</v>
      </c>
      <c r="O174" s="8" t="n">
        <v>0.003553240740740741</v>
      </c>
      <c r="P174" s="8" t="n">
        <v>0.001087962962962963</v>
      </c>
      <c r="Q174" s="8" t="n">
        <v>0.003553240740740741</v>
      </c>
      <c r="R174" s="8" t="n">
        <v>0.002256944444444444</v>
      </c>
      <c r="S174" s="8" t="n">
        <v>0.003854166666666667</v>
      </c>
      <c r="T174" s="8" t="n">
        <v>0.002962962962962963</v>
      </c>
      <c r="U174" s="8" t="n">
        <v>0.0034375</v>
      </c>
      <c r="V174" t="inlineStr">
        <is>
          <t>–</t>
        </is>
      </c>
      <c r="W174">
        <f>E174 + G174 + I174 + K174 + M174 + O174 + Q174 + S174</f>
        <v/>
      </c>
      <c r="X174" s="9">
        <f>W174 / 8</f>
        <v/>
      </c>
      <c r="Y174" s="9">
        <f>MAX(ABS(E174 - X174), ABS(G174 - X174), ABS(I174 - X174), ABS(K174 - X174), ABS(M174 - X174), ABS(O174 - X174), ABS(Q174 - X174), ABS(S174 - X174))</f>
        <v/>
      </c>
      <c r="Z174" s="8" t="n">
        <v>0.04850694444444444</v>
      </c>
    </row>
    <row r="175">
      <c r="A175" t="inlineStr">
        <is>
          <t>Higgins, Stephen (GBR) - Shepherd, John (GBR)</t>
        </is>
      </c>
      <c r="B175" t="inlineStr">
        <is>
          <t>40-49</t>
        </is>
      </c>
      <c r="C175" t="inlineStr">
        <is>
          <t>2023 Birmingham</t>
        </is>
      </c>
      <c r="D175" t="inlineStr">
        <is>
          <t>HYROX DOUBLES</t>
        </is>
      </c>
      <c r="E175" s="8" t="n">
        <v>0.002465277777777778</v>
      </c>
      <c r="F175" s="8" t="n">
        <v>0.002708333333333333</v>
      </c>
      <c r="G175" s="8" t="n">
        <v>0.003275462962962963</v>
      </c>
      <c r="H175" s="8" t="n">
        <v>0.001342592592592592</v>
      </c>
      <c r="I175" s="8" t="n">
        <v>0.00349537037037037</v>
      </c>
      <c r="J175" s="8" t="n">
        <v>0.001840277777777778</v>
      </c>
      <c r="K175" s="8" t="n">
        <v>0.003518518518518518</v>
      </c>
      <c r="L175" s="8" t="n">
        <v>0.002222222222222222</v>
      </c>
      <c r="M175" s="8" t="n">
        <v>0.00349537037037037</v>
      </c>
      <c r="N175" s="8" t="n">
        <v>0.003275462962962963</v>
      </c>
      <c r="O175" s="8" t="n">
        <v>0.003541666666666666</v>
      </c>
      <c r="P175" s="8" t="n">
        <v>0.001076388888888889</v>
      </c>
      <c r="Q175" s="8" t="n">
        <v>0.00349537037037037</v>
      </c>
      <c r="R175" s="8" t="n">
        <v>0.002233796296296296</v>
      </c>
      <c r="S175" s="8" t="n">
        <v>0.003877314814814815</v>
      </c>
      <c r="T175" s="8" t="n">
        <v>0.003252314814814815</v>
      </c>
      <c r="U175" s="8" t="n">
        <v>0.003472222222222222</v>
      </c>
      <c r="V175" t="inlineStr">
        <is>
          <t>–</t>
        </is>
      </c>
      <c r="W175">
        <f>E175 + G175 + I175 + K175 + M175 + O175 + Q175 + S175</f>
        <v/>
      </c>
      <c r="X175" s="9">
        <f>W175 / 8</f>
        <v/>
      </c>
      <c r="Y175" s="9">
        <f>MAX(ABS(E175 - X175), ABS(G175 - X175), ABS(I175 - X175), ABS(K175 - X175), ABS(M175 - X175), ABS(O175 - X175), ABS(Q175 - X175), ABS(S175 - X175))</f>
        <v/>
      </c>
      <c r="Z175" s="8" t="n">
        <v>0.04850694444444444</v>
      </c>
    </row>
    <row r="176">
      <c r="A176" t="inlineStr">
        <is>
          <t>Darby, Archie (GBR) - King, Tim (GBR)</t>
        </is>
      </c>
      <c r="B176" t="inlineStr">
        <is>
          <t>30-39</t>
        </is>
      </c>
      <c r="C176" t="inlineStr">
        <is>
          <t>2023 Birmingham</t>
        </is>
      </c>
      <c r="D176" t="inlineStr">
        <is>
          <t>HYROX DOUBLES</t>
        </is>
      </c>
      <c r="E176" s="8" t="n">
        <v>0.002847222222222222</v>
      </c>
      <c r="F176" s="8" t="n">
        <v>0.002546296296296297</v>
      </c>
      <c r="G176" s="8" t="n">
        <v>0.003611111111111111</v>
      </c>
      <c r="H176" s="8" t="n">
        <v>0.0009722222222222222</v>
      </c>
      <c r="I176" s="8" t="n">
        <v>0.003703703703703704</v>
      </c>
      <c r="J176" s="8" t="n">
        <v>0.001678240740740741</v>
      </c>
      <c r="K176" s="8" t="n">
        <v>0.003726851851851852</v>
      </c>
      <c r="L176" s="8" t="n">
        <v>0.001608796296296296</v>
      </c>
      <c r="M176" s="8" t="n">
        <v>0.003854166666666667</v>
      </c>
      <c r="N176" s="8" t="n">
        <v>0.002951388888888889</v>
      </c>
      <c r="O176" s="8" t="n">
        <v>0.003761574074074074</v>
      </c>
      <c r="P176" s="8" t="n">
        <v>0.0008101851851851852</v>
      </c>
      <c r="Q176" s="8" t="n">
        <v>0.003888888888888889</v>
      </c>
      <c r="R176" s="8" t="n">
        <v>0.001898148148148148</v>
      </c>
      <c r="S176" s="8" t="n">
        <v>0.004155092592592592</v>
      </c>
      <c r="T176" s="8" t="n">
        <v>0.002650462962962963</v>
      </c>
      <c r="U176" s="8" t="n">
        <v>0.003946759259259259</v>
      </c>
      <c r="V176" t="inlineStr">
        <is>
          <t>–</t>
        </is>
      </c>
      <c r="W176">
        <f>E176 + G176 + I176 + K176 + M176 + O176 + Q176 + S176</f>
        <v/>
      </c>
      <c r="X176" s="9">
        <f>W176 / 8</f>
        <v/>
      </c>
      <c r="Y176" s="9">
        <f>MAX(ABS(E176 - X176), ABS(G176 - X176), ABS(I176 - X176), ABS(K176 - X176), ABS(M176 - X176), ABS(O176 - X176), ABS(Q176 - X176), ABS(S176 - X176))</f>
        <v/>
      </c>
      <c r="Z176" s="8" t="n">
        <v>0.04853009259259259</v>
      </c>
    </row>
    <row r="177">
      <c r="A177" t="inlineStr">
        <is>
          <t>Hill, Andrew (GBR) - Lloyd, Andrew (GBR)</t>
        </is>
      </c>
      <c r="B177" t="inlineStr">
        <is>
          <t>40-49</t>
        </is>
      </c>
      <c r="C177" t="inlineStr">
        <is>
          <t>2023 Birmingham</t>
        </is>
      </c>
      <c r="D177" t="inlineStr">
        <is>
          <t>HYROX DOUBLES</t>
        </is>
      </c>
      <c r="E177" s="8" t="n">
        <v>0.002372685185185185</v>
      </c>
      <c r="F177" s="8" t="n">
        <v>0.002673611111111111</v>
      </c>
      <c r="G177" s="8" t="n">
        <v>0.003310185185185185</v>
      </c>
      <c r="H177" s="8" t="n">
        <v>0.00130787037037037</v>
      </c>
      <c r="I177" s="8" t="n">
        <v>0.003541666666666666</v>
      </c>
      <c r="J177" s="8" t="n">
        <v>0.001979166666666667</v>
      </c>
      <c r="K177" s="8" t="n">
        <v>0.003634259259259259</v>
      </c>
      <c r="L177" s="8" t="n">
        <v>0.001597222222222222</v>
      </c>
      <c r="M177" s="8" t="n">
        <v>0.003553240740740741</v>
      </c>
      <c r="N177" s="8" t="n">
        <v>0.003252314814814815</v>
      </c>
      <c r="O177" s="8" t="n">
        <v>0.003680555555555555</v>
      </c>
      <c r="P177" s="8" t="n">
        <v>0.001157407407407407</v>
      </c>
      <c r="Q177" s="8" t="n">
        <v>0.003622685185185185</v>
      </c>
      <c r="R177" s="8" t="n">
        <v>0.002233796296296296</v>
      </c>
      <c r="S177" s="8" t="n">
        <v>0.004016203703703704</v>
      </c>
      <c r="T177" s="8" t="n">
        <v>0.002951388888888889</v>
      </c>
      <c r="U177" s="8" t="n">
        <v>0.003773148148148148</v>
      </c>
      <c r="V177" t="inlineStr">
        <is>
          <t>–</t>
        </is>
      </c>
      <c r="W177">
        <f>E177 + G177 + I177 + K177 + M177 + O177 + Q177 + S177</f>
        <v/>
      </c>
      <c r="X177" s="9">
        <f>W177 / 8</f>
        <v/>
      </c>
      <c r="Y177" s="9">
        <f>MAX(ABS(E177 - X177), ABS(G177 - X177), ABS(I177 - X177), ABS(K177 - X177), ABS(M177 - X177), ABS(O177 - X177), ABS(Q177 - X177), ABS(S177 - X177))</f>
        <v/>
      </c>
      <c r="Z177" s="8" t="n">
        <v>0.04855324074074074</v>
      </c>
    </row>
    <row r="178">
      <c r="A178" t="inlineStr">
        <is>
          <t>Barwell, Alexander (GBR) - Wilman, Aaron (GBR)</t>
        </is>
      </c>
      <c r="B178" t="inlineStr">
        <is>
          <t>30-39</t>
        </is>
      </c>
      <c r="C178" t="inlineStr">
        <is>
          <t>2023 Birmingham</t>
        </is>
      </c>
      <c r="D178" t="inlineStr">
        <is>
          <t>HYROX DOUBLES</t>
        </is>
      </c>
      <c r="E178" s="8" t="n">
        <v>0.002592592592592593</v>
      </c>
      <c r="F178" s="8" t="n">
        <v>0.002349537037037037</v>
      </c>
      <c r="G178" s="8" t="n">
        <v>0.003483796296296296</v>
      </c>
      <c r="H178" s="8" t="n">
        <v>0.000787037037037037</v>
      </c>
      <c r="I178" s="8" t="n">
        <v>0.003923611111111111</v>
      </c>
      <c r="J178" s="8" t="n">
        <v>0.002349537037037037</v>
      </c>
      <c r="K178" s="8" t="n">
        <v>0.003923611111111111</v>
      </c>
      <c r="L178" s="8" t="n">
        <v>0.001469907407407407</v>
      </c>
      <c r="M178" s="8" t="n">
        <v>0.003981481481481482</v>
      </c>
      <c r="N178" s="8" t="n">
        <v>0.002777777777777778</v>
      </c>
      <c r="O178" s="8" t="n">
        <v>0.00375</v>
      </c>
      <c r="P178" s="8" t="n">
        <v>0.0008912037037037037</v>
      </c>
      <c r="Q178" s="8" t="n">
        <v>0.003877314814814815</v>
      </c>
      <c r="R178" s="8" t="n">
        <v>0.001608796296296296</v>
      </c>
      <c r="S178" s="8" t="n">
        <v>0.004201388888888889</v>
      </c>
      <c r="T178" s="8" t="n">
        <v>0.002650462962962963</v>
      </c>
      <c r="U178" s="8" t="n">
        <v>0.004189814814814815</v>
      </c>
      <c r="V178" t="inlineStr">
        <is>
          <t>–</t>
        </is>
      </c>
      <c r="W178">
        <f>E178 + G178 + I178 + K178 + M178 + O178 + Q178 + S178</f>
        <v/>
      </c>
      <c r="X178" s="9">
        <f>W178 / 8</f>
        <v/>
      </c>
      <c r="Y178" s="9">
        <f>MAX(ABS(E178 - X178), ABS(G178 - X178), ABS(I178 - X178), ABS(K178 - X178), ABS(M178 - X178), ABS(O178 - X178), ABS(Q178 - X178), ABS(S178 - X178))</f>
        <v/>
      </c>
      <c r="Z178" s="8" t="n">
        <v>0.04872685185185185</v>
      </c>
    </row>
    <row r="179">
      <c r="A179" t="inlineStr">
        <is>
          <t>Allwood, Craig (GBR) - Hague, Anthony (GBR)</t>
        </is>
      </c>
      <c r="B179" t="inlineStr">
        <is>
          <t>30-39</t>
        </is>
      </c>
      <c r="C179" t="inlineStr">
        <is>
          <t>2023 Birmingham</t>
        </is>
      </c>
      <c r="D179" t="inlineStr">
        <is>
          <t>HYROX DOUBLES</t>
        </is>
      </c>
      <c r="E179" s="8" t="n">
        <v>0.00244212962962963</v>
      </c>
      <c r="F179" s="8" t="n">
        <v>0.002916666666666667</v>
      </c>
      <c r="G179" s="8" t="n">
        <v>0.003391203703703704</v>
      </c>
      <c r="H179" s="8" t="n">
        <v>0.001076388888888889</v>
      </c>
      <c r="I179" s="8" t="n">
        <v>0.00369212962962963</v>
      </c>
      <c r="J179" s="8" t="n">
        <v>0.0015625</v>
      </c>
      <c r="K179" s="8" t="n">
        <v>0.003680555555555555</v>
      </c>
      <c r="L179" s="8" t="n">
        <v>0.002164351851851852</v>
      </c>
      <c r="M179" s="8" t="n">
        <v>0.003773148148148148</v>
      </c>
      <c r="N179" s="8" t="n">
        <v>0.003020833333333333</v>
      </c>
      <c r="O179" s="8" t="n">
        <v>0.003657407407407407</v>
      </c>
      <c r="P179" s="8" t="n">
        <v>0.001157407407407407</v>
      </c>
      <c r="Q179" s="8" t="n">
        <v>0.003576388888888889</v>
      </c>
      <c r="R179" s="8" t="n">
        <v>0.002997685185185185</v>
      </c>
      <c r="S179" s="8" t="n">
        <v>0.003877314814814815</v>
      </c>
      <c r="T179" s="8" t="n">
        <v>0.002766203703703704</v>
      </c>
      <c r="U179" s="8" t="n">
        <v>0.003090277777777778</v>
      </c>
      <c r="V179" t="inlineStr">
        <is>
          <t>–</t>
        </is>
      </c>
      <c r="W179">
        <f>E179 + G179 + I179 + K179 + M179 + O179 + Q179 + S179</f>
        <v/>
      </c>
      <c r="X179" s="9">
        <f>W179 / 8</f>
        <v/>
      </c>
      <c r="Y179" s="9">
        <f>MAX(ABS(E179 - X179), ABS(G179 - X179), ABS(I179 - X179), ABS(K179 - X179), ABS(M179 - X179), ABS(O179 - X179), ABS(Q179 - X179), ABS(S179 - X179))</f>
        <v/>
      </c>
      <c r="Z179" s="8" t="n">
        <v>0.04875</v>
      </c>
    </row>
    <row r="180">
      <c r="A180" t="inlineStr">
        <is>
          <t>Lindley, Carl (GBR) - Mills, Steven (GBR)</t>
        </is>
      </c>
      <c r="B180" t="inlineStr">
        <is>
          <t>30-39</t>
        </is>
      </c>
      <c r="C180" t="inlineStr">
        <is>
          <t>2023 Birmingham</t>
        </is>
      </c>
      <c r="D180" t="inlineStr">
        <is>
          <t>HYROX DOUBLES</t>
        </is>
      </c>
      <c r="E180" s="8" t="n">
        <v>0.002569444444444445</v>
      </c>
      <c r="F180" s="8" t="n">
        <v>0.002627314814814815</v>
      </c>
      <c r="G180" s="8" t="n">
        <v>0.003483796296296296</v>
      </c>
      <c r="H180" s="8" t="n">
        <v>0.001377314814814815</v>
      </c>
      <c r="I180" s="8" t="n">
        <v>0.003645833333333333</v>
      </c>
      <c r="J180" s="8" t="n">
        <v>0.001909722222222222</v>
      </c>
      <c r="K180" s="8" t="n">
        <v>0.003622685185185185</v>
      </c>
      <c r="L180" s="8" t="n">
        <v>0.001643518518518519</v>
      </c>
      <c r="M180" s="8" t="n">
        <v>0.00369212962962963</v>
      </c>
      <c r="N180" s="8" t="n">
        <v>0.002986111111111111</v>
      </c>
      <c r="O180" s="8" t="n">
        <v>0.003703703703703704</v>
      </c>
      <c r="P180" s="8" t="n">
        <v>0.001064814814814815</v>
      </c>
      <c r="Q180" s="8" t="n">
        <v>0.003599537037037037</v>
      </c>
      <c r="R180" s="8" t="n">
        <v>0.002222222222222222</v>
      </c>
      <c r="S180" s="8" t="n">
        <v>0.003842592592592593</v>
      </c>
      <c r="T180" s="8" t="n">
        <v>0.002928240740740741</v>
      </c>
      <c r="U180" s="8" t="n">
        <v>0.003900462962962963</v>
      </c>
      <c r="V180" t="inlineStr">
        <is>
          <t>–</t>
        </is>
      </c>
      <c r="W180">
        <f>E180 + G180 + I180 + K180 + M180 + O180 + Q180 + S180</f>
        <v/>
      </c>
      <c r="X180" s="9">
        <f>W180 / 8</f>
        <v/>
      </c>
      <c r="Y180" s="9">
        <f>MAX(ABS(E180 - X180), ABS(G180 - X180), ABS(I180 - X180), ABS(K180 - X180), ABS(M180 - X180), ABS(O180 - X180), ABS(Q180 - X180), ABS(S180 - X180))</f>
        <v/>
      </c>
      <c r="Z180" s="8" t="n">
        <v>0.04875</v>
      </c>
    </row>
    <row r="181">
      <c r="A181" t="inlineStr">
        <is>
          <t>Harkin, Adam (GBR) - Odams, Andrew (GBR)</t>
        </is>
      </c>
      <c r="B181" t="inlineStr">
        <is>
          <t>30-39</t>
        </is>
      </c>
      <c r="C181" t="inlineStr">
        <is>
          <t>2023 Birmingham</t>
        </is>
      </c>
      <c r="D181" t="inlineStr">
        <is>
          <t>HYROX DOUBLES</t>
        </is>
      </c>
      <c r="E181" s="8" t="n">
        <v>0.004178240740740741</v>
      </c>
      <c r="F181" s="8" t="n">
        <v>0.002696759259259259</v>
      </c>
      <c r="G181" s="8" t="n">
        <v>0.003229166666666667</v>
      </c>
      <c r="H181" s="8" t="n">
        <v>0.001284722222222222</v>
      </c>
      <c r="I181" s="8" t="n">
        <v>0.003344907407407408</v>
      </c>
      <c r="J181" s="8" t="n">
        <v>0.001747685185185185</v>
      </c>
      <c r="K181" s="8" t="n">
        <v>0.0034375</v>
      </c>
      <c r="L181" s="8" t="n">
        <v>0.001828703703703704</v>
      </c>
      <c r="M181" s="8" t="n">
        <v>0.003553240740740741</v>
      </c>
      <c r="N181" s="8" t="n">
        <v>0.003020833333333333</v>
      </c>
      <c r="O181" s="8" t="n">
        <v>0.003414351851851852</v>
      </c>
      <c r="P181" s="8" t="n">
        <v>0.000925925925925926</v>
      </c>
      <c r="Q181" s="8" t="n">
        <v>0.003472222222222222</v>
      </c>
      <c r="R181" s="8" t="n">
        <v>0.002407407407407408</v>
      </c>
      <c r="S181" s="8" t="n">
        <v>0.003668981481481481</v>
      </c>
      <c r="T181" s="8" t="n">
        <v>0.002557870370370371</v>
      </c>
      <c r="U181" s="8" t="n">
        <v>0.004155092592592592</v>
      </c>
      <c r="V181" t="inlineStr">
        <is>
          <t>–</t>
        </is>
      </c>
      <c r="W181">
        <f>E181 + G181 + I181 + K181 + M181 + O181 + Q181 + S181</f>
        <v/>
      </c>
      <c r="X181" s="9">
        <f>W181 / 8</f>
        <v/>
      </c>
      <c r="Y181" s="9">
        <f>MAX(ABS(E181 - X181), ABS(G181 - X181), ABS(I181 - X181), ABS(K181 - X181), ABS(M181 - X181), ABS(O181 - X181), ABS(Q181 - X181), ABS(S181 - X181))</f>
        <v/>
      </c>
      <c r="Z181" s="8" t="n">
        <v>0.04885416666666666</v>
      </c>
    </row>
    <row r="182">
      <c r="A182" t="inlineStr">
        <is>
          <t>Glass, Matt (GBR) - Barnes, Sam (GBR)</t>
        </is>
      </c>
      <c r="B182" t="inlineStr">
        <is>
          <t>30-39</t>
        </is>
      </c>
      <c r="C182" t="inlineStr">
        <is>
          <t>2023 Birmingham</t>
        </is>
      </c>
      <c r="D182" t="inlineStr">
        <is>
          <t>HYROX DOUBLES</t>
        </is>
      </c>
      <c r="E182" s="8" t="n">
        <v>0.002337962962962963</v>
      </c>
      <c r="F182" s="8" t="n">
        <v>0.002673611111111111</v>
      </c>
      <c r="G182" s="8" t="n">
        <v>0.003252314814814815</v>
      </c>
      <c r="H182" s="8" t="n">
        <v>0.001157407407407407</v>
      </c>
      <c r="I182" s="8" t="n">
        <v>0.003854166666666667</v>
      </c>
      <c r="J182" s="8" t="n">
        <v>0.001909722222222222</v>
      </c>
      <c r="K182" s="8" t="n">
        <v>0.003819444444444444</v>
      </c>
      <c r="L182" s="8" t="n">
        <v>0.001875</v>
      </c>
      <c r="M182" s="8" t="n">
        <v>0.003819444444444444</v>
      </c>
      <c r="N182" s="8" t="n">
        <v>0.002997685185185185</v>
      </c>
      <c r="O182" s="8" t="n">
        <v>0.003645833333333333</v>
      </c>
      <c r="P182" s="8" t="n">
        <v>0.0009837962962962962</v>
      </c>
      <c r="Q182" s="8" t="n">
        <v>0.003761574074074074</v>
      </c>
      <c r="R182" s="8" t="n">
        <v>0.001759259259259259</v>
      </c>
      <c r="S182" s="8" t="n">
        <v>0.003993055555555555</v>
      </c>
      <c r="T182" s="8" t="n">
        <v>0.002905092592592593</v>
      </c>
      <c r="U182" s="8" t="n">
        <v>0.004212962962962963</v>
      </c>
      <c r="V182" t="inlineStr">
        <is>
          <t>–</t>
        </is>
      </c>
      <c r="W182">
        <f>E182 + G182 + I182 + K182 + M182 + O182 + Q182 + S182</f>
        <v/>
      </c>
      <c r="X182" s="9">
        <f>W182 / 8</f>
        <v/>
      </c>
      <c r="Y182" s="9">
        <f>MAX(ABS(E182 - X182), ABS(G182 - X182), ABS(I182 - X182), ABS(K182 - X182), ABS(M182 - X182), ABS(O182 - X182), ABS(Q182 - X182), ABS(S182 - X182))</f>
        <v/>
      </c>
      <c r="Z182" s="8" t="n">
        <v>0.04885416666666666</v>
      </c>
    </row>
    <row r="183">
      <c r="A183" t="inlineStr">
        <is>
          <t>Bland, Christopher (GBR) - O’Brien, David (GBR)</t>
        </is>
      </c>
      <c r="B183" t="inlineStr">
        <is>
          <t>50-59</t>
        </is>
      </c>
      <c r="C183" t="inlineStr">
        <is>
          <t>2023 Birmingham</t>
        </is>
      </c>
      <c r="D183" t="inlineStr">
        <is>
          <t>HYROX DOUBLES</t>
        </is>
      </c>
      <c r="E183" s="8" t="n">
        <v>0.002627314814814815</v>
      </c>
      <c r="F183" s="8" t="n">
        <v>0.002858796296296296</v>
      </c>
      <c r="G183" s="8" t="n">
        <v>0.003356481481481482</v>
      </c>
      <c r="H183" s="8" t="n">
        <v>0.001423611111111111</v>
      </c>
      <c r="I183" s="8" t="n">
        <v>0.003541666666666666</v>
      </c>
      <c r="J183" s="8" t="n">
        <v>0.001886574074074074</v>
      </c>
      <c r="K183" s="8" t="n">
        <v>0.003530092592592592</v>
      </c>
      <c r="L183" s="8" t="n">
        <v>0.002025462962962963</v>
      </c>
      <c r="M183" s="8" t="n">
        <v>0.003796296296296296</v>
      </c>
      <c r="N183" s="8" t="n">
        <v>0.003206018518518519</v>
      </c>
      <c r="O183" s="8" t="n">
        <v>0.003587962962962963</v>
      </c>
      <c r="P183" s="8" t="n">
        <v>0.001018518518518518</v>
      </c>
      <c r="Q183" s="8" t="n">
        <v>0.003738425925925926</v>
      </c>
      <c r="R183" s="8" t="n">
        <v>0.00244212962962963</v>
      </c>
      <c r="S183" s="8" t="n">
        <v>0.003796296296296296</v>
      </c>
      <c r="T183" s="8" t="n">
        <v>0.003356481481481482</v>
      </c>
      <c r="U183" s="8" t="n">
        <v>0.002754629629629629</v>
      </c>
      <c r="V183" t="inlineStr">
        <is>
          <t>–</t>
        </is>
      </c>
      <c r="W183">
        <f>E183 + G183 + I183 + K183 + M183 + O183 + Q183 + S183</f>
        <v/>
      </c>
      <c r="X183" s="9">
        <f>W183 / 8</f>
        <v/>
      </c>
      <c r="Y183" s="9">
        <f>MAX(ABS(E183 - X183), ABS(G183 - X183), ABS(I183 - X183), ABS(K183 - X183), ABS(M183 - X183), ABS(O183 - X183), ABS(Q183 - X183), ABS(S183 - X183))</f>
        <v/>
      </c>
      <c r="Z183" s="8" t="n">
        <v>0.04887731481481482</v>
      </c>
    </row>
    <row r="184">
      <c r="A184" t="inlineStr">
        <is>
          <t>Williams, Marcus (GBR) - Wisdom, Adam (GBR)</t>
        </is>
      </c>
      <c r="B184" t="inlineStr">
        <is>
          <t>30-39</t>
        </is>
      </c>
      <c r="C184" t="inlineStr">
        <is>
          <t>2023 Birmingham</t>
        </is>
      </c>
      <c r="D184" t="inlineStr">
        <is>
          <t>HYROX DOUBLES</t>
        </is>
      </c>
      <c r="E184" s="8" t="n">
        <v>0.002372685185185185</v>
      </c>
      <c r="F184" s="8" t="n">
        <v>0.002754629629629629</v>
      </c>
      <c r="G184" s="8" t="n">
        <v>0.003217592592592593</v>
      </c>
      <c r="H184" s="8" t="n">
        <v>0.001273148148148148</v>
      </c>
      <c r="I184" s="8" t="n">
        <v>0.003449074074074074</v>
      </c>
      <c r="J184" s="8" t="n">
        <v>0.001840277777777778</v>
      </c>
      <c r="K184" s="8" t="n">
        <v>0.003472222222222222</v>
      </c>
      <c r="L184" s="8" t="n">
        <v>0.001678240740740741</v>
      </c>
      <c r="M184" s="8" t="n">
        <v>0.00369212962962963</v>
      </c>
      <c r="N184" s="8" t="n">
        <v>0.002997685185185185</v>
      </c>
      <c r="O184" s="8" t="n">
        <v>0.003587962962962963</v>
      </c>
      <c r="P184" s="8" t="n">
        <v>0.001180555555555556</v>
      </c>
      <c r="Q184" s="8" t="n">
        <v>0.003796296296296296</v>
      </c>
      <c r="R184" s="8" t="n">
        <v>0.002372685185185185</v>
      </c>
      <c r="S184" s="8" t="n">
        <v>0.004097222222222223</v>
      </c>
      <c r="T184" s="8" t="n">
        <v>0.002708333333333333</v>
      </c>
      <c r="U184" s="8" t="n">
        <v>0.004479166666666667</v>
      </c>
      <c r="V184" t="inlineStr">
        <is>
          <t>–</t>
        </is>
      </c>
      <c r="W184">
        <f>E184 + G184 + I184 + K184 + M184 + O184 + Q184 + S184</f>
        <v/>
      </c>
      <c r="X184" s="9">
        <f>W184 / 8</f>
        <v/>
      </c>
      <c r="Y184" s="9">
        <f>MAX(ABS(E184 - X184), ABS(G184 - X184), ABS(I184 - X184), ABS(K184 - X184), ABS(M184 - X184), ABS(O184 - X184), ABS(Q184 - X184), ABS(S184 - X184))</f>
        <v/>
      </c>
      <c r="Z184" s="8" t="n">
        <v>0.04888888888888889</v>
      </c>
    </row>
    <row r="185">
      <c r="A185" t="inlineStr">
        <is>
          <t>Evison, Jack (GBR) - Hardwick, Chris (GBR)</t>
        </is>
      </c>
      <c r="B185" t="inlineStr">
        <is>
          <t>30-39</t>
        </is>
      </c>
      <c r="C185" t="inlineStr">
        <is>
          <t>2023 Birmingham</t>
        </is>
      </c>
      <c r="D185" t="inlineStr">
        <is>
          <t>HYROX DOUBLES</t>
        </is>
      </c>
      <c r="E185" s="8" t="n">
        <v>0.002511574074074074</v>
      </c>
      <c r="F185" s="8" t="n">
        <v>0.002569444444444445</v>
      </c>
      <c r="G185" s="8" t="n">
        <v>0.003576388888888889</v>
      </c>
      <c r="H185" s="8" t="n">
        <v>0.001168981481481482</v>
      </c>
      <c r="I185" s="8" t="n">
        <v>0.003564814814814815</v>
      </c>
      <c r="J185" s="8" t="n">
        <v>0.001840277777777778</v>
      </c>
      <c r="K185" s="8" t="n">
        <v>0.00375</v>
      </c>
      <c r="L185" s="8" t="n">
        <v>0.002280092592592593</v>
      </c>
      <c r="M185" s="8" t="n">
        <v>0.003738425925925926</v>
      </c>
      <c r="N185" s="8" t="n">
        <v>0.002847222222222222</v>
      </c>
      <c r="O185" s="8" t="n">
        <v>0.003726851851851852</v>
      </c>
      <c r="P185" s="8" t="n">
        <v>0.001203703703703704</v>
      </c>
      <c r="Q185" s="8" t="n">
        <v>0.003726851851851852</v>
      </c>
      <c r="R185" s="8" t="n">
        <v>0.001909722222222222</v>
      </c>
      <c r="S185" s="8" t="n">
        <v>0.00400462962962963</v>
      </c>
      <c r="T185" s="8" t="n">
        <v>0.002523148148148148</v>
      </c>
      <c r="U185" s="8" t="n">
        <v>0.004050925925925926</v>
      </c>
      <c r="V185" t="inlineStr">
        <is>
          <t>–</t>
        </is>
      </c>
      <c r="W185">
        <f>E185 + G185 + I185 + K185 + M185 + O185 + Q185 + S185</f>
        <v/>
      </c>
      <c r="X185" s="9">
        <f>W185 / 8</f>
        <v/>
      </c>
      <c r="Y185" s="9">
        <f>MAX(ABS(E185 - X185), ABS(G185 - X185), ABS(I185 - X185), ABS(K185 - X185), ABS(M185 - X185), ABS(O185 - X185), ABS(Q185 - X185), ABS(S185 - X185))</f>
        <v/>
      </c>
      <c r="Z185" s="8" t="n">
        <v>0.04891203703703704</v>
      </c>
    </row>
    <row r="186">
      <c r="A186" t="inlineStr">
        <is>
          <t>Yardley, Jonny (GBR) - Luxmoore, Will (GBR)</t>
        </is>
      </c>
      <c r="B186" t="inlineStr">
        <is>
          <t>U29</t>
        </is>
      </c>
      <c r="C186" t="inlineStr">
        <is>
          <t>2023 Birmingham</t>
        </is>
      </c>
      <c r="D186" t="inlineStr">
        <is>
          <t>HYROX DOUBLES</t>
        </is>
      </c>
      <c r="E186" s="8" t="n">
        <v>0.002662037037037037</v>
      </c>
      <c r="F186" s="8" t="n">
        <v>0.002893518518518518</v>
      </c>
      <c r="G186" s="8" t="n">
        <v>0.003518518518518518</v>
      </c>
      <c r="H186" s="8" t="n">
        <v>0.00150462962962963</v>
      </c>
      <c r="I186" s="8" t="n">
        <v>0.003634259259259259</v>
      </c>
      <c r="J186" s="8" t="n">
        <v>0.00224537037037037</v>
      </c>
      <c r="K186" s="8" t="n">
        <v>0.003587962962962963</v>
      </c>
      <c r="L186" s="8" t="n">
        <v>0.001863425925925926</v>
      </c>
      <c r="M186" s="8" t="n">
        <v>0.003668981481481481</v>
      </c>
      <c r="N186" s="8" t="n">
        <v>0.003009259259259259</v>
      </c>
      <c r="O186" s="8" t="n">
        <v>0.003518518518518518</v>
      </c>
      <c r="P186" s="8" t="n">
        <v>0.0009953703703703704</v>
      </c>
      <c r="Q186" s="8" t="n">
        <v>0.003657407407407407</v>
      </c>
      <c r="R186" s="8" t="n">
        <v>0.00244212962962963</v>
      </c>
      <c r="S186" s="8" t="n">
        <v>0.00375</v>
      </c>
      <c r="T186" s="8" t="n">
        <v>0.002974537037037037</v>
      </c>
      <c r="U186" s="8" t="n">
        <v>0.003101851851851852</v>
      </c>
      <c r="V186" t="inlineStr">
        <is>
          <t>–</t>
        </is>
      </c>
      <c r="W186">
        <f>E186 + G186 + I186 + K186 + M186 + O186 + Q186 + S186</f>
        <v/>
      </c>
      <c r="X186" s="9">
        <f>W186 / 8</f>
        <v/>
      </c>
      <c r="Y186" s="9">
        <f>MAX(ABS(E186 - X186), ABS(G186 - X186), ABS(I186 - X186), ABS(K186 - X186), ABS(M186 - X186), ABS(O186 - X186), ABS(Q186 - X186), ABS(S186 - X186))</f>
        <v/>
      </c>
      <c r="Z186" s="8" t="n">
        <v>0.04893518518518519</v>
      </c>
    </row>
    <row r="187">
      <c r="A187" t="inlineStr">
        <is>
          <t>Broadley, Stephen (GBR) - Holyoak, Carl (GBR)</t>
        </is>
      </c>
      <c r="B187" t="inlineStr">
        <is>
          <t>40-49</t>
        </is>
      </c>
      <c r="C187" t="inlineStr">
        <is>
          <t>2023 Birmingham</t>
        </is>
      </c>
      <c r="D187" t="inlineStr">
        <is>
          <t>HYROX DOUBLES</t>
        </is>
      </c>
      <c r="E187" s="8" t="n">
        <v>0.002754629629629629</v>
      </c>
      <c r="F187" s="8" t="n">
        <v>0.002592592592592593</v>
      </c>
      <c r="G187" s="8" t="n">
        <v>0.003645833333333333</v>
      </c>
      <c r="H187" s="8" t="n">
        <v>0.001064814814814815</v>
      </c>
      <c r="I187" s="8" t="n">
        <v>0.003784722222222222</v>
      </c>
      <c r="J187" s="8" t="n">
        <v>0.001979166666666667</v>
      </c>
      <c r="K187" s="8" t="n">
        <v>0.003773148148148148</v>
      </c>
      <c r="L187" s="8" t="n">
        <v>0.001782407407407407</v>
      </c>
      <c r="M187" s="8" t="n">
        <v>0.003831018518518518</v>
      </c>
      <c r="N187" s="8" t="n">
        <v>0.002939814814814815</v>
      </c>
      <c r="O187" s="8" t="n">
        <v>0.003738425925925926</v>
      </c>
      <c r="P187" s="8" t="n">
        <v>0.0008796296296296296</v>
      </c>
      <c r="Q187" s="8" t="n">
        <v>0.003738425925925926</v>
      </c>
      <c r="R187" s="8" t="n">
        <v>0.00193287037037037</v>
      </c>
      <c r="S187" s="8" t="n">
        <v>0.0040625</v>
      </c>
      <c r="T187" s="8" t="n">
        <v>0.002939814814814815</v>
      </c>
      <c r="U187" s="8" t="n">
        <v>0.003564814814814815</v>
      </c>
      <c r="V187" t="inlineStr">
        <is>
          <t>–</t>
        </is>
      </c>
      <c r="W187">
        <f>E187 + G187 + I187 + K187 + M187 + O187 + Q187 + S187</f>
        <v/>
      </c>
      <c r="X187" s="9">
        <f>W187 / 8</f>
        <v/>
      </c>
      <c r="Y187" s="9">
        <f>MAX(ABS(E187 - X187), ABS(G187 - X187), ABS(I187 - X187), ABS(K187 - X187), ABS(M187 - X187), ABS(O187 - X187), ABS(Q187 - X187), ABS(S187 - X187))</f>
        <v/>
      </c>
      <c r="Z187" s="8" t="n">
        <v>0.04893518518518519</v>
      </c>
    </row>
    <row r="188">
      <c r="A188" t="inlineStr">
        <is>
          <t>Read, Jamie (GBR) - Harrison, Luke (GBR)</t>
        </is>
      </c>
      <c r="B188" t="inlineStr">
        <is>
          <t>U29</t>
        </is>
      </c>
      <c r="C188" t="inlineStr">
        <is>
          <t>2023 Birmingham</t>
        </is>
      </c>
      <c r="D188" t="inlineStr">
        <is>
          <t>HYROX DOUBLES</t>
        </is>
      </c>
      <c r="E188" s="8" t="n">
        <v>0.002557870370370371</v>
      </c>
      <c r="F188" s="8" t="n">
        <v>0.002650462962962963</v>
      </c>
      <c r="G188" s="8" t="n">
        <v>0.003414351851851852</v>
      </c>
      <c r="H188" s="8" t="n">
        <v>0.001365740740740741</v>
      </c>
      <c r="I188" s="8" t="n">
        <v>0.003611111111111111</v>
      </c>
      <c r="J188" s="8" t="n">
        <v>0.0021875</v>
      </c>
      <c r="K188" s="8" t="n">
        <v>0.003634259259259259</v>
      </c>
      <c r="L188" s="8" t="n">
        <v>0.001805555555555555</v>
      </c>
      <c r="M188" s="8" t="n">
        <v>0.003773148148148148</v>
      </c>
      <c r="N188" s="8" t="n">
        <v>0.00318287037037037</v>
      </c>
      <c r="O188" s="8" t="n">
        <v>0.003784722222222222</v>
      </c>
      <c r="P188" s="8" t="n">
        <v>0.001203703703703704</v>
      </c>
      <c r="Q188" s="8" t="n">
        <v>0.003611111111111111</v>
      </c>
      <c r="R188" s="8" t="n">
        <v>0.001944444444444444</v>
      </c>
      <c r="S188" s="8" t="n">
        <v>0.00380787037037037</v>
      </c>
      <c r="T188" s="8" t="n">
        <v>0.002951388888888889</v>
      </c>
      <c r="U188" s="8" t="n">
        <v>0.003541666666666666</v>
      </c>
      <c r="V188" t="inlineStr">
        <is>
          <t>–</t>
        </is>
      </c>
      <c r="W188">
        <f>E188 + G188 + I188 + K188 + M188 + O188 + Q188 + S188</f>
        <v/>
      </c>
      <c r="X188" s="9">
        <f>W188 / 8</f>
        <v/>
      </c>
      <c r="Y188" s="9">
        <f>MAX(ABS(E188 - X188), ABS(G188 - X188), ABS(I188 - X188), ABS(K188 - X188), ABS(M188 - X188), ABS(O188 - X188), ABS(Q188 - X188), ABS(S188 - X188))</f>
        <v/>
      </c>
      <c r="Z188" s="8" t="n">
        <v>0.04894675925925926</v>
      </c>
    </row>
    <row r="189">
      <c r="A189" t="inlineStr">
        <is>
          <t>White, Nathan (GBR) - Singleton, Anthony (GBR)</t>
        </is>
      </c>
      <c r="B189" t="inlineStr">
        <is>
          <t>30-39</t>
        </is>
      </c>
      <c r="C189" t="inlineStr">
        <is>
          <t>2023 Birmingham</t>
        </is>
      </c>
      <c r="D189" t="inlineStr">
        <is>
          <t>HYROX DOUBLES</t>
        </is>
      </c>
      <c r="E189" s="8" t="n">
        <v>0.002650462962962963</v>
      </c>
      <c r="F189" s="8" t="n">
        <v>0.002638888888888889</v>
      </c>
      <c r="G189" s="8" t="n">
        <v>0.003460648148148148</v>
      </c>
      <c r="H189" s="8" t="n">
        <v>0.001168981481481482</v>
      </c>
      <c r="I189" s="8" t="n">
        <v>0.003553240740740741</v>
      </c>
      <c r="J189" s="8" t="n">
        <v>0.002222222222222222</v>
      </c>
      <c r="K189" s="8" t="n">
        <v>0.003634259259259259</v>
      </c>
      <c r="L189" s="8" t="n">
        <v>0.001898148148148148</v>
      </c>
      <c r="M189" s="8" t="n">
        <v>0.003715277777777778</v>
      </c>
      <c r="N189" s="8" t="n">
        <v>0.003043981481481481</v>
      </c>
      <c r="O189" s="8" t="n">
        <v>0.003599537037037037</v>
      </c>
      <c r="P189" s="8" t="n">
        <v>0.001053240740740741</v>
      </c>
      <c r="Q189" s="8" t="n">
        <v>0.003703703703703704</v>
      </c>
      <c r="R189" s="8" t="n">
        <v>0.002349537037037037</v>
      </c>
      <c r="S189" s="8" t="n">
        <v>0.003912037037037037</v>
      </c>
      <c r="T189" s="8" t="n">
        <v>0.002824074074074074</v>
      </c>
      <c r="U189" s="8" t="n">
        <v>0.003622685185185185</v>
      </c>
      <c r="V189" t="inlineStr">
        <is>
          <t>–</t>
        </is>
      </c>
      <c r="W189">
        <f>E189 + G189 + I189 + K189 + M189 + O189 + Q189 + S189</f>
        <v/>
      </c>
      <c r="X189" s="9">
        <f>W189 / 8</f>
        <v/>
      </c>
      <c r="Y189" s="9">
        <f>MAX(ABS(E189 - X189), ABS(G189 - X189), ABS(I189 - X189), ABS(K189 - X189), ABS(M189 - X189), ABS(O189 - X189), ABS(Q189 - X189), ABS(S189 - X189))</f>
        <v/>
      </c>
      <c r="Z189" s="8" t="n">
        <v>0.04898148148148148</v>
      </c>
    </row>
    <row r="190">
      <c r="A190" t="inlineStr">
        <is>
          <t>Dye, Daniel (GBR) - Campbell, Sam (GBR)</t>
        </is>
      </c>
      <c r="B190" t="inlineStr">
        <is>
          <t>30-39</t>
        </is>
      </c>
      <c r="C190" t="inlineStr">
        <is>
          <t>2023 Birmingham</t>
        </is>
      </c>
      <c r="D190" t="inlineStr">
        <is>
          <t>HYROX DOUBLES</t>
        </is>
      </c>
      <c r="E190" s="8" t="n">
        <v>0.002638888888888889</v>
      </c>
      <c r="F190" s="8" t="n">
        <v>0.002766203703703704</v>
      </c>
      <c r="G190" s="8" t="n">
        <v>0.003402777777777778</v>
      </c>
      <c r="H190" s="8" t="n">
        <v>0.001412037037037037</v>
      </c>
      <c r="I190" s="8" t="n">
        <v>0.003564814814814815</v>
      </c>
      <c r="J190" s="8" t="n">
        <v>0.001759259259259259</v>
      </c>
      <c r="K190" s="8" t="n">
        <v>0.003553240740740741</v>
      </c>
      <c r="L190" s="8" t="n">
        <v>0.002199074074074074</v>
      </c>
      <c r="M190" s="8" t="n">
        <v>0.003854166666666667</v>
      </c>
      <c r="N190" s="8" t="n">
        <v>0.002893518518518518</v>
      </c>
      <c r="O190" s="8" t="n">
        <v>0.003622685185185185</v>
      </c>
      <c r="P190" s="8" t="n">
        <v>0.001006944444444444</v>
      </c>
      <c r="Q190" s="8" t="n">
        <v>0.003726851851851852</v>
      </c>
      <c r="R190" s="8" t="n">
        <v>0.002175925925925926</v>
      </c>
      <c r="S190" s="8" t="n">
        <v>0.004039351851851852</v>
      </c>
      <c r="T190" s="8" t="n">
        <v>0.003043981481481481</v>
      </c>
      <c r="U190" s="8" t="n">
        <v>0.003425925925925926</v>
      </c>
      <c r="V190" t="inlineStr">
        <is>
          <t>–</t>
        </is>
      </c>
      <c r="W190">
        <f>E190 + G190 + I190 + K190 + M190 + O190 + Q190 + S190</f>
        <v/>
      </c>
      <c r="X190" s="9">
        <f>W190 / 8</f>
        <v/>
      </c>
      <c r="Y190" s="9">
        <f>MAX(ABS(E190 - X190), ABS(G190 - X190), ABS(I190 - X190), ABS(K190 - X190), ABS(M190 - X190), ABS(O190 - X190), ABS(Q190 - X190), ABS(S190 - X190))</f>
        <v/>
      </c>
      <c r="Z190" s="8" t="n">
        <v>0.0490162037037037</v>
      </c>
    </row>
    <row r="191">
      <c r="A191" t="inlineStr">
        <is>
          <t>Templeman, Simon (GBR) - Templeman, Chris (GBR)</t>
        </is>
      </c>
      <c r="B191" t="inlineStr">
        <is>
          <t>40-49</t>
        </is>
      </c>
      <c r="C191" t="inlineStr">
        <is>
          <t>2023 Birmingham</t>
        </is>
      </c>
      <c r="D191" t="inlineStr">
        <is>
          <t>HYROX DOUBLES</t>
        </is>
      </c>
      <c r="E191" s="8" t="n">
        <v>0.002557870370370371</v>
      </c>
      <c r="F191" s="8" t="n">
        <v>0.003032407407407407</v>
      </c>
      <c r="G191" s="8" t="n">
        <v>0.00349537037037037</v>
      </c>
      <c r="H191" s="8" t="n">
        <v>0.001365740740740741</v>
      </c>
      <c r="I191" s="8" t="n">
        <v>0.003946759259259259</v>
      </c>
      <c r="J191" s="8" t="n">
        <v>0.001967592592592592</v>
      </c>
      <c r="K191" s="8" t="n">
        <v>0.003900462962962963</v>
      </c>
      <c r="L191" s="8" t="n">
        <v>0.001516203703703704</v>
      </c>
      <c r="M191" s="8" t="n">
        <v>0.003946759259259259</v>
      </c>
      <c r="N191" s="8" t="n">
        <v>0.002916666666666667</v>
      </c>
      <c r="O191" s="8" t="n">
        <v>0.003819444444444444</v>
      </c>
      <c r="P191" s="8" t="n">
        <v>0.001157407407407407</v>
      </c>
      <c r="Q191" s="8" t="n">
        <v>0.003888888888888889</v>
      </c>
      <c r="R191" s="8" t="n">
        <v>0.001979166666666667</v>
      </c>
      <c r="S191" s="8" t="n">
        <v>0.004120370370370371</v>
      </c>
      <c r="T191" s="8" t="n">
        <v>0.002638888888888889</v>
      </c>
      <c r="U191" s="8" t="n">
        <v>0.002858796296296296</v>
      </c>
      <c r="V191" t="inlineStr">
        <is>
          <t>–</t>
        </is>
      </c>
      <c r="W191">
        <f>E191 + G191 + I191 + K191 + M191 + O191 + Q191 + S191</f>
        <v/>
      </c>
      <c r="X191" s="9">
        <f>W191 / 8</f>
        <v/>
      </c>
      <c r="Y191" s="9">
        <f>MAX(ABS(E191 - X191), ABS(G191 - X191), ABS(I191 - X191), ABS(K191 - X191), ABS(M191 - X191), ABS(O191 - X191), ABS(Q191 - X191), ABS(S191 - X191))</f>
        <v/>
      </c>
      <c r="Z191" s="8" t="n">
        <v>0.04903935185185185</v>
      </c>
    </row>
    <row r="192">
      <c r="A192" t="inlineStr">
        <is>
          <t>Barton, Jack (GBR) - Hughes, Sam (GBR)</t>
        </is>
      </c>
      <c r="B192" t="inlineStr">
        <is>
          <t>30-39</t>
        </is>
      </c>
      <c r="C192" t="inlineStr">
        <is>
          <t>2023 Birmingham</t>
        </is>
      </c>
      <c r="D192" t="inlineStr">
        <is>
          <t>HYROX DOUBLES</t>
        </is>
      </c>
      <c r="E192" s="8" t="n">
        <v>0.002638888888888889</v>
      </c>
      <c r="F192" s="8" t="n">
        <v>0.002777777777777778</v>
      </c>
      <c r="G192" s="8" t="n">
        <v>0.003460648148148148</v>
      </c>
      <c r="H192" s="8" t="n">
        <v>0.00119212962962963</v>
      </c>
      <c r="I192" s="8" t="n">
        <v>0.003773148148148148</v>
      </c>
      <c r="J192" s="8" t="n">
        <v>0.001944444444444444</v>
      </c>
      <c r="K192" s="8" t="n">
        <v>0.003958333333333334</v>
      </c>
      <c r="L192" s="8" t="n">
        <v>0.001539351851851852</v>
      </c>
      <c r="M192" s="8" t="n">
        <v>0.004097222222222223</v>
      </c>
      <c r="N192" s="8" t="n">
        <v>0.002789351851851852</v>
      </c>
      <c r="O192" s="8" t="n">
        <v>0.003912037037037037</v>
      </c>
      <c r="P192" s="8" t="n">
        <v>0.0009143518518518518</v>
      </c>
      <c r="Q192" s="8" t="n">
        <v>0.004050925925925926</v>
      </c>
      <c r="R192" s="8" t="n">
        <v>0.001793981481481481</v>
      </c>
      <c r="S192" s="8" t="n">
        <v>0.004351851851851852</v>
      </c>
      <c r="T192" s="8" t="n">
        <v>0.002743055555555555</v>
      </c>
      <c r="U192" s="8" t="n">
        <v>0.003240740740740741</v>
      </c>
      <c r="V192" t="inlineStr">
        <is>
          <t>–</t>
        </is>
      </c>
      <c r="W192">
        <f>E192 + G192 + I192 + K192 + M192 + O192 + Q192 + S192</f>
        <v/>
      </c>
      <c r="X192" s="9">
        <f>W192 / 8</f>
        <v/>
      </c>
      <c r="Y192" s="9">
        <f>MAX(ABS(E192 - X192), ABS(G192 - X192), ABS(I192 - X192), ABS(K192 - X192), ABS(M192 - X192), ABS(O192 - X192), ABS(Q192 - X192), ABS(S192 - X192))</f>
        <v/>
      </c>
      <c r="Z192" s="8" t="n">
        <v>0.04908564814814815</v>
      </c>
    </row>
    <row r="193">
      <c r="A193" t="inlineStr">
        <is>
          <t>Peacock, Paul (GBR) - Jones, Ben (GBR)</t>
        </is>
      </c>
      <c r="B193" t="inlineStr">
        <is>
          <t>30-39</t>
        </is>
      </c>
      <c r="C193" t="inlineStr">
        <is>
          <t>2023 Birmingham</t>
        </is>
      </c>
      <c r="D193" t="inlineStr">
        <is>
          <t>HYROX DOUBLES</t>
        </is>
      </c>
      <c r="E193" s="8" t="n">
        <v>0.002546296296296297</v>
      </c>
      <c r="F193" s="8" t="n">
        <v>0.002905092592592593</v>
      </c>
      <c r="G193" s="8" t="n">
        <v>0.003460648148148148</v>
      </c>
      <c r="H193" s="8" t="n">
        <v>0.001145833333333333</v>
      </c>
      <c r="I193" s="8" t="n">
        <v>0.00369212962962963</v>
      </c>
      <c r="J193" s="8" t="n">
        <v>0.002349537037037037</v>
      </c>
      <c r="K193" s="8" t="n">
        <v>0.004050925925925926</v>
      </c>
      <c r="L193" s="8" t="n">
        <v>0.001550925925925926</v>
      </c>
      <c r="M193" s="8" t="n">
        <v>0.003761574074074074</v>
      </c>
      <c r="N193" s="8" t="n">
        <v>0.002962962962962963</v>
      </c>
      <c r="O193" s="8" t="n">
        <v>0.003715277777777778</v>
      </c>
      <c r="P193" s="8" t="n">
        <v>0.001018518518518518</v>
      </c>
      <c r="Q193" s="8" t="n">
        <v>0.003680555555555555</v>
      </c>
      <c r="R193" s="8" t="n">
        <v>0.002199074074074074</v>
      </c>
      <c r="S193" s="8" t="n">
        <v>0.00375</v>
      </c>
      <c r="T193" s="8" t="n">
        <v>0.002696759259259259</v>
      </c>
      <c r="U193" s="8" t="n">
        <v>0.00369212962962963</v>
      </c>
      <c r="V193" t="inlineStr">
        <is>
          <t>–</t>
        </is>
      </c>
      <c r="W193">
        <f>E193 + G193 + I193 + K193 + M193 + O193 + Q193 + S193</f>
        <v/>
      </c>
      <c r="X193" s="9">
        <f>W193 / 8</f>
        <v/>
      </c>
      <c r="Y193" s="9">
        <f>MAX(ABS(E193 - X193), ABS(G193 - X193), ABS(I193 - X193), ABS(K193 - X193), ABS(M193 - X193), ABS(O193 - X193), ABS(Q193 - X193), ABS(S193 - X193))</f>
        <v/>
      </c>
      <c r="Z193" s="8" t="n">
        <v>0.04909722222222222</v>
      </c>
    </row>
    <row r="194">
      <c r="A194" t="inlineStr">
        <is>
          <t>Jones, Charlie (GBR) - Docherty, David (GBR)</t>
        </is>
      </c>
      <c r="B194" t="inlineStr">
        <is>
          <t>30-39</t>
        </is>
      </c>
      <c r="C194" t="inlineStr">
        <is>
          <t>2023 Birmingham</t>
        </is>
      </c>
      <c r="D194" t="inlineStr">
        <is>
          <t>HYROX DOUBLES</t>
        </is>
      </c>
      <c r="E194" s="8" t="n">
        <v>0.002696759259259259</v>
      </c>
      <c r="F194" s="8" t="n">
        <v>0.002592592592592593</v>
      </c>
      <c r="G194" s="8" t="n">
        <v>0.003333333333333334</v>
      </c>
      <c r="H194" s="8" t="n">
        <v>0.001261574074074074</v>
      </c>
      <c r="I194" s="8" t="n">
        <v>0.003784722222222222</v>
      </c>
      <c r="J194" s="8" t="n">
        <v>0.002453703703703704</v>
      </c>
      <c r="K194" s="8" t="n">
        <v>0.003668981481481481</v>
      </c>
      <c r="L194" s="8" t="n">
        <v>0.001793981481481481</v>
      </c>
      <c r="M194" s="8" t="n">
        <v>0.003819444444444444</v>
      </c>
      <c r="N194" s="8" t="n">
        <v>0.002800925925925926</v>
      </c>
      <c r="O194" s="8" t="n">
        <v>0.003680555555555555</v>
      </c>
      <c r="P194" s="8" t="n">
        <v>0.0009606481481481482</v>
      </c>
      <c r="Q194" s="8" t="n">
        <v>0.003854166666666667</v>
      </c>
      <c r="R194" s="8" t="n">
        <v>0.00212962962962963</v>
      </c>
      <c r="S194" s="8" t="n">
        <v>0.003854166666666667</v>
      </c>
      <c r="T194" s="8" t="n">
        <v>0.002581018518518519</v>
      </c>
      <c r="U194" s="8" t="n">
        <v>0.003969907407407407</v>
      </c>
      <c r="V194" t="inlineStr">
        <is>
          <t>–</t>
        </is>
      </c>
      <c r="W194">
        <f>E194 + G194 + I194 + K194 + M194 + O194 + Q194 + S194</f>
        <v/>
      </c>
      <c r="X194" s="9">
        <f>W194 / 8</f>
        <v/>
      </c>
      <c r="Y194" s="9">
        <f>MAX(ABS(E194 - X194), ABS(G194 - X194), ABS(I194 - X194), ABS(K194 - X194), ABS(M194 - X194), ABS(O194 - X194), ABS(Q194 - X194), ABS(S194 - X194))</f>
        <v/>
      </c>
      <c r="Z194" s="8" t="n">
        <v>0.04915509259259259</v>
      </c>
    </row>
    <row r="195">
      <c r="A195" t="inlineStr">
        <is>
          <t>Skinner, Ben (GBR) - Gutteridge, Chris (GBR)</t>
        </is>
      </c>
      <c r="B195" t="inlineStr">
        <is>
          <t>30-39</t>
        </is>
      </c>
      <c r="C195" t="inlineStr">
        <is>
          <t>2023 Birmingham</t>
        </is>
      </c>
      <c r="D195" t="inlineStr">
        <is>
          <t>HYROX DOUBLES</t>
        </is>
      </c>
      <c r="E195" s="8" t="n">
        <v>0.002627314814814815</v>
      </c>
      <c r="F195" s="8" t="n">
        <v>0.002627314814814815</v>
      </c>
      <c r="G195" s="8" t="n">
        <v>0.003460648148148148</v>
      </c>
      <c r="H195" s="8" t="n">
        <v>0.001493055555555556</v>
      </c>
      <c r="I195" s="8" t="n">
        <v>0.003761574074074074</v>
      </c>
      <c r="J195" s="8" t="n">
        <v>0.001782407407407407</v>
      </c>
      <c r="K195" s="8" t="n">
        <v>0.003738425925925926</v>
      </c>
      <c r="L195" s="8" t="n">
        <v>0.001631944444444445</v>
      </c>
      <c r="M195" s="8" t="n">
        <v>0.003923611111111111</v>
      </c>
      <c r="N195" s="8" t="n">
        <v>0.003055555555555556</v>
      </c>
      <c r="O195" s="8" t="n">
        <v>0.003703703703703704</v>
      </c>
      <c r="P195" s="8" t="n">
        <v>0.001053240740740741</v>
      </c>
      <c r="Q195" s="8" t="n">
        <v>0.003854166666666667</v>
      </c>
      <c r="R195" s="8" t="n">
        <v>0.002210648148148148</v>
      </c>
      <c r="S195" s="8" t="n">
        <v>0.004282407407407408</v>
      </c>
      <c r="T195" s="8" t="n">
        <v>0.002511574074074074</v>
      </c>
      <c r="U195" s="8" t="n">
        <v>0.003506944444444444</v>
      </c>
      <c r="V195" t="inlineStr">
        <is>
          <t>–</t>
        </is>
      </c>
      <c r="W195">
        <f>E195 + G195 + I195 + K195 + M195 + O195 + Q195 + S195</f>
        <v/>
      </c>
      <c r="X195" s="9">
        <f>W195 / 8</f>
        <v/>
      </c>
      <c r="Y195" s="9">
        <f>MAX(ABS(E195 - X195), ABS(G195 - X195), ABS(I195 - X195), ABS(K195 - X195), ABS(M195 - X195), ABS(O195 - X195), ABS(Q195 - X195), ABS(S195 - X195))</f>
        <v/>
      </c>
      <c r="Z195" s="8" t="n">
        <v>0.04916666666666666</v>
      </c>
    </row>
    <row r="196">
      <c r="A196" t="inlineStr">
        <is>
          <t>Lucking, Paul (GBR) - Rogers, Jac (GBR)</t>
        </is>
      </c>
      <c r="B196" t="inlineStr">
        <is>
          <t>U29</t>
        </is>
      </c>
      <c r="C196" t="inlineStr">
        <is>
          <t>2023 Birmingham</t>
        </is>
      </c>
      <c r="D196" t="inlineStr">
        <is>
          <t>HYROX DOUBLES</t>
        </is>
      </c>
      <c r="E196" s="8" t="n">
        <v>0.002592592592592593</v>
      </c>
      <c r="F196" s="8" t="n">
        <v>0.002743055555555555</v>
      </c>
      <c r="G196" s="8" t="n">
        <v>0.003391203703703704</v>
      </c>
      <c r="H196" s="8" t="n">
        <v>0.001168981481481482</v>
      </c>
      <c r="I196" s="8" t="n">
        <v>0.003738425925925926</v>
      </c>
      <c r="J196" s="8" t="n">
        <v>0.001979166666666667</v>
      </c>
      <c r="K196" s="8" t="n">
        <v>0.003726851851851852</v>
      </c>
      <c r="L196" s="8" t="n">
        <v>0.002164351851851852</v>
      </c>
      <c r="M196" s="8" t="n">
        <v>0.003854166666666667</v>
      </c>
      <c r="N196" s="8" t="n">
        <v>0.002974537037037037</v>
      </c>
      <c r="O196" s="8" t="n">
        <v>0.003738425925925926</v>
      </c>
      <c r="P196" s="8" t="n">
        <v>0.001099537037037037</v>
      </c>
      <c r="Q196" s="8" t="n">
        <v>0.003715277777777778</v>
      </c>
      <c r="R196" s="8" t="n">
        <v>0.001956018518518518</v>
      </c>
      <c r="S196" s="8" t="n">
        <v>0.003738425925925926</v>
      </c>
      <c r="T196" s="8" t="n">
        <v>0.003101851851851852</v>
      </c>
      <c r="U196" s="8" t="n">
        <v>0.003564814814814815</v>
      </c>
      <c r="V196" t="inlineStr">
        <is>
          <t>–</t>
        </is>
      </c>
      <c r="W196">
        <f>E196 + G196 + I196 + K196 + M196 + O196 + Q196 + S196</f>
        <v/>
      </c>
      <c r="X196" s="9">
        <f>W196 / 8</f>
        <v/>
      </c>
      <c r="Y196" s="9">
        <f>MAX(ABS(E196 - X196), ABS(G196 - X196), ABS(I196 - X196), ABS(K196 - X196), ABS(M196 - X196), ABS(O196 - X196), ABS(Q196 - X196), ABS(S196 - X196))</f>
        <v/>
      </c>
      <c r="Z196" s="8" t="n">
        <v>0.04917824074074074</v>
      </c>
    </row>
    <row r="197">
      <c r="A197" t="inlineStr">
        <is>
          <t>Smith, Aaron (GBR) - Hilton, Jack (GBR)</t>
        </is>
      </c>
      <c r="B197" t="inlineStr">
        <is>
          <t>30-39</t>
        </is>
      </c>
      <c r="C197" t="inlineStr">
        <is>
          <t>2023 Birmingham</t>
        </is>
      </c>
      <c r="D197" t="inlineStr">
        <is>
          <t>HYROX DOUBLES</t>
        </is>
      </c>
      <c r="E197" s="8" t="n">
        <v>0.002743055555555555</v>
      </c>
      <c r="F197" s="8" t="n">
        <v>0.002673611111111111</v>
      </c>
      <c r="G197" s="8" t="n">
        <v>0.003611111111111111</v>
      </c>
      <c r="H197" s="8" t="n">
        <v>0.001296296296296296</v>
      </c>
      <c r="I197" s="8" t="n">
        <v>0.003680555555555555</v>
      </c>
      <c r="J197" s="8" t="n">
        <v>0.001828703703703704</v>
      </c>
      <c r="K197" s="8" t="n">
        <v>0.003738425925925926</v>
      </c>
      <c r="L197" s="8" t="n">
        <v>0.00181712962962963</v>
      </c>
      <c r="M197" s="8" t="n">
        <v>0.003645833333333333</v>
      </c>
      <c r="N197" s="8" t="n">
        <v>0.003078703703703704</v>
      </c>
      <c r="O197" s="8" t="n">
        <v>0.003645833333333333</v>
      </c>
      <c r="P197" s="8" t="n">
        <v>0.001284722222222222</v>
      </c>
      <c r="Q197" s="8" t="n">
        <v>0.00375</v>
      </c>
      <c r="R197" s="8" t="n">
        <v>0.002395833333333333</v>
      </c>
      <c r="S197" s="8" t="n">
        <v>0.004016203703703704</v>
      </c>
      <c r="T197" s="8" t="n">
        <v>0.002766203703703704</v>
      </c>
      <c r="U197" s="8" t="n">
        <v>0.003310185185185185</v>
      </c>
      <c r="V197" t="inlineStr">
        <is>
          <t>–</t>
        </is>
      </c>
      <c r="W197">
        <f>E197 + G197 + I197 + K197 + M197 + O197 + Q197 + S197</f>
        <v/>
      </c>
      <c r="X197" s="9">
        <f>W197 / 8</f>
        <v/>
      </c>
      <c r="Y197" s="9">
        <f>MAX(ABS(E197 - X197), ABS(G197 - X197), ABS(I197 - X197), ABS(K197 - X197), ABS(M197 - X197), ABS(O197 - X197), ABS(Q197 - X197), ABS(S197 - X197))</f>
        <v/>
      </c>
      <c r="Z197" s="8" t="n">
        <v>0.04920138888888889</v>
      </c>
    </row>
    <row r="198">
      <c r="A198" t="inlineStr">
        <is>
          <t>Wilson, Jordan (GBR) - Lockwood, Jordan (GBR)</t>
        </is>
      </c>
      <c r="B198" t="inlineStr">
        <is>
          <t>30-39</t>
        </is>
      </c>
      <c r="C198" t="inlineStr">
        <is>
          <t>2023 Birmingham</t>
        </is>
      </c>
      <c r="D198" t="inlineStr">
        <is>
          <t>HYROX DOUBLES</t>
        </is>
      </c>
      <c r="E198" s="8" t="n">
        <v>0.002743055555555555</v>
      </c>
      <c r="F198" s="8" t="n">
        <v>0.002835648148148148</v>
      </c>
      <c r="G198" s="8" t="n">
        <v>0.003530092592592592</v>
      </c>
      <c r="H198" s="8" t="n">
        <v>0.001342592592592592</v>
      </c>
      <c r="I198" s="8" t="n">
        <v>0.003888888888888889</v>
      </c>
      <c r="J198" s="8" t="n">
        <v>0.002743055555555555</v>
      </c>
      <c r="K198" s="8" t="n">
        <v>0.003784722222222222</v>
      </c>
      <c r="L198" s="8" t="n">
        <v>0.001574074074074074</v>
      </c>
      <c r="M198" s="8" t="n">
        <v>0.003888888888888889</v>
      </c>
      <c r="N198" s="8" t="n">
        <v>0.002893518518518518</v>
      </c>
      <c r="O198" s="8" t="n">
        <v>0.003773148148148148</v>
      </c>
      <c r="P198" s="8" t="n">
        <v>0.000925925925925926</v>
      </c>
      <c r="Q198" s="8" t="n">
        <v>0.00375</v>
      </c>
      <c r="R198" s="8" t="n">
        <v>0.00181712962962963</v>
      </c>
      <c r="S198" s="8" t="n">
        <v>0.003923611111111111</v>
      </c>
      <c r="T198" s="8" t="n">
        <v>0.002569444444444445</v>
      </c>
      <c r="U198" s="8" t="n">
        <v>0.003310185185185185</v>
      </c>
      <c r="V198" t="inlineStr">
        <is>
          <t>–</t>
        </is>
      </c>
      <c r="W198">
        <f>E198 + G198 + I198 + K198 + M198 + O198 + Q198 + S198</f>
        <v/>
      </c>
      <c r="X198" s="9">
        <f>W198 / 8</f>
        <v/>
      </c>
      <c r="Y198" s="9">
        <f>MAX(ABS(E198 - X198), ABS(G198 - X198), ABS(I198 - X198), ABS(K198 - X198), ABS(M198 - X198), ABS(O198 - X198), ABS(Q198 - X198), ABS(S198 - X198))</f>
        <v/>
      </c>
      <c r="Z198" s="8" t="n">
        <v>0.04920138888888889</v>
      </c>
    </row>
    <row r="199">
      <c r="A199" t="inlineStr">
        <is>
          <t>Butterfield, Jacob (GBR) - Fuller, Eddy (GBR)</t>
        </is>
      </c>
      <c r="B199" t="inlineStr">
        <is>
          <t>U29</t>
        </is>
      </c>
      <c r="C199" t="inlineStr">
        <is>
          <t>2023 Birmingham</t>
        </is>
      </c>
      <c r="D199" t="inlineStr">
        <is>
          <t>HYROX DOUBLES</t>
        </is>
      </c>
      <c r="E199" s="8" t="n">
        <v>0.002291666666666667</v>
      </c>
      <c r="F199" s="8" t="n">
        <v>0.002523148148148148</v>
      </c>
      <c r="G199" s="8" t="n">
        <v>0.003032407407407407</v>
      </c>
      <c r="H199" s="8" t="n">
        <v>0.001215277777777778</v>
      </c>
      <c r="I199" s="8" t="n">
        <v>0.003275462962962963</v>
      </c>
      <c r="J199" s="8" t="n">
        <v>0.002488425925925926</v>
      </c>
      <c r="K199" s="8" t="n">
        <v>0.003784722222222222</v>
      </c>
      <c r="L199" s="8" t="n">
        <v>0.001574074074074074</v>
      </c>
      <c r="M199" s="8" t="n">
        <v>0.004178240740740741</v>
      </c>
      <c r="N199" s="8" t="n">
        <v>0.002916666666666667</v>
      </c>
      <c r="O199" s="8" t="n">
        <v>0.003796296296296296</v>
      </c>
      <c r="P199" s="8" t="n">
        <v>0.0009953703703703704</v>
      </c>
      <c r="Q199" s="8" t="n">
        <v>0.003414351851851852</v>
      </c>
      <c r="R199" s="8" t="n">
        <v>0.001921296296296296</v>
      </c>
      <c r="S199" s="8" t="n">
        <v>0.00474537037037037</v>
      </c>
      <c r="T199" s="8" t="n">
        <v>0.002939814814814815</v>
      </c>
      <c r="U199" s="8" t="n">
        <v>0.004224537037037037</v>
      </c>
      <c r="V199" t="inlineStr">
        <is>
          <t>2 Minutes</t>
        </is>
      </c>
      <c r="W199">
        <f>E199 + G199 + I199 + K199 + M199 + O199 + Q199 + S199</f>
        <v/>
      </c>
      <c r="X199" s="9">
        <f>W199 / 8</f>
        <v/>
      </c>
      <c r="Y199" s="9">
        <f>MAX(ABS(E199 - X199), ABS(G199 - X199), ABS(I199 - X199), ABS(K199 - X199), ABS(M199 - X199), ABS(O199 - X199), ABS(Q199 - X199), ABS(S199 - X199))</f>
        <v/>
      </c>
      <c r="Z199" s="8" t="n">
        <v>0.04921296296296297</v>
      </c>
    </row>
    <row r="200">
      <c r="A200" t="inlineStr">
        <is>
          <t>Agnew, James (GBR) - Williams, Alex (GBR)</t>
        </is>
      </c>
      <c r="B200" t="inlineStr">
        <is>
          <t>U29</t>
        </is>
      </c>
      <c r="C200" t="inlineStr">
        <is>
          <t>2023 Birmingham</t>
        </is>
      </c>
      <c r="D200" t="inlineStr">
        <is>
          <t>HYROX DOUBLES</t>
        </is>
      </c>
      <c r="E200" s="8" t="n">
        <v>0.002407407407407408</v>
      </c>
      <c r="F200" s="8" t="n">
        <v>0.002835648148148148</v>
      </c>
      <c r="G200" s="8" t="n">
        <v>0.003541666666666666</v>
      </c>
      <c r="H200" s="8" t="n">
        <v>0.001145833333333333</v>
      </c>
      <c r="I200" s="8" t="n">
        <v>0.003981481481481482</v>
      </c>
      <c r="J200" s="8" t="n">
        <v>0.001655092592592593</v>
      </c>
      <c r="K200" s="8" t="n">
        <v>0.003958333333333334</v>
      </c>
      <c r="L200" s="8" t="n">
        <v>0.001793981481481481</v>
      </c>
      <c r="M200" s="8" t="n">
        <v>0.003958333333333334</v>
      </c>
      <c r="N200" s="8" t="n">
        <v>0.003055555555555556</v>
      </c>
      <c r="O200" s="8" t="n">
        <v>0.003738425925925926</v>
      </c>
      <c r="P200" s="8" t="n">
        <v>0.001076388888888889</v>
      </c>
      <c r="Q200" s="8" t="n">
        <v>0.00375</v>
      </c>
      <c r="R200" s="8" t="n">
        <v>0.002534722222222222</v>
      </c>
      <c r="S200" s="8" t="n">
        <v>0.003912037037037037</v>
      </c>
      <c r="T200" s="8" t="n">
        <v>0.003090277777777778</v>
      </c>
      <c r="U200" s="8" t="n">
        <v>0.002928240740740741</v>
      </c>
      <c r="V200" t="inlineStr">
        <is>
          <t>–</t>
        </is>
      </c>
      <c r="W200">
        <f>E200 + G200 + I200 + K200 + M200 + O200 + Q200 + S200</f>
        <v/>
      </c>
      <c r="X200" s="9">
        <f>W200 / 8</f>
        <v/>
      </c>
      <c r="Y200" s="9">
        <f>MAX(ABS(E200 - X200), ABS(G200 - X200), ABS(I200 - X200), ABS(K200 - X200), ABS(M200 - X200), ABS(O200 - X200), ABS(Q200 - X200), ABS(S200 - X200))</f>
        <v/>
      </c>
      <c r="Z200" s="8" t="n">
        <v>0.04925925925925926</v>
      </c>
    </row>
    <row r="201">
      <c r="A201" t="inlineStr">
        <is>
          <t>Chhadat, Imran (GBR) - Patel, Naveed (GBR)</t>
        </is>
      </c>
      <c r="B201" t="inlineStr">
        <is>
          <t>30-39</t>
        </is>
      </c>
      <c r="C201" t="inlineStr">
        <is>
          <t>2023 Birmingham</t>
        </is>
      </c>
      <c r="D201" t="inlineStr">
        <is>
          <t>HYROX DOUBLES</t>
        </is>
      </c>
      <c r="E201" s="8" t="n">
        <v>0.0025</v>
      </c>
      <c r="F201" s="8" t="n">
        <v>0.002673611111111111</v>
      </c>
      <c r="G201" s="8" t="n">
        <v>0.003425925925925926</v>
      </c>
      <c r="H201" s="8" t="n">
        <v>0.001319444444444444</v>
      </c>
      <c r="I201" s="8" t="n">
        <v>0.004050925925925926</v>
      </c>
      <c r="J201" s="8" t="n">
        <v>0.002002314814814815</v>
      </c>
      <c r="K201" s="8" t="n">
        <v>0.004039351851851852</v>
      </c>
      <c r="L201" s="8" t="n">
        <v>0.001469907407407407</v>
      </c>
      <c r="M201" s="8" t="n">
        <v>0.003969907407407407</v>
      </c>
      <c r="N201" s="8" t="n">
        <v>0.002916666666666667</v>
      </c>
      <c r="O201" s="8" t="n">
        <v>0.003854166666666667</v>
      </c>
      <c r="P201" s="8" t="n">
        <v>0.0009606481481481482</v>
      </c>
      <c r="Q201" s="8" t="n">
        <v>0.003958333333333334</v>
      </c>
      <c r="R201" s="8" t="n">
        <v>0.001967592592592592</v>
      </c>
      <c r="S201" s="8" t="n">
        <v>0.003877314814814815</v>
      </c>
      <c r="T201" s="8" t="n">
        <v>0.002743055555555555</v>
      </c>
      <c r="U201" s="8" t="n">
        <v>0.003634259259259259</v>
      </c>
      <c r="V201" t="inlineStr">
        <is>
          <t>–</t>
        </is>
      </c>
      <c r="W201">
        <f>E201 + G201 + I201 + K201 + M201 + O201 + Q201 + S201</f>
        <v/>
      </c>
      <c r="X201" s="9">
        <f>W201 / 8</f>
        <v/>
      </c>
      <c r="Y201" s="9">
        <f>MAX(ABS(E201 - X201), ABS(G201 - X201), ABS(I201 - X201), ABS(K201 - X201), ABS(M201 - X201), ABS(O201 - X201), ABS(Q201 - X201), ABS(S201 - X201))</f>
        <v/>
      </c>
      <c r="Z201" s="8" t="n">
        <v>0.04927083333333333</v>
      </c>
    </row>
    <row r="202">
      <c r="A202" t="inlineStr">
        <is>
          <t>Struck, Christian (GBR) - Jones, Daniel (GBR)</t>
        </is>
      </c>
      <c r="B202" t="inlineStr">
        <is>
          <t>30-39</t>
        </is>
      </c>
      <c r="C202" t="inlineStr">
        <is>
          <t>2023 Birmingham</t>
        </is>
      </c>
      <c r="D202" t="inlineStr">
        <is>
          <t>HYROX DOUBLES</t>
        </is>
      </c>
      <c r="E202" s="8" t="n">
        <v>0.002534722222222222</v>
      </c>
      <c r="F202" s="8" t="n">
        <v>0.002604166666666667</v>
      </c>
      <c r="G202" s="8" t="n">
        <v>0.003460648148148148</v>
      </c>
      <c r="H202" s="8" t="n">
        <v>0.001388888888888889</v>
      </c>
      <c r="I202" s="8" t="n">
        <v>0.003796296296296296</v>
      </c>
      <c r="J202" s="8" t="n">
        <v>0.002175925925925926</v>
      </c>
      <c r="K202" s="8" t="n">
        <v>0.003773148148148148</v>
      </c>
      <c r="L202" s="8" t="n">
        <v>0.00181712962962963</v>
      </c>
      <c r="M202" s="8" t="n">
        <v>0.003796296296296296</v>
      </c>
      <c r="N202" s="8" t="n">
        <v>0.002881944444444444</v>
      </c>
      <c r="O202" s="8" t="n">
        <v>0.003888888888888889</v>
      </c>
      <c r="P202" s="8" t="n">
        <v>0.001087962962962963</v>
      </c>
      <c r="Q202" s="8" t="n">
        <v>0.003877314814814815</v>
      </c>
      <c r="R202" s="8" t="n">
        <v>0.002083333333333333</v>
      </c>
      <c r="S202" s="8" t="n">
        <v>0.004143518518518519</v>
      </c>
      <c r="T202" s="8" t="n">
        <v>0.002581018518518519</v>
      </c>
      <c r="U202" s="8" t="n">
        <v>0.003553240740740741</v>
      </c>
      <c r="V202" t="inlineStr">
        <is>
          <t>–</t>
        </is>
      </c>
      <c r="W202">
        <f>E202 + G202 + I202 + K202 + M202 + O202 + Q202 + S202</f>
        <v/>
      </c>
      <c r="X202" s="9">
        <f>W202 / 8</f>
        <v/>
      </c>
      <c r="Y202" s="9">
        <f>MAX(ABS(E202 - X202), ABS(G202 - X202), ABS(I202 - X202), ABS(K202 - X202), ABS(M202 - X202), ABS(O202 - X202), ABS(Q202 - X202), ABS(S202 - X202))</f>
        <v/>
      </c>
      <c r="Z202" s="8" t="n">
        <v>0.04934027777777777</v>
      </c>
    </row>
    <row r="203">
      <c r="A203" t="inlineStr">
        <is>
          <t>Huntley, Simon (GBR) - Finlow-Bates, Steve (GBR)</t>
        </is>
      </c>
      <c r="B203" t="inlineStr">
        <is>
          <t>30-39</t>
        </is>
      </c>
      <c r="C203" t="inlineStr">
        <is>
          <t>2023 Birmingham</t>
        </is>
      </c>
      <c r="D203" t="inlineStr">
        <is>
          <t>HYROX DOUBLES</t>
        </is>
      </c>
      <c r="E203" s="8" t="n">
        <v>0.002407407407407408</v>
      </c>
      <c r="F203" s="8" t="n">
        <v>0.002662037037037037</v>
      </c>
      <c r="G203" s="8" t="n">
        <v>0.003425925925925926</v>
      </c>
      <c r="H203" s="8" t="n">
        <v>0.001516203703703704</v>
      </c>
      <c r="I203" s="8" t="n">
        <v>0.003773148148148148</v>
      </c>
      <c r="J203" s="8" t="n">
        <v>0.002546296296296297</v>
      </c>
      <c r="K203" s="8" t="n">
        <v>0.003668981481481481</v>
      </c>
      <c r="L203" s="8" t="n">
        <v>0.001493055555555556</v>
      </c>
      <c r="M203" s="8" t="n">
        <v>0.003888888888888889</v>
      </c>
      <c r="N203" s="8" t="n">
        <v>0.002986111111111111</v>
      </c>
      <c r="O203" s="8" t="n">
        <v>0.003796296296296296</v>
      </c>
      <c r="P203" s="8" t="n">
        <v>0.001180555555555556</v>
      </c>
      <c r="Q203" s="8" t="n">
        <v>0.003784722222222222</v>
      </c>
      <c r="R203" s="8" t="n">
        <v>0.002118055555555556</v>
      </c>
      <c r="S203" s="8" t="n">
        <v>0.003912037037037037</v>
      </c>
      <c r="T203" s="8" t="n">
        <v>0.002835648148148148</v>
      </c>
      <c r="U203" s="8" t="n">
        <v>0.003460648148148148</v>
      </c>
      <c r="V203" t="inlineStr">
        <is>
          <t>–</t>
        </is>
      </c>
      <c r="W203">
        <f>E203 + G203 + I203 + K203 + M203 + O203 + Q203 + S203</f>
        <v/>
      </c>
      <c r="X203" s="9">
        <f>W203 / 8</f>
        <v/>
      </c>
      <c r="Y203" s="9">
        <f>MAX(ABS(E203 - X203), ABS(G203 - X203), ABS(I203 - X203), ABS(K203 - X203), ABS(M203 - X203), ABS(O203 - X203), ABS(Q203 - X203), ABS(S203 - X203))</f>
        <v/>
      </c>
      <c r="Z203" s="8" t="n">
        <v>0.04936342592592593</v>
      </c>
    </row>
    <row r="204">
      <c r="A204" t="inlineStr">
        <is>
          <t>Lloyd, Alex (GBR) - Mckoegh, Conor (GBR)</t>
        </is>
      </c>
      <c r="B204" t="inlineStr">
        <is>
          <t>U29</t>
        </is>
      </c>
      <c r="C204" t="inlineStr">
        <is>
          <t>2023 Birmingham</t>
        </is>
      </c>
      <c r="D204" t="inlineStr">
        <is>
          <t>HYROX DOUBLES</t>
        </is>
      </c>
      <c r="E204" s="8" t="n">
        <v>0.002407407407407408</v>
      </c>
      <c r="F204" s="8" t="n">
        <v>0.0025</v>
      </c>
      <c r="G204" s="8" t="n">
        <v>0.003553240740740741</v>
      </c>
      <c r="H204" s="8" t="n">
        <v>0.001203703703703704</v>
      </c>
      <c r="I204" s="8" t="n">
        <v>0.003703703703703704</v>
      </c>
      <c r="J204" s="8" t="n">
        <v>0.001990740740740741</v>
      </c>
      <c r="K204" s="8" t="n">
        <v>0.003831018518518518</v>
      </c>
      <c r="L204" s="8" t="n">
        <v>0.002037037037037037</v>
      </c>
      <c r="M204" s="8" t="n">
        <v>0.003831018518518518</v>
      </c>
      <c r="N204" s="8" t="n">
        <v>0.002939814814814815</v>
      </c>
      <c r="O204" s="8" t="n">
        <v>0.003842592592592593</v>
      </c>
      <c r="P204" s="8" t="n">
        <v>0.001122685185185185</v>
      </c>
      <c r="Q204" s="8" t="n">
        <v>0.003831018518518518</v>
      </c>
      <c r="R204" s="8" t="n">
        <v>0.002256944444444444</v>
      </c>
      <c r="S204" s="8" t="n">
        <v>0.003912037037037037</v>
      </c>
      <c r="T204" s="8" t="n">
        <v>0.002916666666666667</v>
      </c>
      <c r="U204" s="8" t="n">
        <v>0.003599537037037037</v>
      </c>
      <c r="V204" t="inlineStr">
        <is>
          <t>–</t>
        </is>
      </c>
      <c r="W204">
        <f>E204 + G204 + I204 + K204 + M204 + O204 + Q204 + S204</f>
        <v/>
      </c>
      <c r="X204" s="9">
        <f>W204 / 8</f>
        <v/>
      </c>
      <c r="Y204" s="9">
        <f>MAX(ABS(E204 - X204), ABS(G204 - X204), ABS(I204 - X204), ABS(K204 - X204), ABS(M204 - X204), ABS(O204 - X204), ABS(Q204 - X204), ABS(S204 - X204))</f>
        <v/>
      </c>
      <c r="Z204" s="8" t="n">
        <v>0.04939814814814815</v>
      </c>
    </row>
    <row r="205">
      <c r="A205" t="inlineStr">
        <is>
          <t>Johnson, Jay (GBR) - Watts, Danny (GBR)</t>
        </is>
      </c>
      <c r="B205" t="inlineStr">
        <is>
          <t>U29</t>
        </is>
      </c>
      <c r="C205" t="inlineStr">
        <is>
          <t>2023 Birmingham</t>
        </is>
      </c>
      <c r="D205" t="inlineStr">
        <is>
          <t>HYROX DOUBLES</t>
        </is>
      </c>
      <c r="E205" s="8" t="n">
        <v>0.004143518518518519</v>
      </c>
      <c r="F205" s="8" t="n">
        <v>0.002511574074074074</v>
      </c>
      <c r="G205" s="8" t="n">
        <v>0.003263888888888889</v>
      </c>
      <c r="H205" s="8" t="n">
        <v>0.001377314814814815</v>
      </c>
      <c r="I205" s="8" t="n">
        <v>0.003611111111111111</v>
      </c>
      <c r="J205" s="8" t="n">
        <v>0.001631944444444445</v>
      </c>
      <c r="K205" s="8" t="n">
        <v>0.003761574074074074</v>
      </c>
      <c r="L205" s="8" t="n">
        <v>0.002037037037037037</v>
      </c>
      <c r="M205" s="8" t="n">
        <v>0.003831018518518518</v>
      </c>
      <c r="N205" s="8" t="n">
        <v>0.002835648148148148</v>
      </c>
      <c r="O205" s="8" t="n">
        <v>0.003703703703703704</v>
      </c>
      <c r="P205" s="8" t="n">
        <v>0.001365740740740741</v>
      </c>
      <c r="Q205" s="8" t="n">
        <v>0.003599537037037037</v>
      </c>
      <c r="R205" s="8" t="n">
        <v>0.002361111111111111</v>
      </c>
      <c r="S205" s="8" t="n">
        <v>0.003622685185185185</v>
      </c>
      <c r="T205" s="8" t="n">
        <v>0.002673611111111111</v>
      </c>
      <c r="U205" s="8" t="n">
        <v>0.003194444444444445</v>
      </c>
      <c r="V205" t="inlineStr">
        <is>
          <t>–</t>
        </is>
      </c>
      <c r="W205">
        <f>E205 + G205 + I205 + K205 + M205 + O205 + Q205 + S205</f>
        <v/>
      </c>
      <c r="X205" s="9">
        <f>W205 / 8</f>
        <v/>
      </c>
      <c r="Y205" s="9">
        <f>MAX(ABS(E205 - X205), ABS(G205 - X205), ABS(I205 - X205), ABS(K205 - X205), ABS(M205 - X205), ABS(O205 - X205), ABS(Q205 - X205), ABS(S205 - X205))</f>
        <v/>
      </c>
      <c r="Z205" s="8" t="n">
        <v>0.0494212962962963</v>
      </c>
    </row>
    <row r="206">
      <c r="A206" t="inlineStr">
        <is>
          <t>Walmsley, Mark (GBR) - Anscombe, James (GBR)</t>
        </is>
      </c>
      <c r="B206" t="inlineStr">
        <is>
          <t>30-39</t>
        </is>
      </c>
      <c r="C206" t="inlineStr">
        <is>
          <t>2023 Birmingham</t>
        </is>
      </c>
      <c r="D206" t="inlineStr">
        <is>
          <t>HYROX DOUBLES</t>
        </is>
      </c>
      <c r="E206" s="8" t="n">
        <v>0.002569444444444445</v>
      </c>
      <c r="F206" s="8" t="n">
        <v>0.002731481481481481</v>
      </c>
      <c r="G206" s="8" t="n">
        <v>0.003460648148148148</v>
      </c>
      <c r="H206" s="8" t="n">
        <v>0.001273148148148148</v>
      </c>
      <c r="I206" s="8" t="n">
        <v>0.003888888888888889</v>
      </c>
      <c r="J206" s="8" t="n">
        <v>0.002303240740740741</v>
      </c>
      <c r="K206" s="8" t="n">
        <v>0.003541666666666666</v>
      </c>
      <c r="L206" s="8" t="n">
        <v>0.002233796296296296</v>
      </c>
      <c r="M206" s="8" t="n">
        <v>0.003611111111111111</v>
      </c>
      <c r="N206" s="8" t="n">
        <v>0.003032407407407407</v>
      </c>
      <c r="O206" s="8" t="n">
        <v>0.003541666666666666</v>
      </c>
      <c r="P206" s="8" t="n">
        <v>0.0009837962962962962</v>
      </c>
      <c r="Q206" s="8" t="n">
        <v>0.003634259259259259</v>
      </c>
      <c r="R206" s="8" t="n">
        <v>0.002141203703703704</v>
      </c>
      <c r="S206" s="8" t="n">
        <v>0.003993055555555555</v>
      </c>
      <c r="T206" s="8" t="n">
        <v>0.002754629629629629</v>
      </c>
      <c r="U206" s="8" t="n">
        <v>0.003854166666666667</v>
      </c>
      <c r="V206" t="inlineStr">
        <is>
          <t>–</t>
        </is>
      </c>
      <c r="W206">
        <f>E206 + G206 + I206 + K206 + M206 + O206 + Q206 + S206</f>
        <v/>
      </c>
      <c r="X206" s="9">
        <f>W206 / 8</f>
        <v/>
      </c>
      <c r="Y206" s="9">
        <f>MAX(ABS(E206 - X206), ABS(G206 - X206), ABS(I206 - X206), ABS(K206 - X206), ABS(M206 - X206), ABS(O206 - X206), ABS(Q206 - X206), ABS(S206 - X206))</f>
        <v/>
      </c>
      <c r="Z206" s="8" t="n">
        <v>0.04945601851851852</v>
      </c>
    </row>
    <row r="207">
      <c r="A207" t="inlineStr">
        <is>
          <t>Channing-Phillips, Michael (GBR) - Malkera, Mohammad (GBR)</t>
        </is>
      </c>
      <c r="B207" t="inlineStr">
        <is>
          <t>30-39</t>
        </is>
      </c>
      <c r="C207" t="inlineStr">
        <is>
          <t>2023 Birmingham</t>
        </is>
      </c>
      <c r="D207" t="inlineStr">
        <is>
          <t>HYROX DOUBLES</t>
        </is>
      </c>
      <c r="E207" s="8" t="n">
        <v>0.002754629629629629</v>
      </c>
      <c r="F207" s="8" t="n">
        <v>0.002800925925925926</v>
      </c>
      <c r="G207" s="8" t="n">
        <v>0.003449074074074074</v>
      </c>
      <c r="H207" s="8" t="n">
        <v>0.00125</v>
      </c>
      <c r="I207" s="8" t="n">
        <v>0.003923611111111111</v>
      </c>
      <c r="J207" s="8" t="n">
        <v>0.001944444444444444</v>
      </c>
      <c r="K207" s="8" t="n">
        <v>0.003888888888888889</v>
      </c>
      <c r="L207" s="8" t="n">
        <v>0.001747685185185185</v>
      </c>
      <c r="M207" s="8" t="n">
        <v>0.003831018518518518</v>
      </c>
      <c r="N207" s="8" t="n">
        <v>0.002905092592592593</v>
      </c>
      <c r="O207" s="8" t="n">
        <v>0.003564814814814815</v>
      </c>
      <c r="P207" s="8" t="n">
        <v>0.0009375</v>
      </c>
      <c r="Q207" s="8" t="n">
        <v>0.003611111111111111</v>
      </c>
      <c r="R207" s="8" t="n">
        <v>0.002037037037037037</v>
      </c>
      <c r="S207" s="8" t="n">
        <v>0.003888888888888889</v>
      </c>
      <c r="T207" s="8" t="n">
        <v>0.002835648148148148</v>
      </c>
      <c r="U207" s="8" t="n">
        <v>0.004189814814814815</v>
      </c>
      <c r="V207" t="inlineStr">
        <is>
          <t>–</t>
        </is>
      </c>
      <c r="W207">
        <f>E207 + G207 + I207 + K207 + M207 + O207 + Q207 + S207</f>
        <v/>
      </c>
      <c r="X207" s="9">
        <f>W207 / 8</f>
        <v/>
      </c>
      <c r="Y207" s="9">
        <f>MAX(ABS(E207 - X207), ABS(G207 - X207), ABS(I207 - X207), ABS(K207 - X207), ABS(M207 - X207), ABS(O207 - X207), ABS(Q207 - X207), ABS(S207 - X207))</f>
        <v/>
      </c>
      <c r="Z207" s="8" t="n">
        <v>0.04947916666666666</v>
      </c>
    </row>
    <row r="208">
      <c r="A208" t="inlineStr">
        <is>
          <t>Dovey, Kieran (GBR) - Hoyes, Joe (GBR)</t>
        </is>
      </c>
      <c r="B208" t="inlineStr">
        <is>
          <t>30-39</t>
        </is>
      </c>
      <c r="C208" t="inlineStr">
        <is>
          <t>2023 Birmingham</t>
        </is>
      </c>
      <c r="D208" t="inlineStr">
        <is>
          <t>HYROX DOUBLES</t>
        </is>
      </c>
      <c r="E208" s="8" t="n">
        <v>0.002384259259259259</v>
      </c>
      <c r="F208" s="8" t="n">
        <v>0.002592592592592593</v>
      </c>
      <c r="G208" s="8" t="n">
        <v>0.003368055555555556</v>
      </c>
      <c r="H208" s="8" t="n">
        <v>0.001203703703703704</v>
      </c>
      <c r="I208" s="8" t="n">
        <v>0.003668981481481481</v>
      </c>
      <c r="J208" s="8" t="n">
        <v>0.001793981481481481</v>
      </c>
      <c r="K208" s="8" t="n">
        <v>0.003634259259259259</v>
      </c>
      <c r="L208" s="8" t="n">
        <v>0.001967592592592592</v>
      </c>
      <c r="M208" s="8" t="n">
        <v>0.003657407407407407</v>
      </c>
      <c r="N208" s="8" t="n">
        <v>0.003159722222222222</v>
      </c>
      <c r="O208" s="8" t="n">
        <v>0.00369212962962963</v>
      </c>
      <c r="P208" s="8" t="n">
        <v>0.001203703703703704</v>
      </c>
      <c r="Q208" s="8" t="n">
        <v>0.003703703703703704</v>
      </c>
      <c r="R208" s="8" t="n">
        <v>0.002719907407407407</v>
      </c>
      <c r="S208" s="8" t="n">
        <v>0.003993055555555555</v>
      </c>
      <c r="T208" s="8" t="n">
        <v>0.0034375</v>
      </c>
      <c r="U208" s="8" t="n">
        <v>0.003402777777777778</v>
      </c>
      <c r="V208" t="inlineStr">
        <is>
          <t>–</t>
        </is>
      </c>
      <c r="W208">
        <f>E208 + G208 + I208 + K208 + M208 + O208 + Q208 + S208</f>
        <v/>
      </c>
      <c r="X208" s="9">
        <f>W208 / 8</f>
        <v/>
      </c>
      <c r="Y208" s="9">
        <f>MAX(ABS(E208 - X208), ABS(G208 - X208), ABS(I208 - X208), ABS(K208 - X208), ABS(M208 - X208), ABS(O208 - X208), ABS(Q208 - X208), ABS(S208 - X208))</f>
        <v/>
      </c>
      <c r="Z208" s="8" t="n">
        <v>0.04947916666666666</v>
      </c>
    </row>
    <row r="209">
      <c r="A209" t="inlineStr">
        <is>
          <t>Clarkson, Robert (GBR) - Allan, Greg (GBR)</t>
        </is>
      </c>
      <c r="B209" t="inlineStr">
        <is>
          <t>30-39</t>
        </is>
      </c>
      <c r="C209" t="inlineStr">
        <is>
          <t>2023 Birmingham</t>
        </is>
      </c>
      <c r="D209" t="inlineStr">
        <is>
          <t>HYROX DOUBLES</t>
        </is>
      </c>
      <c r="E209" s="8" t="n">
        <v>0.002638888888888889</v>
      </c>
      <c r="F209" s="8" t="n">
        <v>0.003136574074074074</v>
      </c>
      <c r="G209" s="8" t="n">
        <v>0.003425925925925926</v>
      </c>
      <c r="H209" s="8" t="n">
        <v>0.001122685185185185</v>
      </c>
      <c r="I209" s="8" t="n">
        <v>0.003483796296296296</v>
      </c>
      <c r="J209" s="8" t="n">
        <v>0.002083333333333333</v>
      </c>
      <c r="K209" s="8" t="n">
        <v>0.003506944444444444</v>
      </c>
      <c r="L209" s="8" t="n">
        <v>0.002083333333333333</v>
      </c>
      <c r="M209" s="8" t="n">
        <v>0.003668981481481481</v>
      </c>
      <c r="N209" s="8" t="n">
        <v>0.002951388888888889</v>
      </c>
      <c r="O209" s="8" t="n">
        <v>0.003888888888888889</v>
      </c>
      <c r="P209" s="8" t="n">
        <v>0.001099537037037037</v>
      </c>
      <c r="Q209" s="8" t="n">
        <v>0.003703703703703704</v>
      </c>
      <c r="R209" s="8" t="n">
        <v>0.00244212962962963</v>
      </c>
      <c r="S209" s="8" t="n">
        <v>0.003865740740740741</v>
      </c>
      <c r="T209" s="8" t="n">
        <v>0.003148148148148148</v>
      </c>
      <c r="U209" s="8" t="n">
        <v>0.003344907407407408</v>
      </c>
      <c r="V209" t="inlineStr">
        <is>
          <t>–</t>
        </is>
      </c>
      <c r="W209">
        <f>E209 + G209 + I209 + K209 + M209 + O209 + Q209 + S209</f>
        <v/>
      </c>
      <c r="X209" s="9">
        <f>W209 / 8</f>
        <v/>
      </c>
      <c r="Y209" s="9">
        <f>MAX(ABS(E209 - X209), ABS(G209 - X209), ABS(I209 - X209), ABS(K209 - X209), ABS(M209 - X209), ABS(O209 - X209), ABS(Q209 - X209), ABS(S209 - X209))</f>
        <v/>
      </c>
      <c r="Z209" s="8" t="n">
        <v>0.04949074074074074</v>
      </c>
    </row>
    <row r="210">
      <c r="A210" t="inlineStr">
        <is>
          <t>Dashti, Jordan (GBR) - Procter, David (GBR)</t>
        </is>
      </c>
      <c r="B210" t="inlineStr">
        <is>
          <t>30-39</t>
        </is>
      </c>
      <c r="C210" t="inlineStr">
        <is>
          <t>2023 Birmingham</t>
        </is>
      </c>
      <c r="D210" t="inlineStr">
        <is>
          <t>HYROX DOUBLES</t>
        </is>
      </c>
      <c r="E210" s="8" t="n">
        <v>0.002754629629629629</v>
      </c>
      <c r="F210" s="8" t="n">
        <v>0.00306712962962963</v>
      </c>
      <c r="G210" s="8" t="n">
        <v>0.003703703703703704</v>
      </c>
      <c r="H210" s="8" t="n">
        <v>0.001296296296296296</v>
      </c>
      <c r="I210" s="8" t="n">
        <v>0.003877314814814815</v>
      </c>
      <c r="J210" s="8" t="n">
        <v>0.001944444444444444</v>
      </c>
      <c r="K210" s="8" t="n">
        <v>0.003703703703703704</v>
      </c>
      <c r="L210" s="8" t="n">
        <v>0.001863425925925926</v>
      </c>
      <c r="M210" s="8" t="n">
        <v>0.003761574074074074</v>
      </c>
      <c r="N210" s="8" t="n">
        <v>0.002974537037037037</v>
      </c>
      <c r="O210" s="8" t="n">
        <v>0.003715277777777778</v>
      </c>
      <c r="P210" s="8" t="n">
        <v>0.001157407407407407</v>
      </c>
      <c r="Q210" s="8" t="n">
        <v>0.003587962962962963</v>
      </c>
      <c r="R210" s="8" t="n">
        <v>0.002118055555555556</v>
      </c>
      <c r="S210" s="8" t="n">
        <v>0.003796296296296296</v>
      </c>
      <c r="T210" s="8" t="n">
        <v>0.002881944444444444</v>
      </c>
      <c r="U210" s="8" t="n">
        <v>0.003402777777777778</v>
      </c>
      <c r="V210" t="inlineStr">
        <is>
          <t>–</t>
        </is>
      </c>
      <c r="W210">
        <f>E210 + G210 + I210 + K210 + M210 + O210 + Q210 + S210</f>
        <v/>
      </c>
      <c r="X210" s="9">
        <f>W210 / 8</f>
        <v/>
      </c>
      <c r="Y210" s="9">
        <f>MAX(ABS(E210 - X210), ABS(G210 - X210), ABS(I210 - X210), ABS(K210 - X210), ABS(M210 - X210), ABS(O210 - X210), ABS(Q210 - X210), ABS(S210 - X210))</f>
        <v/>
      </c>
      <c r="Z210" s="8" t="n">
        <v>0.04950231481481481</v>
      </c>
    </row>
    <row r="211">
      <c r="A211" t="inlineStr">
        <is>
          <t>Bickerton Cole, Lewis (GBR) - Roberts, Dan (GBR)</t>
        </is>
      </c>
      <c r="B211" t="inlineStr">
        <is>
          <t>U29</t>
        </is>
      </c>
      <c r="C211" t="inlineStr">
        <is>
          <t>2023 Birmingham</t>
        </is>
      </c>
      <c r="D211" t="inlineStr">
        <is>
          <t>HYROX DOUBLES</t>
        </is>
      </c>
      <c r="E211" s="8" t="n">
        <v>0.002615740740740741</v>
      </c>
      <c r="F211" s="8" t="n">
        <v>0.003055555555555556</v>
      </c>
      <c r="G211" s="8" t="n">
        <v>0.003402777777777778</v>
      </c>
      <c r="H211" s="8" t="n">
        <v>0.001203703703703704</v>
      </c>
      <c r="I211" s="8" t="n">
        <v>0.003668981481481481</v>
      </c>
      <c r="J211" s="8" t="n">
        <v>0.002233796296296296</v>
      </c>
      <c r="K211" s="8" t="n">
        <v>0.003726851851851852</v>
      </c>
      <c r="L211" s="8" t="n">
        <v>0.00193287037037037</v>
      </c>
      <c r="M211" s="8" t="n">
        <v>0.003888888888888889</v>
      </c>
      <c r="N211" s="8" t="n">
        <v>0.003171296296296296</v>
      </c>
      <c r="O211" s="8" t="n">
        <v>0.00375</v>
      </c>
      <c r="P211" s="8" t="n">
        <v>0.001122685185185185</v>
      </c>
      <c r="Q211" s="8" t="n">
        <v>0.003703703703703704</v>
      </c>
      <c r="R211" s="8" t="n">
        <v>0.002118055555555556</v>
      </c>
      <c r="S211" s="8" t="n">
        <v>0.003923611111111111</v>
      </c>
      <c r="T211" s="8" t="n">
        <v>0.002997685185185185</v>
      </c>
      <c r="U211" s="8" t="n">
        <v>0.00306712962962963</v>
      </c>
      <c r="V211" t="inlineStr">
        <is>
          <t>–</t>
        </is>
      </c>
      <c r="W211">
        <f>E211 + G211 + I211 + K211 + M211 + O211 + Q211 + S211</f>
        <v/>
      </c>
      <c r="X211" s="9">
        <f>W211 / 8</f>
        <v/>
      </c>
      <c r="Y211" s="9">
        <f>MAX(ABS(E211 - X211), ABS(G211 - X211), ABS(I211 - X211), ABS(K211 - X211), ABS(M211 - X211), ABS(O211 - X211), ABS(Q211 - X211), ABS(S211 - X211))</f>
        <v/>
      </c>
      <c r="Z211" s="8" t="n">
        <v>0.04952546296296297</v>
      </c>
    </row>
    <row r="212">
      <c r="A212" t="inlineStr">
        <is>
          <t>Thompson, David (GBR) - Vick, Louis (GBR)</t>
        </is>
      </c>
      <c r="B212" t="inlineStr">
        <is>
          <t>U29</t>
        </is>
      </c>
      <c r="C212" t="inlineStr">
        <is>
          <t>2023 Birmingham</t>
        </is>
      </c>
      <c r="D212" t="inlineStr">
        <is>
          <t>HYROX DOUBLES</t>
        </is>
      </c>
      <c r="E212" s="8" t="n">
        <v>0.003009259259259259</v>
      </c>
      <c r="F212" s="8" t="n">
        <v>0.002719907407407407</v>
      </c>
      <c r="G212" s="8" t="n">
        <v>0.003310185185185185</v>
      </c>
      <c r="H212" s="8" t="n">
        <v>0.001226851851851852</v>
      </c>
      <c r="I212" s="8" t="n">
        <v>0.003530092592592592</v>
      </c>
      <c r="J212" s="8" t="n">
        <v>0.002557870370370371</v>
      </c>
      <c r="K212" s="8" t="n">
        <v>0.003541666666666666</v>
      </c>
      <c r="L212" s="8" t="n">
        <v>0.002719907407407407</v>
      </c>
      <c r="M212" s="8" t="n">
        <v>0.003460648148148148</v>
      </c>
      <c r="N212" s="8" t="n">
        <v>0.002916666666666667</v>
      </c>
      <c r="O212" s="8" t="n">
        <v>0.003391203703703704</v>
      </c>
      <c r="P212" s="8" t="n">
        <v>0.001134259259259259</v>
      </c>
      <c r="Q212" s="8" t="n">
        <v>0.003472222222222222</v>
      </c>
      <c r="R212" s="8" t="n">
        <v>0.002615740740740741</v>
      </c>
      <c r="S212" s="8" t="n">
        <v>0.003576388888888889</v>
      </c>
      <c r="T212" s="8" t="n">
        <v>0.002731481481481481</v>
      </c>
      <c r="U212" s="8" t="n">
        <v>0.003703703703703704</v>
      </c>
      <c r="V212" t="inlineStr">
        <is>
          <t>–</t>
        </is>
      </c>
      <c r="W212">
        <f>E212 + G212 + I212 + K212 + M212 + O212 + Q212 + S212</f>
        <v/>
      </c>
      <c r="X212" s="9">
        <f>W212 / 8</f>
        <v/>
      </c>
      <c r="Y212" s="9">
        <f>MAX(ABS(E212 - X212), ABS(G212 - X212), ABS(I212 - X212), ABS(K212 - X212), ABS(M212 - X212), ABS(O212 - X212), ABS(Q212 - X212), ABS(S212 - X212))</f>
        <v/>
      </c>
      <c r="Z212" s="8" t="n">
        <v>0.04952546296296297</v>
      </c>
    </row>
    <row r="213">
      <c r="A213" t="inlineStr">
        <is>
          <t>Phillips, Jason (GBR) - Pygott, Robert (GBR)</t>
        </is>
      </c>
      <c r="B213" t="inlineStr">
        <is>
          <t>40-49</t>
        </is>
      </c>
      <c r="C213" t="inlineStr">
        <is>
          <t>2023 Birmingham</t>
        </is>
      </c>
      <c r="D213" t="inlineStr">
        <is>
          <t>HYROX DOUBLES</t>
        </is>
      </c>
      <c r="E213" s="8" t="n">
        <v>0.002615740740740741</v>
      </c>
      <c r="F213" s="8" t="n">
        <v>0.002604166666666667</v>
      </c>
      <c r="G213" s="8" t="n">
        <v>0.003564814814814815</v>
      </c>
      <c r="H213" s="8" t="n">
        <v>0.001261574074074074</v>
      </c>
      <c r="I213" s="8" t="n">
        <v>0.003668981481481481</v>
      </c>
      <c r="J213" s="8" t="n">
        <v>0.001840277777777778</v>
      </c>
      <c r="K213" s="8" t="n">
        <v>0.003668981481481481</v>
      </c>
      <c r="L213" s="8" t="n">
        <v>0.002106481481481481</v>
      </c>
      <c r="M213" s="8" t="n">
        <v>0.00375</v>
      </c>
      <c r="N213" s="8" t="n">
        <v>0.002893518518518518</v>
      </c>
      <c r="O213" s="8" t="n">
        <v>0.003715277777777778</v>
      </c>
      <c r="P213" s="8" t="n">
        <v>0.001168981481481482</v>
      </c>
      <c r="Q213" s="8" t="n">
        <v>0.003738425925925926</v>
      </c>
      <c r="R213" s="8" t="n">
        <v>0.002407407407407408</v>
      </c>
      <c r="S213" s="8" t="n">
        <v>0.003946759259259259</v>
      </c>
      <c r="T213" s="8" t="n">
        <v>0.003136574074074074</v>
      </c>
      <c r="U213" s="8" t="n">
        <v>0.003611111111111111</v>
      </c>
      <c r="V213" t="inlineStr">
        <is>
          <t>–</t>
        </is>
      </c>
      <c r="W213">
        <f>E213 + G213 + I213 + K213 + M213 + O213 + Q213 + S213</f>
        <v/>
      </c>
      <c r="X213" s="9">
        <f>W213 / 8</f>
        <v/>
      </c>
      <c r="Y213" s="9">
        <f>MAX(ABS(E213 - X213), ABS(G213 - X213), ABS(I213 - X213), ABS(K213 - X213), ABS(M213 - X213), ABS(O213 - X213), ABS(Q213 - X213), ABS(S213 - X213))</f>
        <v/>
      </c>
      <c r="Z213" s="8" t="n">
        <v>0.04960648148148148</v>
      </c>
    </row>
    <row r="214">
      <c r="A214" t="inlineStr">
        <is>
          <t>Humphries, Adam (GBR) - Quinlan, Kieran (GBR)</t>
        </is>
      </c>
      <c r="B214" t="inlineStr">
        <is>
          <t>30-39</t>
        </is>
      </c>
      <c r="C214" t="inlineStr">
        <is>
          <t>2023 Birmingham</t>
        </is>
      </c>
      <c r="D214" t="inlineStr">
        <is>
          <t>HYROX DOUBLES</t>
        </is>
      </c>
      <c r="E214" s="8" t="n">
        <v>0.002592592592592593</v>
      </c>
      <c r="F214" s="8" t="n">
        <v>0.002546296296296297</v>
      </c>
      <c r="G214" s="8" t="n">
        <v>0.003483796296296296</v>
      </c>
      <c r="H214" s="8" t="n">
        <v>0.001087962962962963</v>
      </c>
      <c r="I214" s="8" t="n">
        <v>0.003726851851851852</v>
      </c>
      <c r="J214" s="8" t="n">
        <v>0.002615740740740741</v>
      </c>
      <c r="K214" s="8" t="n">
        <v>0.003634259259259259</v>
      </c>
      <c r="L214" s="8" t="n">
        <v>0.001863425925925926</v>
      </c>
      <c r="M214" s="8" t="n">
        <v>0.003819444444444444</v>
      </c>
      <c r="N214" s="8" t="n">
        <v>0.003009259259259259</v>
      </c>
      <c r="O214" s="8" t="n">
        <v>0.003715277777777778</v>
      </c>
      <c r="P214" s="8" t="n">
        <v>0.0009143518518518518</v>
      </c>
      <c r="Q214" s="8" t="n">
        <v>0.00375</v>
      </c>
      <c r="R214" s="8" t="n">
        <v>0.002175925925925926</v>
      </c>
      <c r="S214" s="8" t="n">
        <v>0.003912037037037037</v>
      </c>
      <c r="T214" s="8" t="n">
        <v>0.003425925925925926</v>
      </c>
      <c r="U214" s="8" t="n">
        <v>0.003414351851851852</v>
      </c>
      <c r="V214" t="inlineStr">
        <is>
          <t>–</t>
        </is>
      </c>
      <c r="W214">
        <f>E214 + G214 + I214 + K214 + M214 + O214 + Q214 + S214</f>
        <v/>
      </c>
      <c r="X214" s="9">
        <f>W214 / 8</f>
        <v/>
      </c>
      <c r="Y214" s="9">
        <f>MAX(ABS(E214 - X214), ABS(G214 - X214), ABS(I214 - X214), ABS(K214 - X214), ABS(M214 - X214), ABS(O214 - X214), ABS(Q214 - X214), ABS(S214 - X214))</f>
        <v/>
      </c>
      <c r="Z214" s="8" t="n">
        <v>0.04960648148148148</v>
      </c>
    </row>
    <row r="215">
      <c r="A215" t="inlineStr">
        <is>
          <t>Hargreaves, Ben (GBR) - Stokes, Jack (GBR)</t>
        </is>
      </c>
      <c r="B215" t="inlineStr">
        <is>
          <t>30-39</t>
        </is>
      </c>
      <c r="C215" t="inlineStr">
        <is>
          <t>2023 Birmingham</t>
        </is>
      </c>
      <c r="D215" t="inlineStr">
        <is>
          <t>HYROX DOUBLES</t>
        </is>
      </c>
      <c r="E215" s="8" t="n">
        <v>0.002627314814814815</v>
      </c>
      <c r="F215" s="8" t="n">
        <v>0.002557870370370371</v>
      </c>
      <c r="G215" s="8" t="n">
        <v>0.003518518518518518</v>
      </c>
      <c r="H215" s="8" t="n">
        <v>0.001261574074074074</v>
      </c>
      <c r="I215" s="8" t="n">
        <v>0.003877314814814815</v>
      </c>
      <c r="J215" s="8" t="n">
        <v>0.002106481481481481</v>
      </c>
      <c r="K215" s="8" t="n">
        <v>0.00380787037037037</v>
      </c>
      <c r="L215" s="8" t="n">
        <v>0.001643518518518519</v>
      </c>
      <c r="M215" s="8" t="n">
        <v>0.003923611111111111</v>
      </c>
      <c r="N215" s="8" t="n">
        <v>0.002905092592592593</v>
      </c>
      <c r="O215" s="8" t="n">
        <v>0.003842592592592593</v>
      </c>
      <c r="P215" s="8" t="n">
        <v>0.001157407407407407</v>
      </c>
      <c r="Q215" s="8" t="n">
        <v>0.003865740740740741</v>
      </c>
      <c r="R215" s="8" t="n">
        <v>0.002094907407407407</v>
      </c>
      <c r="S215" s="8" t="n">
        <v>0.00400462962962963</v>
      </c>
      <c r="T215" s="8" t="n">
        <v>0.002777777777777778</v>
      </c>
      <c r="U215" s="8" t="n">
        <v>0.003773148148148148</v>
      </c>
      <c r="V215" t="inlineStr">
        <is>
          <t>–</t>
        </is>
      </c>
      <c r="W215">
        <f>E215 + G215 + I215 + K215 + M215 + O215 + Q215 + S215</f>
        <v/>
      </c>
      <c r="X215" s="9">
        <f>W215 / 8</f>
        <v/>
      </c>
      <c r="Y215" s="9">
        <f>MAX(ABS(E215 - X215), ABS(G215 - X215), ABS(I215 - X215), ABS(K215 - X215), ABS(M215 - X215), ABS(O215 - X215), ABS(Q215 - X215), ABS(S215 - X215))</f>
        <v/>
      </c>
      <c r="Z215" s="8" t="n">
        <v>0.04966435185185185</v>
      </c>
    </row>
    <row r="216">
      <c r="A216" t="inlineStr">
        <is>
          <t>Holding, Alex (GBR) - Havard, Jon (GBR)</t>
        </is>
      </c>
      <c r="B216" t="inlineStr">
        <is>
          <t>U29</t>
        </is>
      </c>
      <c r="C216" t="inlineStr">
        <is>
          <t>2023 Birmingham</t>
        </is>
      </c>
      <c r="D216" t="inlineStr">
        <is>
          <t>HYROX DOUBLES</t>
        </is>
      </c>
      <c r="E216" s="8" t="n">
        <v>0.002581018518518519</v>
      </c>
      <c r="F216" s="8" t="n">
        <v>0.0025</v>
      </c>
      <c r="G216" s="8" t="n">
        <v>0.00369212962962963</v>
      </c>
      <c r="H216" s="8" t="n">
        <v>0.001134259259259259</v>
      </c>
      <c r="I216" s="8" t="n">
        <v>0.00380787037037037</v>
      </c>
      <c r="J216" s="8" t="n">
        <v>0.002349537037037037</v>
      </c>
      <c r="K216" s="8" t="n">
        <v>0.003877314814814815</v>
      </c>
      <c r="L216" s="8" t="n">
        <v>0.001585648148148148</v>
      </c>
      <c r="M216" s="8" t="n">
        <v>0.003888888888888889</v>
      </c>
      <c r="N216" s="8" t="n">
        <v>0.002962962962962963</v>
      </c>
      <c r="O216" s="8" t="n">
        <v>0.003900462962962963</v>
      </c>
      <c r="P216" s="8" t="n">
        <v>0.001006944444444444</v>
      </c>
      <c r="Q216" s="8" t="n">
        <v>0.003888888888888889</v>
      </c>
      <c r="R216" s="8" t="n">
        <v>0.002175925925925926</v>
      </c>
      <c r="S216" s="8" t="n">
        <v>0.003981481481481482</v>
      </c>
      <c r="T216" s="8" t="n">
        <v>0.002824074074074074</v>
      </c>
      <c r="U216" s="8" t="n">
        <v>0.003645833333333333</v>
      </c>
      <c r="V216" t="inlineStr">
        <is>
          <t>–</t>
        </is>
      </c>
      <c r="W216">
        <f>E216 + G216 + I216 + K216 + M216 + O216 + Q216 + S216</f>
        <v/>
      </c>
      <c r="X216" s="9">
        <f>W216 / 8</f>
        <v/>
      </c>
      <c r="Y216" s="9">
        <f>MAX(ABS(E216 - X216), ABS(G216 - X216), ABS(I216 - X216), ABS(K216 - X216), ABS(M216 - X216), ABS(O216 - X216), ABS(Q216 - X216), ABS(S216 - X216))</f>
        <v/>
      </c>
      <c r="Z216" s="8" t="n">
        <v>0.04971064814814815</v>
      </c>
    </row>
    <row r="217">
      <c r="A217" t="inlineStr">
        <is>
          <t>Buckley, Philip (GBR) - Smith, Mike (GBR)</t>
        </is>
      </c>
      <c r="B217" t="inlineStr">
        <is>
          <t>30-39</t>
        </is>
      </c>
      <c r="C217" t="inlineStr">
        <is>
          <t>2023 Birmingham</t>
        </is>
      </c>
      <c r="D217" t="inlineStr">
        <is>
          <t>HYROX DOUBLES</t>
        </is>
      </c>
      <c r="E217" s="8" t="n">
        <v>0.002534722222222222</v>
      </c>
      <c r="F217" s="8" t="n">
        <v>0.002858796296296296</v>
      </c>
      <c r="G217" s="8" t="n">
        <v>0.003449074074074074</v>
      </c>
      <c r="H217" s="8" t="n">
        <v>0.001145833333333333</v>
      </c>
      <c r="I217" s="8" t="n">
        <v>0.003773148148148148</v>
      </c>
      <c r="J217" s="8" t="n">
        <v>0.002199074074074074</v>
      </c>
      <c r="K217" s="8" t="n">
        <v>0.003773148148148148</v>
      </c>
      <c r="L217" s="8" t="n">
        <v>0.001875</v>
      </c>
      <c r="M217" s="8" t="n">
        <v>0.003946759259259259</v>
      </c>
      <c r="N217" s="8" t="n">
        <v>0.002997685185185185</v>
      </c>
      <c r="O217" s="8" t="n">
        <v>0.00380787037037037</v>
      </c>
      <c r="P217" s="8" t="n">
        <v>0.001099537037037037</v>
      </c>
      <c r="Q217" s="8" t="n">
        <v>0.00369212962962963</v>
      </c>
      <c r="R217" s="8" t="n">
        <v>0.002592592592592593</v>
      </c>
      <c r="S217" s="8" t="n">
        <v>0.003888888888888889</v>
      </c>
      <c r="T217" s="8" t="n">
        <v>0.00318287037037037</v>
      </c>
      <c r="U217" s="8" t="n">
        <v>0.003078703703703704</v>
      </c>
      <c r="V217" t="inlineStr">
        <is>
          <t>–</t>
        </is>
      </c>
      <c r="W217">
        <f>E217 + G217 + I217 + K217 + M217 + O217 + Q217 + S217</f>
        <v/>
      </c>
      <c r="X217" s="9">
        <f>W217 / 8</f>
        <v/>
      </c>
      <c r="Y217" s="9">
        <f>MAX(ABS(E217 - X217), ABS(G217 - X217), ABS(I217 - X217), ABS(K217 - X217), ABS(M217 - X217), ABS(O217 - X217), ABS(Q217 - X217), ABS(S217 - X217))</f>
        <v/>
      </c>
      <c r="Z217" s="8" t="n">
        <v>0.04979166666666666</v>
      </c>
    </row>
    <row r="218">
      <c r="A218" t="inlineStr">
        <is>
          <t>Winch, Mark (GBR) - Mcgovern, John (GBR)</t>
        </is>
      </c>
      <c r="B218" t="inlineStr">
        <is>
          <t>40-49</t>
        </is>
      </c>
      <c r="C218" t="inlineStr">
        <is>
          <t>2023 Birmingham</t>
        </is>
      </c>
      <c r="D218" t="inlineStr">
        <is>
          <t>HYROX DOUBLES</t>
        </is>
      </c>
      <c r="E218" s="8" t="n">
        <v>0.002743055555555555</v>
      </c>
      <c r="F218" s="8" t="n">
        <v>0.002754629629629629</v>
      </c>
      <c r="G218" s="8" t="n">
        <v>0.003518518518518518</v>
      </c>
      <c r="H218" s="8" t="n">
        <v>0.001412037037037037</v>
      </c>
      <c r="I218" s="8" t="n">
        <v>0.003622685185185185</v>
      </c>
      <c r="J218" s="8" t="n">
        <v>0.002361111111111111</v>
      </c>
      <c r="K218" s="8" t="n">
        <v>0.00375</v>
      </c>
      <c r="L218" s="8" t="n">
        <v>0.001990740740740741</v>
      </c>
      <c r="M218" s="8" t="n">
        <v>0.00375</v>
      </c>
      <c r="N218" s="8" t="n">
        <v>0.002905092592592593</v>
      </c>
      <c r="O218" s="8" t="n">
        <v>0.003738425925925926</v>
      </c>
      <c r="P218" s="8" t="n">
        <v>0.001111111111111111</v>
      </c>
      <c r="Q218" s="8" t="n">
        <v>0.003738425925925926</v>
      </c>
      <c r="R218" s="8" t="n">
        <v>0.002291666666666667</v>
      </c>
      <c r="S218" s="8" t="n">
        <v>0.00400462962962963</v>
      </c>
      <c r="T218" s="8" t="n">
        <v>0.002962962962962963</v>
      </c>
      <c r="U218" s="8" t="n">
        <v>0.003252314814814815</v>
      </c>
      <c r="V218" t="inlineStr">
        <is>
          <t>–</t>
        </is>
      </c>
      <c r="W218">
        <f>E218 + G218 + I218 + K218 + M218 + O218 + Q218 + S218</f>
        <v/>
      </c>
      <c r="X218" s="9">
        <f>W218 / 8</f>
        <v/>
      </c>
      <c r="Y218" s="9">
        <f>MAX(ABS(E218 - X218), ABS(G218 - X218), ABS(I218 - X218), ABS(K218 - X218), ABS(M218 - X218), ABS(O218 - X218), ABS(Q218 - X218), ABS(S218 - X218))</f>
        <v/>
      </c>
      <c r="Z218" s="8" t="n">
        <v>0.04980324074074074</v>
      </c>
    </row>
    <row r="219">
      <c r="A219" t="inlineStr">
        <is>
          <t>Downing, Luke (GBR) - Birmingham, Jack (GBR)</t>
        </is>
      </c>
      <c r="B219" t="inlineStr">
        <is>
          <t>30-39</t>
        </is>
      </c>
      <c r="C219" t="inlineStr">
        <is>
          <t>2023 Birmingham</t>
        </is>
      </c>
      <c r="D219" t="inlineStr">
        <is>
          <t>HYROX DOUBLES</t>
        </is>
      </c>
      <c r="E219" s="8" t="n">
        <v>0.002719907407407407</v>
      </c>
      <c r="F219" s="8" t="n">
        <v>0.003101851851851852</v>
      </c>
      <c r="G219" s="8" t="n">
        <v>0.003576388888888889</v>
      </c>
      <c r="H219" s="8" t="n">
        <v>0.001122685185185185</v>
      </c>
      <c r="I219" s="8" t="n">
        <v>0.00380787037037037</v>
      </c>
      <c r="J219" s="8" t="n">
        <v>0.001956018518518518</v>
      </c>
      <c r="K219" s="8" t="n">
        <v>0.003888888888888889</v>
      </c>
      <c r="L219" s="8" t="n">
        <v>0.001585648148148148</v>
      </c>
      <c r="M219" s="8" t="n">
        <v>0.003912037037037037</v>
      </c>
      <c r="N219" s="8" t="n">
        <v>0.002881944444444444</v>
      </c>
      <c r="O219" s="8" t="n">
        <v>0.003923611111111111</v>
      </c>
      <c r="P219" s="8" t="n">
        <v>0.001111111111111111</v>
      </c>
      <c r="Q219" s="8" t="n">
        <v>0.003738425925925926</v>
      </c>
      <c r="R219" s="8" t="n">
        <v>0.001898148148148148</v>
      </c>
      <c r="S219" s="8" t="n">
        <v>0.004085648148148148</v>
      </c>
      <c r="T219" s="8" t="n">
        <v>0.002835648148148148</v>
      </c>
      <c r="U219" s="8" t="n">
        <v>0.003796296296296296</v>
      </c>
      <c r="V219" t="inlineStr">
        <is>
          <t>1 Minute</t>
        </is>
      </c>
      <c r="W219">
        <f>E219 + G219 + I219 + K219 + M219 + O219 + Q219 + S219</f>
        <v/>
      </c>
      <c r="X219" s="9">
        <f>W219 / 8</f>
        <v/>
      </c>
      <c r="Y219" s="9">
        <f>MAX(ABS(E219 - X219), ABS(G219 - X219), ABS(I219 - X219), ABS(K219 - X219), ABS(M219 - X219), ABS(O219 - X219), ABS(Q219 - X219), ABS(S219 - X219))</f>
        <v/>
      </c>
      <c r="Z219" s="8" t="n">
        <v>0.04986111111111111</v>
      </c>
    </row>
    <row r="220">
      <c r="A220" t="inlineStr">
        <is>
          <t>Hunt, Matt (GBR) - Smith, Joel (GBR)</t>
        </is>
      </c>
      <c r="B220" t="inlineStr">
        <is>
          <t>30-39</t>
        </is>
      </c>
      <c r="C220" t="inlineStr">
        <is>
          <t>2023 Birmingham</t>
        </is>
      </c>
      <c r="D220" t="inlineStr">
        <is>
          <t>HYROX DOUBLES</t>
        </is>
      </c>
      <c r="E220" s="8" t="n">
        <v>0.002719907407407407</v>
      </c>
      <c r="F220" s="8" t="n">
        <v>0.002650462962962963</v>
      </c>
      <c r="G220" s="8" t="n">
        <v>0.003599537037037037</v>
      </c>
      <c r="H220" s="8" t="n">
        <v>0.002037037037037037</v>
      </c>
      <c r="I220" s="8" t="n">
        <v>0.003912037037037037</v>
      </c>
      <c r="J220" s="8" t="n">
        <v>0.002152777777777778</v>
      </c>
      <c r="K220" s="8" t="n">
        <v>0.003842592592592593</v>
      </c>
      <c r="L220" s="8" t="n">
        <v>0.001886574074074074</v>
      </c>
      <c r="M220" s="8" t="n">
        <v>0.003969907407407407</v>
      </c>
      <c r="N220" s="8" t="n">
        <v>0.003009259259259259</v>
      </c>
      <c r="O220" s="8" t="n">
        <v>0.003854166666666667</v>
      </c>
      <c r="P220" s="8" t="n">
        <v>0.001134259259259259</v>
      </c>
      <c r="Q220" s="8" t="n">
        <v>0.003819444444444444</v>
      </c>
      <c r="R220" s="8" t="n">
        <v>0.001944444444444444</v>
      </c>
      <c r="S220" s="8" t="n">
        <v>0.0040625</v>
      </c>
      <c r="T220" s="8" t="n">
        <v>0.002650462962962963</v>
      </c>
      <c r="U220" s="8" t="n">
        <v>0.002731481481481481</v>
      </c>
      <c r="V220" t="inlineStr">
        <is>
          <t>–</t>
        </is>
      </c>
      <c r="W220">
        <f>E220 + G220 + I220 + K220 + M220 + O220 + Q220 + S220</f>
        <v/>
      </c>
      <c r="X220" s="9">
        <f>W220 / 8</f>
        <v/>
      </c>
      <c r="Y220" s="9">
        <f>MAX(ABS(E220 - X220), ABS(G220 - X220), ABS(I220 - X220), ABS(K220 - X220), ABS(M220 - X220), ABS(O220 - X220), ABS(Q220 - X220), ABS(S220 - X220))</f>
        <v/>
      </c>
      <c r="Z220" s="8" t="n">
        <v>0.04987268518518519</v>
      </c>
    </row>
    <row r="221">
      <c r="A221" t="inlineStr">
        <is>
          <t>Osborne, Trevor (GBR) - Hoey, David (GBR)</t>
        </is>
      </c>
      <c r="B221" t="inlineStr">
        <is>
          <t>50-59</t>
        </is>
      </c>
      <c r="C221" t="inlineStr">
        <is>
          <t>2023 Birmingham</t>
        </is>
      </c>
      <c r="D221" t="inlineStr">
        <is>
          <t>HYROX DOUBLES</t>
        </is>
      </c>
      <c r="E221" s="8" t="n">
        <v>0.002488425925925926</v>
      </c>
      <c r="F221" s="8" t="n">
        <v>0.002731481481481481</v>
      </c>
      <c r="G221" s="8" t="n">
        <v>0.003402777777777778</v>
      </c>
      <c r="H221" s="8" t="n">
        <v>0.001354166666666667</v>
      </c>
      <c r="I221" s="8" t="n">
        <v>0.003645833333333333</v>
      </c>
      <c r="J221" s="8" t="n">
        <v>0.002569444444444445</v>
      </c>
      <c r="K221" s="8" t="n">
        <v>0.003657407407407407</v>
      </c>
      <c r="L221" s="8" t="n">
        <v>0.002280092592592593</v>
      </c>
      <c r="M221" s="8" t="n">
        <v>0.003622685185185185</v>
      </c>
      <c r="N221" s="8" t="n">
        <v>0.003078703703703704</v>
      </c>
      <c r="O221" s="8" t="n">
        <v>0.003657407407407407</v>
      </c>
      <c r="P221" s="8" t="n">
        <v>0.001041666666666667</v>
      </c>
      <c r="Q221" s="8" t="n">
        <v>0.003703703703703704</v>
      </c>
      <c r="R221" s="8" t="n">
        <v>0.002407407407407408</v>
      </c>
      <c r="S221" s="8" t="n">
        <v>0.003831018518518518</v>
      </c>
      <c r="T221" s="8" t="n">
        <v>0.002766203703703704</v>
      </c>
      <c r="U221" s="8" t="n">
        <v>0.003761574074074074</v>
      </c>
      <c r="V221" t="inlineStr">
        <is>
          <t>–</t>
        </is>
      </c>
      <c r="W221">
        <f>E221 + G221 + I221 + K221 + M221 + O221 + Q221 + S221</f>
        <v/>
      </c>
      <c r="X221" s="9">
        <f>W221 / 8</f>
        <v/>
      </c>
      <c r="Y221" s="9">
        <f>MAX(ABS(E221 - X221), ABS(G221 - X221), ABS(I221 - X221), ABS(K221 - X221), ABS(M221 - X221), ABS(O221 - X221), ABS(Q221 - X221), ABS(S221 - X221))</f>
        <v/>
      </c>
      <c r="Z221" s="8" t="n">
        <v>0.04991898148148148</v>
      </c>
    </row>
    <row r="222">
      <c r="A222" t="inlineStr">
        <is>
          <t>Harrison, Daniel (GBR) - Haynes, James (GBR)</t>
        </is>
      </c>
      <c r="B222" t="inlineStr">
        <is>
          <t>U29</t>
        </is>
      </c>
      <c r="C222" t="inlineStr">
        <is>
          <t>2023 Birmingham</t>
        </is>
      </c>
      <c r="D222" t="inlineStr">
        <is>
          <t>HYROX DOUBLES</t>
        </is>
      </c>
      <c r="E222" s="8" t="n">
        <v>0.002696759259259259</v>
      </c>
      <c r="F222" s="8" t="n">
        <v>0.002627314814814815</v>
      </c>
      <c r="G222" s="8" t="n">
        <v>0.003449074074074074</v>
      </c>
      <c r="H222" s="8" t="n">
        <v>0.00181712962962963</v>
      </c>
      <c r="I222" s="8" t="n">
        <v>0.003541666666666666</v>
      </c>
      <c r="J222" s="8" t="n">
        <v>0.002523148148148148</v>
      </c>
      <c r="K222" s="8" t="n">
        <v>0.003541666666666666</v>
      </c>
      <c r="L222" s="8" t="n">
        <v>0.002291666666666667</v>
      </c>
      <c r="M222" s="8" t="n">
        <v>0.003634259259259259</v>
      </c>
      <c r="N222" s="8" t="n">
        <v>0.003125</v>
      </c>
      <c r="O222" s="8" t="n">
        <v>0.003553240740740741</v>
      </c>
      <c r="P222" s="8" t="n">
        <v>0.001018518518518518</v>
      </c>
      <c r="Q222" s="8" t="n">
        <v>0.003611111111111111</v>
      </c>
      <c r="R222" s="8" t="n">
        <v>0.002222222222222222</v>
      </c>
      <c r="S222" s="8" t="n">
        <v>0.003819444444444444</v>
      </c>
      <c r="T222" s="8" t="n">
        <v>0.003321759259259259</v>
      </c>
      <c r="U222" s="8" t="n">
        <v>0.003229166666666667</v>
      </c>
      <c r="V222" t="inlineStr">
        <is>
          <t>–</t>
        </is>
      </c>
      <c r="W222">
        <f>E222 + G222 + I222 + K222 + M222 + O222 + Q222 + S222</f>
        <v/>
      </c>
      <c r="X222" s="9">
        <f>W222 / 8</f>
        <v/>
      </c>
      <c r="Y222" s="9">
        <f>MAX(ABS(E222 - X222), ABS(G222 - X222), ABS(I222 - X222), ABS(K222 - X222), ABS(M222 - X222), ABS(O222 - X222), ABS(Q222 - X222), ABS(S222 - X222))</f>
        <v/>
      </c>
      <c r="Z222" s="8" t="n">
        <v>0.04993055555555555</v>
      </c>
    </row>
    <row r="223">
      <c r="A223" t="inlineStr">
        <is>
          <t>Cockayne, Ben (GBR) - Crouch, Paul (GBR)</t>
        </is>
      </c>
      <c r="B223" t="inlineStr">
        <is>
          <t>40-49</t>
        </is>
      </c>
      <c r="C223" t="inlineStr">
        <is>
          <t>2023 Birmingham</t>
        </is>
      </c>
      <c r="D223" t="inlineStr">
        <is>
          <t>HYROX DOUBLES</t>
        </is>
      </c>
      <c r="E223" s="8" t="n">
        <v>0.002766203703703704</v>
      </c>
      <c r="F223" s="8" t="n">
        <v>0.002557870370370371</v>
      </c>
      <c r="G223" s="8" t="n">
        <v>0.003645833333333333</v>
      </c>
      <c r="H223" s="8" t="n">
        <v>0.001006944444444444</v>
      </c>
      <c r="I223" s="8" t="n">
        <v>0.004027777777777778</v>
      </c>
      <c r="J223" s="8" t="n">
        <v>0.001608796296296296</v>
      </c>
      <c r="K223" s="8" t="n">
        <v>0.004201388888888889</v>
      </c>
      <c r="L223" s="8" t="n">
        <v>0.001550925925925926</v>
      </c>
      <c r="M223" s="8" t="n">
        <v>0.004189814814814815</v>
      </c>
      <c r="N223" s="8" t="n">
        <v>0.002789351851851852</v>
      </c>
      <c r="O223" s="8" t="n">
        <v>0.004178240740740741</v>
      </c>
      <c r="P223" s="8" t="n">
        <v>0.0009490740740740741</v>
      </c>
      <c r="Q223" s="8" t="n">
        <v>0.004178240740740741</v>
      </c>
      <c r="R223" s="8" t="n">
        <v>0.001863425925925926</v>
      </c>
      <c r="S223" s="8" t="n">
        <v>0.00425925925925926</v>
      </c>
      <c r="T223" s="8" t="n">
        <v>0.002754629629629629</v>
      </c>
      <c r="U223" s="8" t="n">
        <v>0.003530092592592592</v>
      </c>
      <c r="V223" t="inlineStr">
        <is>
          <t>–</t>
        </is>
      </c>
      <c r="W223">
        <f>E223 + G223 + I223 + K223 + M223 + O223 + Q223 + S223</f>
        <v/>
      </c>
      <c r="X223" s="9">
        <f>W223 / 8</f>
        <v/>
      </c>
      <c r="Y223" s="9">
        <f>MAX(ABS(E223 - X223), ABS(G223 - X223), ABS(I223 - X223), ABS(K223 - X223), ABS(M223 - X223), ABS(O223 - X223), ABS(Q223 - X223), ABS(S223 - X223))</f>
        <v/>
      </c>
      <c r="Z223" s="8" t="n">
        <v>0.04998842592592593</v>
      </c>
    </row>
    <row r="224">
      <c r="A224" t="inlineStr">
        <is>
          <t>Finigan, Vinny (GBR) - Searles, Simon (GBR)</t>
        </is>
      </c>
      <c r="B224" t="inlineStr">
        <is>
          <t>30-39</t>
        </is>
      </c>
      <c r="C224" t="inlineStr">
        <is>
          <t>2023 Birmingham</t>
        </is>
      </c>
      <c r="D224" t="inlineStr">
        <is>
          <t>HYROX DOUBLES</t>
        </is>
      </c>
      <c r="E224" s="8" t="n">
        <v>0.002754629629629629</v>
      </c>
      <c r="F224" s="8" t="n">
        <v>0.002696759259259259</v>
      </c>
      <c r="G224" s="8" t="n">
        <v>0.003668981481481481</v>
      </c>
      <c r="H224" s="8" t="n">
        <v>0.001446759259259259</v>
      </c>
      <c r="I224" s="8" t="n">
        <v>0.00369212962962963</v>
      </c>
      <c r="J224" s="8" t="n">
        <v>0.002488425925925926</v>
      </c>
      <c r="K224" s="8" t="n">
        <v>0.003842592592592593</v>
      </c>
      <c r="L224" s="8" t="n">
        <v>0.001365740740740741</v>
      </c>
      <c r="M224" s="8" t="n">
        <v>0.003842592592592593</v>
      </c>
      <c r="N224" s="8" t="n">
        <v>0.00306712962962963</v>
      </c>
      <c r="O224" s="8" t="n">
        <v>0.003622685185185185</v>
      </c>
      <c r="P224" s="8" t="n">
        <v>0.001157407407407407</v>
      </c>
      <c r="Q224" s="8" t="n">
        <v>0.003703703703703704</v>
      </c>
      <c r="R224" s="8" t="n">
        <v>0.00224537037037037</v>
      </c>
      <c r="S224" s="8" t="n">
        <v>0.003923611111111111</v>
      </c>
      <c r="T224" s="8" t="n">
        <v>0.003090277777777778</v>
      </c>
      <c r="U224" s="8" t="n">
        <v>0.003506944444444444</v>
      </c>
      <c r="V224" t="inlineStr">
        <is>
          <t>–</t>
        </is>
      </c>
      <c r="W224">
        <f>E224 + G224 + I224 + K224 + M224 + O224 + Q224 + S224</f>
        <v/>
      </c>
      <c r="X224" s="9">
        <f>W224 / 8</f>
        <v/>
      </c>
      <c r="Y224" s="9">
        <f>MAX(ABS(E224 - X224), ABS(G224 - X224), ABS(I224 - X224), ABS(K224 - X224), ABS(M224 - X224), ABS(O224 - X224), ABS(Q224 - X224), ABS(S224 - X224))</f>
        <v/>
      </c>
      <c r="Z224" s="8" t="n">
        <v>0.05002314814814815</v>
      </c>
    </row>
    <row r="225">
      <c r="A225" t="inlineStr">
        <is>
          <t>Stanners, Matthew (GBR) - Sanderson, Keith (GBR)</t>
        </is>
      </c>
      <c r="B225" t="inlineStr">
        <is>
          <t>30-39</t>
        </is>
      </c>
      <c r="C225" t="inlineStr">
        <is>
          <t>2023 Birmingham</t>
        </is>
      </c>
      <c r="D225" t="inlineStr">
        <is>
          <t>HYROX DOUBLES</t>
        </is>
      </c>
      <c r="E225" s="8" t="n">
        <v>0.002696759259259259</v>
      </c>
      <c r="F225" s="8" t="n">
        <v>0.002523148148148148</v>
      </c>
      <c r="G225" s="8" t="n">
        <v>0.003460648148148148</v>
      </c>
      <c r="H225" s="8" t="n">
        <v>0.001516203703703704</v>
      </c>
      <c r="I225" s="8" t="n">
        <v>0.003622685185185185</v>
      </c>
      <c r="J225" s="8" t="n">
        <v>0.001886574074074074</v>
      </c>
      <c r="K225" s="8" t="n">
        <v>0.003576388888888889</v>
      </c>
      <c r="L225" s="8" t="n">
        <v>0.002604166666666667</v>
      </c>
      <c r="M225" s="8" t="n">
        <v>0.003634259259259259</v>
      </c>
      <c r="N225" s="8" t="n">
        <v>0.002951388888888889</v>
      </c>
      <c r="O225" s="8" t="n">
        <v>0.003576388888888889</v>
      </c>
      <c r="P225" s="8" t="n">
        <v>0.001284722222222222</v>
      </c>
      <c r="Q225" s="8" t="n">
        <v>0.003576388888888889</v>
      </c>
      <c r="R225" s="8" t="n">
        <v>0.002326388888888889</v>
      </c>
      <c r="S225" s="8" t="n">
        <v>0.004050925925925926</v>
      </c>
      <c r="T225" s="8" t="n">
        <v>0.002951388888888889</v>
      </c>
      <c r="U225" s="8" t="n">
        <v>0.003900462962962963</v>
      </c>
      <c r="V225" t="inlineStr">
        <is>
          <t>–</t>
        </is>
      </c>
      <c r="W225">
        <f>E225 + G225 + I225 + K225 + M225 + O225 + Q225 + S225</f>
        <v/>
      </c>
      <c r="X225" s="9">
        <f>W225 / 8</f>
        <v/>
      </c>
      <c r="Y225" s="9">
        <f>MAX(ABS(E225 - X225), ABS(G225 - X225), ABS(I225 - X225), ABS(K225 - X225), ABS(M225 - X225), ABS(O225 - X225), ABS(Q225 - X225), ABS(S225 - X225))</f>
        <v/>
      </c>
      <c r="Z225" s="8" t="n">
        <v>0.05005787037037037</v>
      </c>
    </row>
    <row r="226">
      <c r="A226" t="inlineStr">
        <is>
          <t>Mcmahon, Reiss (GBR) - Brown, Warren (GBR)</t>
        </is>
      </c>
      <c r="B226" t="inlineStr">
        <is>
          <t>U29</t>
        </is>
      </c>
      <c r="C226" t="inlineStr">
        <is>
          <t>2023 Birmingham</t>
        </is>
      </c>
      <c r="D226" t="inlineStr">
        <is>
          <t>HYROX DOUBLES</t>
        </is>
      </c>
      <c r="E226" s="8" t="n">
        <v>0.002175925925925926</v>
      </c>
      <c r="F226" s="8" t="n">
        <v>0.002650462962962963</v>
      </c>
      <c r="G226" s="8" t="n">
        <v>0.003391203703703704</v>
      </c>
      <c r="H226" s="8" t="n">
        <v>0.001099537037037037</v>
      </c>
      <c r="I226" s="8" t="n">
        <v>0.003981481481481482</v>
      </c>
      <c r="J226" s="8" t="n">
        <v>0.002164351851851852</v>
      </c>
      <c r="K226" s="8" t="n">
        <v>0.003993055555555555</v>
      </c>
      <c r="L226" s="8" t="n">
        <v>0.001875</v>
      </c>
      <c r="M226" s="8" t="n">
        <v>0.004120370370370371</v>
      </c>
      <c r="N226" s="8" t="n">
        <v>0.003113425925925926</v>
      </c>
      <c r="O226" s="8" t="n">
        <v>0.00400462962962963</v>
      </c>
      <c r="P226" s="8" t="n">
        <v>0.0009606481481481482</v>
      </c>
      <c r="Q226" s="8" t="n">
        <v>0.004039351851851852</v>
      </c>
      <c r="R226" s="8" t="n">
        <v>0.002395833333333333</v>
      </c>
      <c r="S226" s="8" t="n">
        <v>0.004201388888888889</v>
      </c>
      <c r="T226" s="8" t="n">
        <v>0.002685185185185185</v>
      </c>
      <c r="U226" s="8" t="n">
        <v>0.003333333333333334</v>
      </c>
      <c r="V226" t="inlineStr">
        <is>
          <t>–</t>
        </is>
      </c>
      <c r="W226">
        <f>E226 + G226 + I226 + K226 + M226 + O226 + Q226 + S226</f>
        <v/>
      </c>
      <c r="X226" s="9">
        <f>W226 / 8</f>
        <v/>
      </c>
      <c r="Y226" s="9">
        <f>MAX(ABS(E226 - X226), ABS(G226 - X226), ABS(I226 - X226), ABS(K226 - X226), ABS(M226 - X226), ABS(O226 - X226), ABS(Q226 - X226), ABS(S226 - X226))</f>
        <v/>
      </c>
      <c r="Z226" s="8" t="n">
        <v>0.05008101851851852</v>
      </c>
    </row>
    <row r="227">
      <c r="A227" t="inlineStr">
        <is>
          <t>Ovett, Oliver (GBR) - Walker, Ali (GBR)</t>
        </is>
      </c>
      <c r="B227" t="inlineStr">
        <is>
          <t>40-49</t>
        </is>
      </c>
      <c r="C227" t="inlineStr">
        <is>
          <t>2023 Birmingham</t>
        </is>
      </c>
      <c r="D227" t="inlineStr">
        <is>
          <t>HYROX DOUBLES</t>
        </is>
      </c>
      <c r="E227" s="8" t="n">
        <v>0.002928240740740741</v>
      </c>
      <c r="F227" s="8" t="n">
        <v>0.002777777777777778</v>
      </c>
      <c r="G227" s="8" t="n">
        <v>0.003634259259259259</v>
      </c>
      <c r="H227" s="8" t="n">
        <v>0.001226851851851852</v>
      </c>
      <c r="I227" s="8" t="n">
        <v>0.003634259259259259</v>
      </c>
      <c r="J227" s="8" t="n">
        <v>0.002361111111111111</v>
      </c>
      <c r="K227" s="8" t="n">
        <v>0.003680555555555555</v>
      </c>
      <c r="L227" s="8" t="n">
        <v>0.002013888888888889</v>
      </c>
      <c r="M227" s="8" t="n">
        <v>0.003715277777777778</v>
      </c>
      <c r="N227" s="8" t="n">
        <v>0.00318287037037037</v>
      </c>
      <c r="O227" s="8" t="n">
        <v>0.00369212962962963</v>
      </c>
      <c r="P227" s="8" t="n">
        <v>0.001284722222222222</v>
      </c>
      <c r="Q227" s="8" t="n">
        <v>0.003634259259259259</v>
      </c>
      <c r="R227" s="8" t="n">
        <v>0.002337962962962963</v>
      </c>
      <c r="S227" s="8" t="n">
        <v>0.003865740740740741</v>
      </c>
      <c r="T227" s="8" t="n">
        <v>0.003078703703703704</v>
      </c>
      <c r="U227" s="8" t="n">
        <v>0.003148148148148148</v>
      </c>
      <c r="V227" t="inlineStr">
        <is>
          <t>–</t>
        </is>
      </c>
      <c r="W227">
        <f>E227 + G227 + I227 + K227 + M227 + O227 + Q227 + S227</f>
        <v/>
      </c>
      <c r="X227" s="9">
        <f>W227 / 8</f>
        <v/>
      </c>
      <c r="Y227" s="9">
        <f>MAX(ABS(E227 - X227), ABS(G227 - X227), ABS(I227 - X227), ABS(K227 - X227), ABS(M227 - X227), ABS(O227 - X227), ABS(Q227 - X227), ABS(S227 - X227))</f>
        <v/>
      </c>
      <c r="Z227" s="8" t="n">
        <v>0.05010416666666666</v>
      </c>
    </row>
    <row r="228">
      <c r="A228" t="inlineStr">
        <is>
          <t>Fitzgerald, Andrew (GBR) - Brown, Stuart (GBR)</t>
        </is>
      </c>
      <c r="B228" t="inlineStr">
        <is>
          <t>40-49</t>
        </is>
      </c>
      <c r="C228" t="inlineStr">
        <is>
          <t>2023 Birmingham</t>
        </is>
      </c>
      <c r="D228" t="inlineStr">
        <is>
          <t>HYROX DOUBLES</t>
        </is>
      </c>
      <c r="E228" s="8" t="n">
        <v>0.002604166666666667</v>
      </c>
      <c r="F228" s="8" t="n">
        <v>0.00318287037037037</v>
      </c>
      <c r="G228" s="8" t="n">
        <v>0.003506944444444444</v>
      </c>
      <c r="H228" s="8" t="n">
        <v>0.001539351851851852</v>
      </c>
      <c r="I228" s="8" t="n">
        <v>0.003506944444444444</v>
      </c>
      <c r="J228" s="8" t="n">
        <v>0.002314814814814815</v>
      </c>
      <c r="K228" s="8" t="n">
        <v>0.003472222222222222</v>
      </c>
      <c r="L228" s="8" t="n">
        <v>0.002002314814814815</v>
      </c>
      <c r="M228" s="8" t="n">
        <v>0.003611111111111111</v>
      </c>
      <c r="N228" s="8" t="n">
        <v>0.003310185185185185</v>
      </c>
      <c r="O228" s="8" t="n">
        <v>0.003726851851851852</v>
      </c>
      <c r="P228" s="8" t="n">
        <v>0.001226851851851852</v>
      </c>
      <c r="Q228" s="8" t="n">
        <v>0.00369212962962963</v>
      </c>
      <c r="R228" s="8" t="n">
        <v>0.002476851851851852</v>
      </c>
      <c r="S228" s="8" t="n">
        <v>0.003819444444444444</v>
      </c>
      <c r="T228" s="8" t="n">
        <v>0.002893518518518518</v>
      </c>
      <c r="U228" s="8" t="n">
        <v>0.003333333333333334</v>
      </c>
      <c r="V228" t="inlineStr">
        <is>
          <t>–</t>
        </is>
      </c>
      <c r="W228">
        <f>E228 + G228 + I228 + K228 + M228 + O228 + Q228 + S228</f>
        <v/>
      </c>
      <c r="X228" s="9">
        <f>W228 / 8</f>
        <v/>
      </c>
      <c r="Y228" s="9">
        <f>MAX(ABS(E228 - X228), ABS(G228 - X228), ABS(I228 - X228), ABS(K228 - X228), ABS(M228 - X228), ABS(O228 - X228), ABS(Q228 - X228), ABS(S228 - X228))</f>
        <v/>
      </c>
      <c r="Z228" s="8" t="n">
        <v>0.05013888888888889</v>
      </c>
    </row>
    <row r="229">
      <c r="A229" t="inlineStr">
        <is>
          <t>Hickling, Chris (GBR) - Smithson, Joe (GBR)</t>
        </is>
      </c>
      <c r="B229" t="inlineStr">
        <is>
          <t>30-39</t>
        </is>
      </c>
      <c r="C229" t="inlineStr">
        <is>
          <t>2023 Birmingham</t>
        </is>
      </c>
      <c r="D229" t="inlineStr">
        <is>
          <t>HYROX DOUBLES</t>
        </is>
      </c>
      <c r="E229" s="8" t="n">
        <v>0.004166666666666667</v>
      </c>
      <c r="F229" s="8" t="n">
        <v>0.002835648148148148</v>
      </c>
      <c r="G229" s="8" t="n">
        <v>0.003402777777777778</v>
      </c>
      <c r="H229" s="8" t="n">
        <v>0.001412037037037037</v>
      </c>
      <c r="I229" s="8" t="n">
        <v>0.003645833333333333</v>
      </c>
      <c r="J229" s="8" t="n">
        <v>0.002256944444444444</v>
      </c>
      <c r="K229" s="8" t="n">
        <v>0.003819444444444444</v>
      </c>
      <c r="L229" s="8" t="n">
        <v>0.001759259259259259</v>
      </c>
      <c r="M229" s="8" t="n">
        <v>0.003703703703703704</v>
      </c>
      <c r="N229" s="8" t="n">
        <v>0.002986111111111111</v>
      </c>
      <c r="O229" s="8" t="n">
        <v>0.00369212962962963</v>
      </c>
      <c r="P229" s="8" t="n">
        <v>0.001180555555555556</v>
      </c>
      <c r="Q229" s="8" t="n">
        <v>0.00369212962962963</v>
      </c>
      <c r="R229" s="8" t="n">
        <v>0.001909722222222222</v>
      </c>
      <c r="S229" s="8" t="n">
        <v>0.003981481481481482</v>
      </c>
      <c r="T229" s="8" t="n">
        <v>0.002592592592592593</v>
      </c>
      <c r="U229" s="8" t="n">
        <v>0.003240740740740741</v>
      </c>
      <c r="V229" t="inlineStr">
        <is>
          <t>–</t>
        </is>
      </c>
      <c r="W229">
        <f>E229 + G229 + I229 + K229 + M229 + O229 + Q229 + S229</f>
        <v/>
      </c>
      <c r="X229" s="9">
        <f>W229 / 8</f>
        <v/>
      </c>
      <c r="Y229" s="9">
        <f>MAX(ABS(E229 - X229), ABS(G229 - X229), ABS(I229 - X229), ABS(K229 - X229), ABS(M229 - X229), ABS(O229 - X229), ABS(Q229 - X229), ABS(S229 - X229))</f>
        <v/>
      </c>
      <c r="Z229" s="8" t="n">
        <v>0.05019675925925926</v>
      </c>
    </row>
    <row r="230">
      <c r="A230" t="inlineStr">
        <is>
          <t>Wheeler, David (GBR) - Gillespie, Josh (GBR)</t>
        </is>
      </c>
      <c r="B230" t="inlineStr">
        <is>
          <t>30-39</t>
        </is>
      </c>
      <c r="C230" t="inlineStr">
        <is>
          <t>2023 Birmingham</t>
        </is>
      </c>
      <c r="D230" t="inlineStr">
        <is>
          <t>HYROX DOUBLES</t>
        </is>
      </c>
      <c r="E230" s="8" t="n">
        <v>0.002511574074074074</v>
      </c>
      <c r="F230" s="8" t="n">
        <v>0.002789351851851852</v>
      </c>
      <c r="G230" s="8" t="n">
        <v>0.003483796296296296</v>
      </c>
      <c r="H230" s="8" t="n">
        <v>0.001631944444444445</v>
      </c>
      <c r="I230" s="8" t="n">
        <v>0.003993055555555555</v>
      </c>
      <c r="J230" s="8" t="n">
        <v>0.001990740740740741</v>
      </c>
      <c r="K230" s="8" t="n">
        <v>0.003923611111111111</v>
      </c>
      <c r="L230" s="8" t="n">
        <v>0.001539351851851852</v>
      </c>
      <c r="M230" s="8" t="n">
        <v>0.003912037037037037</v>
      </c>
      <c r="N230" s="8" t="n">
        <v>0.003217592592592593</v>
      </c>
      <c r="O230" s="8" t="n">
        <v>0.003703703703703704</v>
      </c>
      <c r="P230" s="8" t="n">
        <v>0.0009606481481481482</v>
      </c>
      <c r="Q230" s="8" t="n">
        <v>0.003738425925925926</v>
      </c>
      <c r="R230" s="8" t="n">
        <v>0.002094907407407407</v>
      </c>
      <c r="S230" s="8" t="n">
        <v>0.00425925925925926</v>
      </c>
      <c r="T230" s="8" t="n">
        <v>0.002638888888888889</v>
      </c>
      <c r="U230" s="8" t="n">
        <v>0.003912037037037037</v>
      </c>
      <c r="V230" t="inlineStr">
        <is>
          <t>–</t>
        </is>
      </c>
      <c r="W230">
        <f>E230 + G230 + I230 + K230 + M230 + O230 + Q230 + S230</f>
        <v/>
      </c>
      <c r="X230" s="9">
        <f>W230 / 8</f>
        <v/>
      </c>
      <c r="Y230" s="9">
        <f>MAX(ABS(E230 - X230), ABS(G230 - X230), ABS(I230 - X230), ABS(K230 - X230), ABS(M230 - X230), ABS(O230 - X230), ABS(Q230 - X230), ABS(S230 - X230))</f>
        <v/>
      </c>
      <c r="Z230" s="8" t="n">
        <v>0.05020833333333333</v>
      </c>
    </row>
    <row r="231">
      <c r="A231" t="inlineStr">
        <is>
          <t>Taylor, Andrew (GBR) - Edgar, Alan (GBR)</t>
        </is>
      </c>
      <c r="B231" t="inlineStr">
        <is>
          <t>40-49</t>
        </is>
      </c>
      <c r="C231" t="inlineStr">
        <is>
          <t>2023 Birmingham</t>
        </is>
      </c>
      <c r="D231" t="inlineStr">
        <is>
          <t>HYROX DOUBLES</t>
        </is>
      </c>
      <c r="E231" s="8" t="n">
        <v>0.002662037037037037</v>
      </c>
      <c r="F231" s="8" t="n">
        <v>0.003159722222222222</v>
      </c>
      <c r="G231" s="8" t="n">
        <v>0.003506944444444444</v>
      </c>
      <c r="H231" s="8" t="n">
        <v>0.001319444444444444</v>
      </c>
      <c r="I231" s="8" t="n">
        <v>0.003703703703703704</v>
      </c>
      <c r="J231" s="8" t="n">
        <v>0.001875</v>
      </c>
      <c r="K231" s="8" t="n">
        <v>0.003726851851851852</v>
      </c>
      <c r="L231" s="8" t="n">
        <v>0.001608796296296296</v>
      </c>
      <c r="M231" s="8" t="n">
        <v>0.00375</v>
      </c>
      <c r="N231" s="8" t="n">
        <v>0.002997685185185185</v>
      </c>
      <c r="O231" s="8" t="n">
        <v>0.003854166666666667</v>
      </c>
      <c r="P231" s="8" t="n">
        <v>0.001006944444444444</v>
      </c>
      <c r="Q231" s="8" t="n">
        <v>0.003981481481481482</v>
      </c>
      <c r="R231" s="8" t="n">
        <v>0.001967592592592592</v>
      </c>
      <c r="S231" s="8" t="n">
        <v>0.004224537037037037</v>
      </c>
      <c r="T231" s="8" t="n">
        <v>0.00306712962962963</v>
      </c>
      <c r="U231" s="8" t="n">
        <v>0.003993055555555555</v>
      </c>
      <c r="V231" t="inlineStr">
        <is>
          <t>–</t>
        </is>
      </c>
      <c r="W231">
        <f>E231 + G231 + I231 + K231 + M231 + O231 + Q231 + S231</f>
        <v/>
      </c>
      <c r="X231" s="9">
        <f>W231 / 8</f>
        <v/>
      </c>
      <c r="Y231" s="9">
        <f>MAX(ABS(E231 - X231), ABS(G231 - X231), ABS(I231 - X231), ABS(K231 - X231), ABS(M231 - X231), ABS(O231 - X231), ABS(Q231 - X231), ABS(S231 - X231))</f>
        <v/>
      </c>
      <c r="Z231" s="8" t="n">
        <v>0.05030092592592592</v>
      </c>
    </row>
    <row r="232">
      <c r="A232" t="inlineStr">
        <is>
          <t>Dunning-Walton, Chris (GBR) - New, James (GBR)</t>
        </is>
      </c>
      <c r="B232" t="inlineStr">
        <is>
          <t>30-39</t>
        </is>
      </c>
      <c r="C232" t="inlineStr">
        <is>
          <t>2023 Birmingham</t>
        </is>
      </c>
      <c r="D232" t="inlineStr">
        <is>
          <t>HYROX DOUBLES</t>
        </is>
      </c>
      <c r="E232" s="8" t="n">
        <v>0.002453703703703704</v>
      </c>
      <c r="F232" s="8" t="n">
        <v>0.002534722222222222</v>
      </c>
      <c r="G232" s="8" t="n">
        <v>0.003622685185185185</v>
      </c>
      <c r="H232" s="8" t="n">
        <v>0.001296296296296296</v>
      </c>
      <c r="I232" s="8" t="n">
        <v>0.004039351851851852</v>
      </c>
      <c r="J232" s="8" t="n">
        <v>0.001736111111111111</v>
      </c>
      <c r="K232" s="8" t="n">
        <v>0.004108796296296296</v>
      </c>
      <c r="L232" s="8" t="n">
        <v>0.00162037037037037</v>
      </c>
      <c r="M232" s="8" t="n">
        <v>0.004178240740740741</v>
      </c>
      <c r="N232" s="8" t="n">
        <v>0.002962962962962963</v>
      </c>
      <c r="O232" s="8" t="n">
        <v>0.003946759259259259</v>
      </c>
      <c r="P232" s="8" t="n">
        <v>0.001018518518518518</v>
      </c>
      <c r="Q232" s="8" t="n">
        <v>0.003819444444444444</v>
      </c>
      <c r="R232" s="8" t="n">
        <v>0.002037037037037037</v>
      </c>
      <c r="S232" s="8" t="n">
        <v>0.004236111111111112</v>
      </c>
      <c r="T232" s="8" t="n">
        <v>0.003078703703703704</v>
      </c>
      <c r="U232" s="8" t="n">
        <v>0.003715277777777778</v>
      </c>
      <c r="V232" t="inlineStr">
        <is>
          <t>–</t>
        </is>
      </c>
      <c r="W232">
        <f>E232 + G232 + I232 + K232 + M232 + O232 + Q232 + S232</f>
        <v/>
      </c>
      <c r="X232" s="9">
        <f>W232 / 8</f>
        <v/>
      </c>
      <c r="Y232" s="9">
        <f>MAX(ABS(E232 - X232), ABS(G232 - X232), ABS(I232 - X232), ABS(K232 - X232), ABS(M232 - X232), ABS(O232 - X232), ABS(Q232 - X232), ABS(S232 - X232))</f>
        <v/>
      </c>
      <c r="Z232" s="8" t="n">
        <v>0.05032407407407408</v>
      </c>
    </row>
    <row r="233">
      <c r="A233" t="inlineStr">
        <is>
          <t>Highton, Patrick (GBR) - Willis, Andrew (GBR)</t>
        </is>
      </c>
      <c r="B233" t="inlineStr">
        <is>
          <t>30-39</t>
        </is>
      </c>
      <c r="C233" t="inlineStr">
        <is>
          <t>2023 Birmingham</t>
        </is>
      </c>
      <c r="D233" t="inlineStr">
        <is>
          <t>HYROX DOUBLES</t>
        </is>
      </c>
      <c r="E233" s="8" t="n">
        <v>0.00287037037037037</v>
      </c>
      <c r="F233" s="8" t="n">
        <v>0.002638888888888889</v>
      </c>
      <c r="G233" s="8" t="n">
        <v>0.00375</v>
      </c>
      <c r="H233" s="8" t="n">
        <v>0.001041666666666667</v>
      </c>
      <c r="I233" s="8" t="n">
        <v>0.003969907407407407</v>
      </c>
      <c r="J233" s="8" t="n">
        <v>0.001793981481481481</v>
      </c>
      <c r="K233" s="8" t="n">
        <v>0.004016203703703704</v>
      </c>
      <c r="L233" s="8" t="n">
        <v>0.001215277777777778</v>
      </c>
      <c r="M233" s="8" t="n">
        <v>0.004224537037037037</v>
      </c>
      <c r="N233" s="8" t="n">
        <v>0.002905092592592593</v>
      </c>
      <c r="O233" s="8" t="n">
        <v>0.004027777777777778</v>
      </c>
      <c r="P233" s="8" t="n">
        <v>0.001064814814814815</v>
      </c>
      <c r="Q233" s="8" t="n">
        <v>0.004120370370370371</v>
      </c>
      <c r="R233" s="8" t="n">
        <v>0.002152777777777778</v>
      </c>
      <c r="S233" s="8" t="n">
        <v>0.004328703703703704</v>
      </c>
      <c r="T233" s="8" t="n">
        <v>0.002743055555555555</v>
      </c>
      <c r="U233" s="8" t="n">
        <v>0.003587962962962963</v>
      </c>
      <c r="V233" t="inlineStr">
        <is>
          <t>–</t>
        </is>
      </c>
      <c r="W233">
        <f>E233 + G233 + I233 + K233 + M233 + O233 + Q233 + S233</f>
        <v/>
      </c>
      <c r="X233" s="9">
        <f>W233 / 8</f>
        <v/>
      </c>
      <c r="Y233" s="9">
        <f>MAX(ABS(E233 - X233), ABS(G233 - X233), ABS(I233 - X233), ABS(K233 - X233), ABS(M233 - X233), ABS(O233 - X233), ABS(Q233 - X233), ABS(S233 - X233))</f>
        <v/>
      </c>
      <c r="Z233" s="8" t="n">
        <v>0.05037037037037037</v>
      </c>
    </row>
    <row r="234">
      <c r="A234" t="inlineStr">
        <is>
          <t>Bryson, Carl (GBR) - Thornhill, Arann (GBR)</t>
        </is>
      </c>
      <c r="B234" t="inlineStr">
        <is>
          <t>30-39</t>
        </is>
      </c>
      <c r="C234" t="inlineStr">
        <is>
          <t>2023 Birmingham</t>
        </is>
      </c>
      <c r="D234" t="inlineStr">
        <is>
          <t>HYROX DOUBLES</t>
        </is>
      </c>
      <c r="E234" s="8" t="n">
        <v>0.002754629629629629</v>
      </c>
      <c r="F234" s="8" t="n">
        <v>0.002696759259259259</v>
      </c>
      <c r="G234" s="8" t="n">
        <v>0.003657407407407407</v>
      </c>
      <c r="H234" s="8" t="n">
        <v>0.001215277777777778</v>
      </c>
      <c r="I234" s="8" t="n">
        <v>0.003946759259259259</v>
      </c>
      <c r="J234" s="8" t="n">
        <v>0.001782407407407407</v>
      </c>
      <c r="K234" s="8" t="n">
        <v>0.003923611111111111</v>
      </c>
      <c r="L234" s="8" t="n">
        <v>0.001678240740740741</v>
      </c>
      <c r="M234" s="8" t="n">
        <v>0.003912037037037037</v>
      </c>
      <c r="N234" s="8" t="n">
        <v>0.002962962962962963</v>
      </c>
      <c r="O234" s="8" t="n">
        <v>0.00400462962962963</v>
      </c>
      <c r="P234" s="8" t="n">
        <v>0.001087962962962963</v>
      </c>
      <c r="Q234" s="8" t="n">
        <v>0.004016203703703704</v>
      </c>
      <c r="R234" s="8" t="n">
        <v>0.002268518518518519</v>
      </c>
      <c r="S234" s="8" t="n">
        <v>0.004108796296296296</v>
      </c>
      <c r="T234" s="8" t="n">
        <v>0.0028125</v>
      </c>
      <c r="U234" s="8" t="n">
        <v>0.003645833333333333</v>
      </c>
      <c r="V234" t="inlineStr">
        <is>
          <t>–</t>
        </is>
      </c>
      <c r="W234">
        <f>E234 + G234 + I234 + K234 + M234 + O234 + Q234 + S234</f>
        <v/>
      </c>
      <c r="X234" s="9">
        <f>W234 / 8</f>
        <v/>
      </c>
      <c r="Y234" s="9">
        <f>MAX(ABS(E234 - X234), ABS(G234 - X234), ABS(I234 - X234), ABS(K234 - X234), ABS(M234 - X234), ABS(O234 - X234), ABS(Q234 - X234), ABS(S234 - X234))</f>
        <v/>
      </c>
      <c r="Z234" s="8" t="n">
        <v>0.05039351851851852</v>
      </c>
    </row>
    <row r="235">
      <c r="A235" t="inlineStr">
        <is>
          <t>Piggot, Jamie (GBR) - Brown, Tim (GBR)</t>
        </is>
      </c>
      <c r="B235" t="inlineStr">
        <is>
          <t>30-39</t>
        </is>
      </c>
      <c r="C235" t="inlineStr">
        <is>
          <t>2023 Birmingham</t>
        </is>
      </c>
      <c r="D235" t="inlineStr">
        <is>
          <t>HYROX DOUBLES</t>
        </is>
      </c>
      <c r="E235" s="8" t="n">
        <v>0.002881944444444444</v>
      </c>
      <c r="F235" s="8" t="n">
        <v>0.002581018518518519</v>
      </c>
      <c r="G235" s="8" t="n">
        <v>0.00380787037037037</v>
      </c>
      <c r="H235" s="8" t="n">
        <v>0.00119212962962963</v>
      </c>
      <c r="I235" s="8" t="n">
        <v>0.004074074074074074</v>
      </c>
      <c r="J235" s="8" t="n">
        <v>0.00224537037037037</v>
      </c>
      <c r="K235" s="8" t="n">
        <v>0.003726851851851852</v>
      </c>
      <c r="L235" s="8" t="n">
        <v>0.001840277777777778</v>
      </c>
      <c r="M235" s="8" t="n">
        <v>0.003900462962962963</v>
      </c>
      <c r="N235" s="8" t="n">
        <v>0.0028125</v>
      </c>
      <c r="O235" s="8" t="n">
        <v>0.003958333333333334</v>
      </c>
      <c r="P235" s="8" t="n">
        <v>0.0009606481481481482</v>
      </c>
      <c r="Q235" s="8" t="n">
        <v>0.003981481481481482</v>
      </c>
      <c r="R235" s="8" t="n">
        <v>0.002002314814814815</v>
      </c>
      <c r="S235" s="8" t="n">
        <v>0.004201388888888889</v>
      </c>
      <c r="T235" s="8" t="n">
        <v>0.002511574074074074</v>
      </c>
      <c r="U235" s="8" t="n">
        <v>0.003900462962962963</v>
      </c>
      <c r="V235" t="inlineStr">
        <is>
          <t>–</t>
        </is>
      </c>
      <c r="W235">
        <f>E235 + G235 + I235 + K235 + M235 + O235 + Q235 + S235</f>
        <v/>
      </c>
      <c r="X235" s="9">
        <f>W235 / 8</f>
        <v/>
      </c>
      <c r="Y235" s="9">
        <f>MAX(ABS(E235 - X235), ABS(G235 - X235), ABS(I235 - X235), ABS(K235 - X235), ABS(M235 - X235), ABS(O235 - X235), ABS(Q235 - X235), ABS(S235 - X235))</f>
        <v/>
      </c>
      <c r="Z235" s="8" t="n">
        <v>0.05047453703703704</v>
      </c>
    </row>
    <row r="236">
      <c r="A236" t="inlineStr">
        <is>
          <t>Aldridge, Albert (GBR) - Batchelor, Dan (GBR)</t>
        </is>
      </c>
      <c r="B236" t="inlineStr">
        <is>
          <t>U29</t>
        </is>
      </c>
      <c r="C236" t="inlineStr">
        <is>
          <t>2023 Birmingham</t>
        </is>
      </c>
      <c r="D236" t="inlineStr">
        <is>
          <t>HYROX DOUBLES</t>
        </is>
      </c>
      <c r="E236" s="8" t="n">
        <v>0.003819444444444444</v>
      </c>
      <c r="F236" s="8" t="n">
        <v>0.002546296296296297</v>
      </c>
      <c r="G236" s="8" t="n">
        <v>0.003356481481481482</v>
      </c>
      <c r="H236" s="8" t="n">
        <v>0.001412037037037037</v>
      </c>
      <c r="I236" s="8" t="n">
        <v>0.003668981481481481</v>
      </c>
      <c r="J236" s="8" t="n">
        <v>0.001979166666666667</v>
      </c>
      <c r="K236" s="8" t="n">
        <v>0.003622685185185185</v>
      </c>
      <c r="L236" s="8" t="n">
        <v>0.0015625</v>
      </c>
      <c r="M236" s="8" t="n">
        <v>0.003657407407407407</v>
      </c>
      <c r="N236" s="8" t="n">
        <v>0.002962962962962963</v>
      </c>
      <c r="O236" s="8" t="n">
        <v>0.003761574074074074</v>
      </c>
      <c r="P236" s="8" t="n">
        <v>0.0009027777777777777</v>
      </c>
      <c r="Q236" s="8" t="n">
        <v>0.004074074074074074</v>
      </c>
      <c r="R236" s="8" t="n">
        <v>0.002256944444444444</v>
      </c>
      <c r="S236" s="8" t="n">
        <v>0.004305555555555556</v>
      </c>
      <c r="T236" s="8" t="n">
        <v>0.002627314814814815</v>
      </c>
      <c r="U236" s="8" t="n">
        <v>0.004189814814814815</v>
      </c>
      <c r="V236" t="inlineStr">
        <is>
          <t>–</t>
        </is>
      </c>
      <c r="W236">
        <f>E236 + G236 + I236 + K236 + M236 + O236 + Q236 + S236</f>
        <v/>
      </c>
      <c r="X236" s="9">
        <f>W236 / 8</f>
        <v/>
      </c>
      <c r="Y236" s="9">
        <f>MAX(ABS(E236 - X236), ABS(G236 - X236), ABS(I236 - X236), ABS(K236 - X236), ABS(M236 - X236), ABS(O236 - X236), ABS(Q236 - X236), ABS(S236 - X236))</f>
        <v/>
      </c>
      <c r="Z236" s="8" t="n">
        <v>0.05060185185185185</v>
      </c>
    </row>
    <row r="237">
      <c r="A237" t="inlineStr">
        <is>
          <t>Bernard, Thomas (GBR) - Whylie, Dakota (GBR)</t>
        </is>
      </c>
      <c r="B237" t="inlineStr">
        <is>
          <t>U29</t>
        </is>
      </c>
      <c r="C237" t="inlineStr">
        <is>
          <t>2023 Birmingham</t>
        </is>
      </c>
      <c r="D237" t="inlineStr">
        <is>
          <t>HYROX DOUBLES</t>
        </is>
      </c>
      <c r="E237" s="8" t="n">
        <v>0.002789351851851852</v>
      </c>
      <c r="F237" s="8" t="n">
        <v>0.002731481481481481</v>
      </c>
      <c r="G237" s="8" t="n">
        <v>0.003715277777777778</v>
      </c>
      <c r="H237" s="8" t="n">
        <v>0.001087962962962963</v>
      </c>
      <c r="I237" s="8" t="n">
        <v>0.004120370370370371</v>
      </c>
      <c r="J237" s="8" t="n">
        <v>0.002071759259259259</v>
      </c>
      <c r="K237" s="8" t="n">
        <v>0.004016203703703704</v>
      </c>
      <c r="L237" s="8" t="n">
        <v>0.001631944444444445</v>
      </c>
      <c r="M237" s="8" t="n">
        <v>0.004143518518518519</v>
      </c>
      <c r="N237" s="8" t="n">
        <v>0.002824074074074074</v>
      </c>
      <c r="O237" s="8" t="n">
        <v>0.00400462962962963</v>
      </c>
      <c r="P237" s="8" t="n">
        <v>0.001006944444444444</v>
      </c>
      <c r="Q237" s="8" t="n">
        <v>0.004050925925925926</v>
      </c>
      <c r="R237" s="8" t="n">
        <v>0.002037037037037037</v>
      </c>
      <c r="S237" s="8" t="n">
        <v>0.004212962962962963</v>
      </c>
      <c r="T237" s="8" t="n">
        <v>0.002557870370370371</v>
      </c>
      <c r="U237" s="8" t="n">
        <v>0.003680555555555555</v>
      </c>
      <c r="V237" t="inlineStr">
        <is>
          <t>–</t>
        </is>
      </c>
      <c r="W237">
        <f>E237 + G237 + I237 + K237 + M237 + O237 + Q237 + S237</f>
        <v/>
      </c>
      <c r="X237" s="9">
        <f>W237 / 8</f>
        <v/>
      </c>
      <c r="Y237" s="9">
        <f>MAX(ABS(E237 - X237), ABS(G237 - X237), ABS(I237 - X237), ABS(K237 - X237), ABS(M237 - X237), ABS(O237 - X237), ABS(Q237 - X237), ABS(S237 - X237))</f>
        <v/>
      </c>
      <c r="Z237" s="8" t="n">
        <v>0.05061342592592592</v>
      </c>
    </row>
    <row r="238">
      <c r="A238" t="inlineStr">
        <is>
          <t>Clarke, Benjamin (GBR) - Devereux, David (GBR)</t>
        </is>
      </c>
      <c r="B238" t="inlineStr">
        <is>
          <t>30-39</t>
        </is>
      </c>
      <c r="C238" t="inlineStr">
        <is>
          <t>2023 Birmingham</t>
        </is>
      </c>
      <c r="D238" t="inlineStr">
        <is>
          <t>HYROX DOUBLES</t>
        </is>
      </c>
      <c r="E238" s="8" t="n">
        <v>0.002708333333333333</v>
      </c>
      <c r="F238" s="8" t="n">
        <v>0.003287037037037037</v>
      </c>
      <c r="G238" s="8" t="n">
        <v>0.003599537037037037</v>
      </c>
      <c r="H238" s="8" t="n">
        <v>0.001203703703703704</v>
      </c>
      <c r="I238" s="8" t="n">
        <v>0.003854166666666667</v>
      </c>
      <c r="J238" s="8" t="n">
        <v>0.001967592592592592</v>
      </c>
      <c r="K238" s="8" t="n">
        <v>0.003888888888888889</v>
      </c>
      <c r="L238" s="8" t="n">
        <v>0.001956018518518518</v>
      </c>
      <c r="M238" s="8" t="n">
        <v>0.003865740740740741</v>
      </c>
      <c r="N238" s="8" t="n">
        <v>0.003090277777777778</v>
      </c>
      <c r="O238" s="8" t="n">
        <v>0.003935185185185185</v>
      </c>
      <c r="P238" s="8" t="n">
        <v>0.001076388888888889</v>
      </c>
      <c r="Q238" s="8" t="n">
        <v>0.003773148148148148</v>
      </c>
      <c r="R238" s="8" t="n">
        <v>0.002141203703703704</v>
      </c>
      <c r="S238" s="8" t="n">
        <v>0.003946759259259259</v>
      </c>
      <c r="T238" s="8" t="n">
        <v>0.002962962962962963</v>
      </c>
      <c r="U238" s="8" t="n">
        <v>0.003460648148148148</v>
      </c>
      <c r="V238" t="inlineStr">
        <is>
          <t>–</t>
        </is>
      </c>
      <c r="W238">
        <f>E238 + G238 + I238 + K238 + M238 + O238 + Q238 + S238</f>
        <v/>
      </c>
      <c r="X238" s="9">
        <f>W238 / 8</f>
        <v/>
      </c>
      <c r="Y238" s="9">
        <f>MAX(ABS(E238 - X238), ABS(G238 - X238), ABS(I238 - X238), ABS(K238 - X238), ABS(M238 - X238), ABS(O238 - X238), ABS(Q238 - X238), ABS(S238 - X238))</f>
        <v/>
      </c>
      <c r="Z238" s="8" t="n">
        <v>0.050625</v>
      </c>
    </row>
    <row r="239">
      <c r="A239" t="inlineStr">
        <is>
          <t>Crooks, Mark (GBR) - Cain, Mark (GBR)</t>
        </is>
      </c>
      <c r="B239" t="inlineStr">
        <is>
          <t>40-49</t>
        </is>
      </c>
      <c r="C239" t="inlineStr">
        <is>
          <t>2023 Birmingham</t>
        </is>
      </c>
      <c r="D239" t="inlineStr">
        <is>
          <t>HYROX DOUBLES</t>
        </is>
      </c>
      <c r="E239" s="8" t="n">
        <v>0.002743055555555555</v>
      </c>
      <c r="F239" s="8" t="n">
        <v>0.002673611111111111</v>
      </c>
      <c r="G239" s="8" t="n">
        <v>0.003634259259259259</v>
      </c>
      <c r="H239" s="8" t="n">
        <v>0.001354166666666667</v>
      </c>
      <c r="I239" s="8" t="n">
        <v>0.003888888888888889</v>
      </c>
      <c r="J239" s="8" t="n">
        <v>0.001631944444444445</v>
      </c>
      <c r="K239" s="8" t="n">
        <v>0.00380787037037037</v>
      </c>
      <c r="L239" s="8" t="n">
        <v>0.001898148148148148</v>
      </c>
      <c r="M239" s="8" t="n">
        <v>0.003842592592592593</v>
      </c>
      <c r="N239" s="8" t="n">
        <v>0.003078703703703704</v>
      </c>
      <c r="O239" s="8" t="n">
        <v>0.003761574074074074</v>
      </c>
      <c r="P239" s="8" t="n">
        <v>0.0009490740740740741</v>
      </c>
      <c r="Q239" s="8" t="n">
        <v>0.003969907407407407</v>
      </c>
      <c r="R239" s="8" t="n">
        <v>0.002268518518518519</v>
      </c>
      <c r="S239" s="8" t="n">
        <v>0.004375</v>
      </c>
      <c r="T239" s="8" t="n">
        <v>0.002905092592592593</v>
      </c>
      <c r="U239" s="8" t="n">
        <v>0.003969907407407407</v>
      </c>
      <c r="V239" t="inlineStr">
        <is>
          <t>–</t>
        </is>
      </c>
      <c r="W239">
        <f>E239 + G239 + I239 + K239 + M239 + O239 + Q239 + S239</f>
        <v/>
      </c>
      <c r="X239" s="9">
        <f>W239 / 8</f>
        <v/>
      </c>
      <c r="Y239" s="9">
        <f>MAX(ABS(E239 - X239), ABS(G239 - X239), ABS(I239 - X239), ABS(K239 - X239), ABS(M239 - X239), ABS(O239 - X239), ABS(Q239 - X239), ABS(S239 - X239))</f>
        <v/>
      </c>
      <c r="Z239" s="8" t="n">
        <v>0.05064814814814815</v>
      </c>
    </row>
    <row r="240">
      <c r="A240" t="inlineStr">
        <is>
          <t>Gibson, Daniel (GBR) - Molyneux, Ben (GBR)</t>
        </is>
      </c>
      <c r="B240" t="inlineStr">
        <is>
          <t>U29</t>
        </is>
      </c>
      <c r="C240" t="inlineStr">
        <is>
          <t>2023 Birmingham</t>
        </is>
      </c>
      <c r="D240" t="inlineStr">
        <is>
          <t>HYROX DOUBLES</t>
        </is>
      </c>
      <c r="E240" s="8" t="n">
        <v>0.002986111111111111</v>
      </c>
      <c r="F240" s="8" t="n">
        <v>0.00318287037037037</v>
      </c>
      <c r="G240" s="8" t="n">
        <v>0.003645833333333333</v>
      </c>
      <c r="H240" s="8" t="n">
        <v>0.001215277777777778</v>
      </c>
      <c r="I240" s="8" t="n">
        <v>0.003703703703703704</v>
      </c>
      <c r="J240" s="8" t="n">
        <v>0.002349537037037037</v>
      </c>
      <c r="K240" s="8" t="n">
        <v>0.003842592592592593</v>
      </c>
      <c r="L240" s="8" t="n">
        <v>0.001597222222222222</v>
      </c>
      <c r="M240" s="8" t="n">
        <v>0.003946759259259259</v>
      </c>
      <c r="N240" s="8" t="n">
        <v>0.003252314814814815</v>
      </c>
      <c r="O240" s="8" t="n">
        <v>0.003726851851851852</v>
      </c>
      <c r="P240" s="8" t="n">
        <v>0.001284722222222222</v>
      </c>
      <c r="Q240" s="8" t="n">
        <v>0.003668981481481481</v>
      </c>
      <c r="R240" s="8" t="n">
        <v>0.001956018518518518</v>
      </c>
      <c r="S240" s="8" t="n">
        <v>0.003796296296296296</v>
      </c>
      <c r="T240" s="8" t="n">
        <v>0.002951388888888889</v>
      </c>
      <c r="U240" s="8" t="n">
        <v>0.003645833333333333</v>
      </c>
      <c r="V240" t="inlineStr">
        <is>
          <t>–</t>
        </is>
      </c>
      <c r="W240">
        <f>E240 + G240 + I240 + K240 + M240 + O240 + Q240 + S240</f>
        <v/>
      </c>
      <c r="X240" s="9">
        <f>W240 / 8</f>
        <v/>
      </c>
      <c r="Y240" s="9">
        <f>MAX(ABS(E240 - X240), ABS(G240 - X240), ABS(I240 - X240), ABS(K240 - X240), ABS(M240 - X240), ABS(O240 - X240), ABS(Q240 - X240), ABS(S240 - X240))</f>
        <v/>
      </c>
      <c r="Z240" s="8" t="n">
        <v>0.05068287037037037</v>
      </c>
    </row>
    <row r="241">
      <c r="A241" t="inlineStr">
        <is>
          <t>Storey, Steve (GBR) - Mcnulty, Kristian (GBR)</t>
        </is>
      </c>
      <c r="B241" t="inlineStr">
        <is>
          <t>40-49</t>
        </is>
      </c>
      <c r="C241" t="inlineStr">
        <is>
          <t>2023 Birmingham</t>
        </is>
      </c>
      <c r="D241" t="inlineStr">
        <is>
          <t>HYROX DOUBLES</t>
        </is>
      </c>
      <c r="E241" s="8" t="n">
        <v>0.003101851851851852</v>
      </c>
      <c r="F241" s="8" t="n">
        <v>0.002743055555555555</v>
      </c>
      <c r="G241" s="8" t="n">
        <v>0.003657407407407407</v>
      </c>
      <c r="H241" s="8" t="n">
        <v>0.001099537037037037</v>
      </c>
      <c r="I241" s="8" t="n">
        <v>0.00380787037037037</v>
      </c>
      <c r="J241" s="8" t="n">
        <v>0.001678240740740741</v>
      </c>
      <c r="K241" s="8" t="n">
        <v>0.003831018518518518</v>
      </c>
      <c r="L241" s="8" t="n">
        <v>0.002303240740740741</v>
      </c>
      <c r="M241" s="8" t="n">
        <v>0.00369212962962963</v>
      </c>
      <c r="N241" s="8" t="n">
        <v>0.002951388888888889</v>
      </c>
      <c r="O241" s="8" t="n">
        <v>0.00380787037037037</v>
      </c>
      <c r="P241" s="8" t="n">
        <v>0.001261574074074074</v>
      </c>
      <c r="Q241" s="8" t="n">
        <v>0.003819444444444444</v>
      </c>
      <c r="R241" s="8" t="n">
        <v>0.002557870370370371</v>
      </c>
      <c r="S241" s="8" t="n">
        <v>0.004027777777777778</v>
      </c>
      <c r="T241" s="8" t="n">
        <v>0.002986111111111111</v>
      </c>
      <c r="U241" s="8" t="n">
        <v>0.003460648148148148</v>
      </c>
      <c r="V241" t="inlineStr">
        <is>
          <t>–</t>
        </is>
      </c>
      <c r="W241">
        <f>E241 + G241 + I241 + K241 + M241 + O241 + Q241 + S241</f>
        <v/>
      </c>
      <c r="X241" s="9">
        <f>W241 / 8</f>
        <v/>
      </c>
      <c r="Y241" s="9">
        <f>MAX(ABS(E241 - X241), ABS(G241 - X241), ABS(I241 - X241), ABS(K241 - X241), ABS(M241 - X241), ABS(O241 - X241), ABS(Q241 - X241), ABS(S241 - X241))</f>
        <v/>
      </c>
      <c r="Z241" s="8" t="n">
        <v>0.05068287037037037</v>
      </c>
    </row>
    <row r="242">
      <c r="A242" t="inlineStr">
        <is>
          <t>Robinson, Giles (GBR) - Dewell, Mark (GBR)</t>
        </is>
      </c>
      <c r="B242" t="inlineStr">
        <is>
          <t>40-49</t>
        </is>
      </c>
      <c r="C242" t="inlineStr">
        <is>
          <t>2023 Birmingham</t>
        </is>
      </c>
      <c r="D242" t="inlineStr">
        <is>
          <t>HYROX DOUBLES</t>
        </is>
      </c>
      <c r="E242" s="8" t="n">
        <v>0.002777777777777778</v>
      </c>
      <c r="F242" s="8" t="n">
        <v>0.002824074074074074</v>
      </c>
      <c r="G242" s="8" t="n">
        <v>0.003449074074074074</v>
      </c>
      <c r="H242" s="8" t="n">
        <v>0.00125</v>
      </c>
      <c r="I242" s="8" t="n">
        <v>0.003541666666666666</v>
      </c>
      <c r="J242" s="8" t="n">
        <v>0.002476851851851852</v>
      </c>
      <c r="K242" s="8" t="n">
        <v>0.003622685185185185</v>
      </c>
      <c r="L242" s="8" t="n">
        <v>0.00244212962962963</v>
      </c>
      <c r="M242" s="8" t="n">
        <v>0.00369212962962963</v>
      </c>
      <c r="N242" s="8" t="n">
        <v>0.00306712962962963</v>
      </c>
      <c r="O242" s="8" t="n">
        <v>0.003703703703703704</v>
      </c>
      <c r="P242" s="8" t="n">
        <v>0.001099537037037037</v>
      </c>
      <c r="Q242" s="8" t="n">
        <v>0.003680555555555555</v>
      </c>
      <c r="R242" s="8" t="n">
        <v>0.002430555555555556</v>
      </c>
      <c r="S242" s="8" t="n">
        <v>0.003912037037037037</v>
      </c>
      <c r="T242" s="8" t="n">
        <v>0.003263888888888889</v>
      </c>
      <c r="U242" s="8" t="n">
        <v>0.003553240740740741</v>
      </c>
      <c r="V242" t="inlineStr">
        <is>
          <t>–</t>
        </is>
      </c>
      <c r="W242">
        <f>E242 + G242 + I242 + K242 + M242 + O242 + Q242 + S242</f>
        <v/>
      </c>
      <c r="X242" s="9">
        <f>W242 / 8</f>
        <v/>
      </c>
      <c r="Y242" s="9">
        <f>MAX(ABS(E242 - X242), ABS(G242 - X242), ABS(I242 - X242), ABS(K242 - X242), ABS(M242 - X242), ABS(O242 - X242), ABS(Q242 - X242), ABS(S242 - X242))</f>
        <v/>
      </c>
      <c r="Z242" s="8" t="n">
        <v>0.05068287037037037</v>
      </c>
    </row>
    <row r="243">
      <c r="A243" t="inlineStr">
        <is>
          <t>Helsby, Warren (GBR) - Williams, Michael (GBR)</t>
        </is>
      </c>
      <c r="B243" t="inlineStr">
        <is>
          <t>30-39</t>
        </is>
      </c>
      <c r="C243" t="inlineStr">
        <is>
          <t>2023 Birmingham</t>
        </is>
      </c>
      <c r="D243" t="inlineStr">
        <is>
          <t>HYROX DOUBLES</t>
        </is>
      </c>
      <c r="E243" s="8" t="n">
        <v>0.003923611111111111</v>
      </c>
      <c r="F243" s="8" t="n">
        <v>0.002824074074074074</v>
      </c>
      <c r="G243" s="8" t="n">
        <v>0.003356481481481482</v>
      </c>
      <c r="H243" s="8" t="n">
        <v>0.001782407407407407</v>
      </c>
      <c r="I243" s="8" t="n">
        <v>0.003576388888888889</v>
      </c>
      <c r="J243" s="8" t="n">
        <v>0.002106481481481481</v>
      </c>
      <c r="K243" s="8" t="n">
        <v>0.003900462962962963</v>
      </c>
      <c r="L243" s="8" t="n">
        <v>0.00162037037037037</v>
      </c>
      <c r="M243" s="8" t="n">
        <v>0.003981481481481482</v>
      </c>
      <c r="N243" s="8" t="n">
        <v>0.002731481481481481</v>
      </c>
      <c r="O243" s="8" t="n">
        <v>0.003668981481481481</v>
      </c>
      <c r="P243" s="8" t="n">
        <v>0.001087962962962963</v>
      </c>
      <c r="Q243" s="8" t="n">
        <v>0.003842592592592593</v>
      </c>
      <c r="R243" s="8" t="n">
        <v>0.002662037037037037</v>
      </c>
      <c r="S243" s="8" t="n">
        <v>0.004097222222222223</v>
      </c>
      <c r="T243" s="8" t="n">
        <v>0.002685185185185185</v>
      </c>
      <c r="U243" s="8" t="n">
        <v>0.002939814814814815</v>
      </c>
      <c r="V243" t="inlineStr">
        <is>
          <t>–</t>
        </is>
      </c>
      <c r="W243">
        <f>E243 + G243 + I243 + K243 + M243 + O243 + Q243 + S243</f>
        <v/>
      </c>
      <c r="X243" s="9">
        <f>W243 / 8</f>
        <v/>
      </c>
      <c r="Y243" s="9">
        <f>MAX(ABS(E243 - X243), ABS(G243 - X243), ABS(I243 - X243), ABS(K243 - X243), ABS(M243 - X243), ABS(O243 - X243), ABS(Q243 - X243), ABS(S243 - X243))</f>
        <v/>
      </c>
      <c r="Z243" s="8" t="n">
        <v>0.05069444444444444</v>
      </c>
    </row>
    <row r="244">
      <c r="A244" t="inlineStr">
        <is>
          <t>Forsell, James (GBR) - Meston, Ross (GBR)</t>
        </is>
      </c>
      <c r="B244" t="inlineStr">
        <is>
          <t>30-39</t>
        </is>
      </c>
      <c r="C244" t="inlineStr">
        <is>
          <t>2023 Birmingham</t>
        </is>
      </c>
      <c r="D244" t="inlineStr">
        <is>
          <t>HYROX DOUBLES</t>
        </is>
      </c>
      <c r="E244" s="8" t="n">
        <v>0.002951388888888889</v>
      </c>
      <c r="F244" s="8" t="n">
        <v>0.002523148148148148</v>
      </c>
      <c r="G244" s="8" t="n">
        <v>0.003761574074074074</v>
      </c>
      <c r="H244" s="8" t="n">
        <v>0.001284722222222222</v>
      </c>
      <c r="I244" s="8" t="n">
        <v>0.00380787037037037</v>
      </c>
      <c r="J244" s="8" t="n">
        <v>0.001898148148148148</v>
      </c>
      <c r="K244" s="8" t="n">
        <v>0.003819444444444444</v>
      </c>
      <c r="L244" s="8" t="n">
        <v>0.002094907407407407</v>
      </c>
      <c r="M244" s="8" t="n">
        <v>0.003981481481481482</v>
      </c>
      <c r="N244" s="8" t="n">
        <v>0.002881944444444444</v>
      </c>
      <c r="O244" s="8" t="n">
        <v>0.003946759259259259</v>
      </c>
      <c r="P244" s="8" t="n">
        <v>0.001018518518518518</v>
      </c>
      <c r="Q244" s="8" t="n">
        <v>0.003842592592592593</v>
      </c>
      <c r="R244" s="8" t="n">
        <v>0.002638888888888889</v>
      </c>
      <c r="S244" s="8" t="n">
        <v>0.004166666666666667</v>
      </c>
      <c r="T244" s="8" t="n">
        <v>0.002719907407407407</v>
      </c>
      <c r="U244" s="8" t="n">
        <v>0.00349537037037037</v>
      </c>
      <c r="V244" t="inlineStr">
        <is>
          <t>–</t>
        </is>
      </c>
      <c r="W244">
        <f>E244 + G244 + I244 + K244 + M244 + O244 + Q244 + S244</f>
        <v/>
      </c>
      <c r="X244" s="9">
        <f>W244 / 8</f>
        <v/>
      </c>
      <c r="Y244" s="9">
        <f>MAX(ABS(E244 - X244), ABS(G244 - X244), ABS(I244 - X244), ABS(K244 - X244), ABS(M244 - X244), ABS(O244 - X244), ABS(Q244 - X244), ABS(S244 - X244))</f>
        <v/>
      </c>
      <c r="Z244" s="8" t="n">
        <v>0.05074074074074074</v>
      </c>
    </row>
    <row r="245">
      <c r="A245" t="inlineStr">
        <is>
          <t>Lambert, Andrew (GBR) - Bousfield, Ross (GBR)</t>
        </is>
      </c>
      <c r="B245" t="inlineStr">
        <is>
          <t>30-39</t>
        </is>
      </c>
      <c r="C245" t="inlineStr">
        <is>
          <t>2023 Birmingham</t>
        </is>
      </c>
      <c r="D245" t="inlineStr">
        <is>
          <t>HYROX DOUBLES</t>
        </is>
      </c>
      <c r="E245" s="8" t="n">
        <v>0.002592592592592593</v>
      </c>
      <c r="F245" s="8" t="n">
        <v>0.002592592592592593</v>
      </c>
      <c r="G245" s="8" t="n">
        <v>0.003587962962962963</v>
      </c>
      <c r="H245" s="8" t="n">
        <v>0.001099537037037037</v>
      </c>
      <c r="I245" s="8" t="n">
        <v>0.003877314814814815</v>
      </c>
      <c r="J245" s="8" t="n">
        <v>0.001481481481481481</v>
      </c>
      <c r="K245" s="8" t="n">
        <v>0.003877314814814815</v>
      </c>
      <c r="L245" s="8" t="n">
        <v>0.001840277777777778</v>
      </c>
      <c r="M245" s="8" t="n">
        <v>0.003958333333333334</v>
      </c>
      <c r="N245" s="8" t="n">
        <v>0.003009259259259259</v>
      </c>
      <c r="O245" s="8" t="n">
        <v>0.003935185185185185</v>
      </c>
      <c r="P245" s="8" t="n">
        <v>0.001180555555555556</v>
      </c>
      <c r="Q245" s="8" t="n">
        <v>0.004201388888888889</v>
      </c>
      <c r="R245" s="8" t="n">
        <v>0.002210648148148148</v>
      </c>
      <c r="S245" s="8" t="n">
        <v>0.004097222222222223</v>
      </c>
      <c r="T245" s="8" t="n">
        <v>0.002858796296296296</v>
      </c>
      <c r="U245" s="8" t="n">
        <v>0.004444444444444444</v>
      </c>
      <c r="V245" t="inlineStr">
        <is>
          <t>–</t>
        </is>
      </c>
      <c r="W245">
        <f>E245 + G245 + I245 + K245 + M245 + O245 + Q245 + S245</f>
        <v/>
      </c>
      <c r="X245" s="9">
        <f>W245 / 8</f>
        <v/>
      </c>
      <c r="Y245" s="9">
        <f>MAX(ABS(E245 - X245), ABS(G245 - X245), ABS(I245 - X245), ABS(K245 - X245), ABS(M245 - X245), ABS(O245 - X245), ABS(Q245 - X245), ABS(S245 - X245))</f>
        <v/>
      </c>
      <c r="Z245" s="8" t="n">
        <v>0.05075231481481481</v>
      </c>
    </row>
    <row r="246">
      <c r="A246" t="inlineStr">
        <is>
          <t>Malin, Jack (GBR) - Stannard, Paul (GBR)</t>
        </is>
      </c>
      <c r="B246" t="inlineStr">
        <is>
          <t>40-49</t>
        </is>
      </c>
      <c r="C246" t="inlineStr">
        <is>
          <t>2023 Birmingham</t>
        </is>
      </c>
      <c r="D246" t="inlineStr">
        <is>
          <t>HYROX DOUBLES</t>
        </is>
      </c>
      <c r="E246" s="8" t="n">
        <v>0.004386574074074074</v>
      </c>
      <c r="F246" s="8" t="n">
        <v>0.002638888888888889</v>
      </c>
      <c r="G246" s="8" t="n">
        <v>0.0034375</v>
      </c>
      <c r="H246" s="8" t="n">
        <v>0.001064814814814815</v>
      </c>
      <c r="I246" s="8" t="n">
        <v>0.003668981481481481</v>
      </c>
      <c r="J246" s="8" t="n">
        <v>0.001944444444444444</v>
      </c>
      <c r="K246" s="8" t="n">
        <v>0.004074074074074074</v>
      </c>
      <c r="L246" s="8" t="n">
        <v>0.001747685185185185</v>
      </c>
      <c r="M246" s="8" t="n">
        <v>0.004594907407407408</v>
      </c>
      <c r="N246" s="8" t="n">
        <v>0.002962962962962963</v>
      </c>
      <c r="O246" s="8" t="n">
        <v>0.00369212962962963</v>
      </c>
      <c r="P246" s="8" t="n">
        <v>0.0008912037037037037</v>
      </c>
      <c r="Q246" s="8" t="n">
        <v>0.003773148148148148</v>
      </c>
      <c r="R246" s="8" t="n">
        <v>0.001909722222222222</v>
      </c>
      <c r="S246" s="8" t="n">
        <v>0.003969907407407407</v>
      </c>
      <c r="T246" s="8" t="n">
        <v>0.002928240740740741</v>
      </c>
      <c r="U246" s="8" t="n">
        <v>0.003194444444444445</v>
      </c>
      <c r="V246" t="inlineStr">
        <is>
          <t>–</t>
        </is>
      </c>
      <c r="W246">
        <f>E246 + G246 + I246 + K246 + M246 + O246 + Q246 + S246</f>
        <v/>
      </c>
      <c r="X246" s="9">
        <f>W246 / 8</f>
        <v/>
      </c>
      <c r="Y246" s="9">
        <f>MAX(ABS(E246 - X246), ABS(G246 - X246), ABS(I246 - X246), ABS(K246 - X246), ABS(M246 - X246), ABS(O246 - X246), ABS(Q246 - X246), ABS(S246 - X246))</f>
        <v/>
      </c>
      <c r="Z246" s="8" t="n">
        <v>0.05078703703703704</v>
      </c>
    </row>
    <row r="247">
      <c r="A247" t="inlineStr">
        <is>
          <t>Messenger, Kevin (GBR) - Harrhy, Steve (GBR)</t>
        </is>
      </c>
      <c r="B247" t="inlineStr">
        <is>
          <t>40-49</t>
        </is>
      </c>
      <c r="C247" t="inlineStr">
        <is>
          <t>2023 Birmingham</t>
        </is>
      </c>
      <c r="D247" t="inlineStr">
        <is>
          <t>HYROX DOUBLES</t>
        </is>
      </c>
      <c r="E247" s="8" t="n">
        <v>0.002962962962962963</v>
      </c>
      <c r="F247" s="8" t="n">
        <v>0.002824074074074074</v>
      </c>
      <c r="G247" s="8" t="n">
        <v>0.003668981481481481</v>
      </c>
      <c r="H247" s="8" t="n">
        <v>0.001284722222222222</v>
      </c>
      <c r="I247" s="8" t="n">
        <v>0.003668981481481481</v>
      </c>
      <c r="J247" s="8" t="n">
        <v>0.002291666666666667</v>
      </c>
      <c r="K247" s="8" t="n">
        <v>0.00380787037037037</v>
      </c>
      <c r="L247" s="8" t="n">
        <v>0.002037037037037037</v>
      </c>
      <c r="M247" s="8" t="n">
        <v>0.003854166666666667</v>
      </c>
      <c r="N247" s="8" t="n">
        <v>0.003206018518518519</v>
      </c>
      <c r="O247" s="8" t="n">
        <v>0.003773148148148148</v>
      </c>
      <c r="P247" s="8" t="n">
        <v>0.001203703703703704</v>
      </c>
      <c r="Q247" s="8" t="n">
        <v>0.00380787037037037</v>
      </c>
      <c r="R247" s="8" t="n">
        <v>0.002071759259259259</v>
      </c>
      <c r="S247" s="8" t="n">
        <v>0.003946759259259259</v>
      </c>
      <c r="T247" s="8" t="n">
        <v>0.002951388888888889</v>
      </c>
      <c r="U247" s="8" t="n">
        <v>0.003553240740740741</v>
      </c>
      <c r="V247" t="inlineStr">
        <is>
          <t>–</t>
        </is>
      </c>
      <c r="W247">
        <f>E247 + G247 + I247 + K247 + M247 + O247 + Q247 + S247</f>
        <v/>
      </c>
      <c r="X247" s="9">
        <f>W247 / 8</f>
        <v/>
      </c>
      <c r="Y247" s="9">
        <f>MAX(ABS(E247 - X247), ABS(G247 - X247), ABS(I247 - X247), ABS(K247 - X247), ABS(M247 - X247), ABS(O247 - X247), ABS(Q247 - X247), ABS(S247 - X247))</f>
        <v/>
      </c>
      <c r="Z247" s="8" t="n">
        <v>0.05082175925925926</v>
      </c>
    </row>
    <row r="248">
      <c r="A248" t="inlineStr">
        <is>
          <t>Gilhespy, Jonathan (GBR) - Hankins, Wade (GBR)</t>
        </is>
      </c>
      <c r="B248" t="inlineStr">
        <is>
          <t>40-49</t>
        </is>
      </c>
      <c r="C248" t="inlineStr">
        <is>
          <t>2023 Birmingham</t>
        </is>
      </c>
      <c r="D248" t="inlineStr">
        <is>
          <t>HYROX DOUBLES</t>
        </is>
      </c>
      <c r="E248" s="8" t="n">
        <v>0.002719907407407407</v>
      </c>
      <c r="F248" s="8" t="n">
        <v>0.003171296296296296</v>
      </c>
      <c r="G248" s="8" t="n">
        <v>0.00349537037037037</v>
      </c>
      <c r="H248" s="8" t="n">
        <v>0.001388888888888889</v>
      </c>
      <c r="I248" s="8" t="n">
        <v>0.003541666666666666</v>
      </c>
      <c r="J248" s="8" t="n">
        <v>0.002233796296296296</v>
      </c>
      <c r="K248" s="8" t="n">
        <v>0.003587962962962963</v>
      </c>
      <c r="L248" s="8" t="n">
        <v>0.003263888888888889</v>
      </c>
      <c r="M248" s="8" t="n">
        <v>0.003668981481481481</v>
      </c>
      <c r="N248" s="8" t="n">
        <v>0.002951388888888889</v>
      </c>
      <c r="O248" s="8" t="n">
        <v>0.003657407407407407</v>
      </c>
      <c r="P248" s="8" t="n">
        <v>0.0009837962962962962</v>
      </c>
      <c r="Q248" s="8" t="n">
        <v>0.003703703703703704</v>
      </c>
      <c r="R248" s="8" t="n">
        <v>0.002476851851851852</v>
      </c>
      <c r="S248" s="8" t="n">
        <v>0.003877314814814815</v>
      </c>
      <c r="T248" s="8" t="n">
        <v>0.003333333333333334</v>
      </c>
      <c r="U248" s="8" t="n">
        <v>0.002881944444444444</v>
      </c>
      <c r="V248" t="inlineStr">
        <is>
          <t>–</t>
        </is>
      </c>
      <c r="W248">
        <f>E248 + G248 + I248 + K248 + M248 + O248 + Q248 + S248</f>
        <v/>
      </c>
      <c r="X248" s="9">
        <f>W248 / 8</f>
        <v/>
      </c>
      <c r="Y248" s="9">
        <f>MAX(ABS(E248 - X248), ABS(G248 - X248), ABS(I248 - X248), ABS(K248 - X248), ABS(M248 - X248), ABS(O248 - X248), ABS(Q248 - X248), ABS(S248 - X248))</f>
        <v/>
      </c>
      <c r="Z248" s="8" t="n">
        <v>0.05085648148148148</v>
      </c>
    </row>
    <row r="249">
      <c r="A249" t="inlineStr">
        <is>
          <t>Mcneill, Craig (GBR) - Collins, Danny (GBR)</t>
        </is>
      </c>
      <c r="B249" t="inlineStr">
        <is>
          <t>30-39</t>
        </is>
      </c>
      <c r="C249" t="inlineStr">
        <is>
          <t>2023 Birmingham</t>
        </is>
      </c>
      <c r="D249" t="inlineStr">
        <is>
          <t>HYROX DOUBLES</t>
        </is>
      </c>
      <c r="E249" s="8" t="n">
        <v>0.004398148148148148</v>
      </c>
      <c r="F249" s="8" t="n">
        <v>0.002731481481481481</v>
      </c>
      <c r="G249" s="8" t="n">
        <v>0.003391203703703704</v>
      </c>
      <c r="H249" s="8" t="n">
        <v>0.001099537037037037</v>
      </c>
      <c r="I249" s="8" t="n">
        <v>0.003726851851851852</v>
      </c>
      <c r="J249" s="8" t="n">
        <v>0.002314814814814815</v>
      </c>
      <c r="K249" s="8" t="n">
        <v>0.003946759259259259</v>
      </c>
      <c r="L249" s="8" t="n">
        <v>0.001574074074074074</v>
      </c>
      <c r="M249" s="8" t="n">
        <v>0.004120370370370371</v>
      </c>
      <c r="N249" s="8" t="n">
        <v>0.003020833333333333</v>
      </c>
      <c r="O249" s="8" t="n">
        <v>0.003900462962962963</v>
      </c>
      <c r="P249" s="8" t="n">
        <v>0.001041666666666667</v>
      </c>
      <c r="Q249" s="8" t="n">
        <v>0.003784722222222222</v>
      </c>
      <c r="R249" s="8" t="n">
        <v>0.001944444444444444</v>
      </c>
      <c r="S249" s="8" t="n">
        <v>0.0040625</v>
      </c>
      <c r="T249" s="8" t="n">
        <v>0.0028125</v>
      </c>
      <c r="U249" s="8" t="n">
        <v>0.003090277777777778</v>
      </c>
      <c r="V249" t="inlineStr">
        <is>
          <t>–</t>
        </is>
      </c>
      <c r="W249">
        <f>E249 + G249 + I249 + K249 + M249 + O249 + Q249 + S249</f>
        <v/>
      </c>
      <c r="X249" s="9">
        <f>W249 / 8</f>
        <v/>
      </c>
      <c r="Y249" s="9">
        <f>MAX(ABS(E249 - X249), ABS(G249 - X249), ABS(I249 - X249), ABS(K249 - X249), ABS(M249 - X249), ABS(O249 - X249), ABS(Q249 - X249), ABS(S249 - X249))</f>
        <v/>
      </c>
      <c r="Z249" s="8" t="n">
        <v>0.05086805555555556</v>
      </c>
    </row>
    <row r="250">
      <c r="A250" t="inlineStr">
        <is>
          <t>Greenaway, Paul (GBR) - Mccleave, Des (GBR)</t>
        </is>
      </c>
      <c r="B250" t="inlineStr">
        <is>
          <t>50-59</t>
        </is>
      </c>
      <c r="C250" t="inlineStr">
        <is>
          <t>2023 Birmingham</t>
        </is>
      </c>
      <c r="D250" t="inlineStr">
        <is>
          <t>HYROX DOUBLES</t>
        </is>
      </c>
      <c r="E250" s="8" t="n">
        <v>0.002326388888888889</v>
      </c>
      <c r="F250" s="8" t="n">
        <v>0.002719907407407407</v>
      </c>
      <c r="G250" s="8" t="n">
        <v>0.003275462962962963</v>
      </c>
      <c r="H250" s="8" t="n">
        <v>0.00150462962962963</v>
      </c>
      <c r="I250" s="8" t="n">
        <v>0.003449074074074074</v>
      </c>
      <c r="J250" s="8" t="n">
        <v>0.002060185185185185</v>
      </c>
      <c r="K250" s="8" t="n">
        <v>0.003553240740740741</v>
      </c>
      <c r="L250" s="8" t="n">
        <v>0.002476851851851852</v>
      </c>
      <c r="M250" s="8" t="n">
        <v>0.003576388888888889</v>
      </c>
      <c r="N250" s="8" t="n">
        <v>0.003194444444444445</v>
      </c>
      <c r="O250" s="8" t="n">
        <v>0.003587962962962963</v>
      </c>
      <c r="P250" s="8" t="n">
        <v>0.00125</v>
      </c>
      <c r="Q250" s="8" t="n">
        <v>0.003715277777777778</v>
      </c>
      <c r="R250" s="8" t="n">
        <v>0.002662037037037037</v>
      </c>
      <c r="S250" s="8" t="n">
        <v>0.003831018518518518</v>
      </c>
      <c r="T250" s="8" t="n">
        <v>0.004618055555555556</v>
      </c>
      <c r="U250" s="8" t="n">
        <v>0.00318287037037037</v>
      </c>
      <c r="V250" t="inlineStr">
        <is>
          <t>–</t>
        </is>
      </c>
      <c r="W250">
        <f>E250 + G250 + I250 + K250 + M250 + O250 + Q250 + S250</f>
        <v/>
      </c>
      <c r="X250" s="9">
        <f>W250 / 8</f>
        <v/>
      </c>
      <c r="Y250" s="9">
        <f>MAX(ABS(E250 - X250), ABS(G250 - X250), ABS(I250 - X250), ABS(K250 - X250), ABS(M250 - X250), ABS(O250 - X250), ABS(Q250 - X250), ABS(S250 - X250))</f>
        <v/>
      </c>
      <c r="Z250" s="8" t="n">
        <v>0.05091435185185185</v>
      </c>
    </row>
    <row r="251">
      <c r="A251" t="inlineStr">
        <is>
          <t>Losardo, Lloyd (GBR) - Morecock, Alex (GBR)</t>
        </is>
      </c>
      <c r="B251" t="inlineStr">
        <is>
          <t>U29</t>
        </is>
      </c>
      <c r="C251" t="inlineStr">
        <is>
          <t>2023 Birmingham</t>
        </is>
      </c>
      <c r="D251" t="inlineStr">
        <is>
          <t>HYROX DOUBLES</t>
        </is>
      </c>
      <c r="E251" s="8" t="n">
        <v>0.002407407407407408</v>
      </c>
      <c r="F251" s="8" t="n">
        <v>0.002546296296296297</v>
      </c>
      <c r="G251" s="8" t="n">
        <v>0.003449074074074074</v>
      </c>
      <c r="H251" s="8" t="n">
        <v>0.001111111111111111</v>
      </c>
      <c r="I251" s="8" t="n">
        <v>0.003935185185185185</v>
      </c>
      <c r="J251" s="8" t="n">
        <v>0.00212962962962963</v>
      </c>
      <c r="K251" s="8" t="n">
        <v>0.004282407407407408</v>
      </c>
      <c r="L251" s="8" t="n">
        <v>0.001793981481481481</v>
      </c>
      <c r="M251" s="8" t="n">
        <v>0.004560185185185185</v>
      </c>
      <c r="N251" s="8" t="n">
        <v>0.002997685185185185</v>
      </c>
      <c r="O251" s="8" t="n">
        <v>0.004409722222222222</v>
      </c>
      <c r="P251" s="8" t="n">
        <v>0.001053240740740741</v>
      </c>
      <c r="Q251" s="8" t="n">
        <v>0.003761574074074074</v>
      </c>
      <c r="R251" s="8" t="n">
        <v>0.001979166666666667</v>
      </c>
      <c r="S251" s="8" t="n">
        <v>0.004074074074074074</v>
      </c>
      <c r="T251" s="8" t="n">
        <v>0.002800925925925926</v>
      </c>
      <c r="U251" s="8" t="n">
        <v>0.003703703703703704</v>
      </c>
      <c r="V251" t="inlineStr">
        <is>
          <t>–</t>
        </is>
      </c>
      <c r="W251">
        <f>E251 + G251 + I251 + K251 + M251 + O251 + Q251 + S251</f>
        <v/>
      </c>
      <c r="X251" s="9">
        <f>W251 / 8</f>
        <v/>
      </c>
      <c r="Y251" s="9">
        <f>MAX(ABS(E251 - X251), ABS(G251 - X251), ABS(I251 - X251), ABS(K251 - X251), ABS(M251 - X251), ABS(O251 - X251), ABS(Q251 - X251), ABS(S251 - X251))</f>
        <v/>
      </c>
      <c r="Z251" s="8" t="n">
        <v>0.05092592592592592</v>
      </c>
    </row>
    <row r="252">
      <c r="A252" t="inlineStr">
        <is>
          <t>Morgan, Alex (GBR) - Page, Josh (GBR)</t>
        </is>
      </c>
      <c r="B252" t="inlineStr">
        <is>
          <t>30-39</t>
        </is>
      </c>
      <c r="C252" t="inlineStr">
        <is>
          <t>2023 Birmingham</t>
        </is>
      </c>
      <c r="D252" t="inlineStr">
        <is>
          <t>HYROX DOUBLES</t>
        </is>
      </c>
      <c r="E252" s="8" t="n">
        <v>0.002476851851851852</v>
      </c>
      <c r="F252" s="8" t="n">
        <v>0.002534722222222222</v>
      </c>
      <c r="G252" s="8" t="n">
        <v>0.00337962962962963</v>
      </c>
      <c r="H252" s="8" t="n">
        <v>0.001342592592592592</v>
      </c>
      <c r="I252" s="8" t="n">
        <v>0.003842592592592593</v>
      </c>
      <c r="J252" s="8" t="n">
        <v>0.002303240740740741</v>
      </c>
      <c r="K252" s="8" t="n">
        <v>0.003888888888888889</v>
      </c>
      <c r="L252" s="8" t="n">
        <v>0.002256944444444444</v>
      </c>
      <c r="M252" s="8" t="n">
        <v>0.004016203703703704</v>
      </c>
      <c r="N252" s="8" t="n">
        <v>0.003148148148148148</v>
      </c>
      <c r="O252" s="8" t="n">
        <v>0.003923611111111111</v>
      </c>
      <c r="P252" s="8" t="n">
        <v>0.0009143518518518518</v>
      </c>
      <c r="Q252" s="8" t="n">
        <v>0.003981481481481482</v>
      </c>
      <c r="R252" s="8" t="n">
        <v>0.002465277777777778</v>
      </c>
      <c r="S252" s="8" t="n">
        <v>0.004155092592592592</v>
      </c>
      <c r="T252" s="8" t="n">
        <v>0.002893518518518518</v>
      </c>
      <c r="U252" s="8" t="n">
        <v>0.003553240740740741</v>
      </c>
      <c r="V252" t="inlineStr">
        <is>
          <t>–</t>
        </is>
      </c>
      <c r="W252">
        <f>E252 + G252 + I252 + K252 + M252 + O252 + Q252 + S252</f>
        <v/>
      </c>
      <c r="X252" s="9">
        <f>W252 / 8</f>
        <v/>
      </c>
      <c r="Y252" s="9">
        <f>MAX(ABS(E252 - X252), ABS(G252 - X252), ABS(I252 - X252), ABS(K252 - X252), ABS(M252 - X252), ABS(O252 - X252), ABS(Q252 - X252), ABS(S252 - X252))</f>
        <v/>
      </c>
      <c r="Z252" s="8" t="n">
        <v>0.05097222222222222</v>
      </c>
    </row>
    <row r="253">
      <c r="A253" t="inlineStr">
        <is>
          <t>Brooke, Jamie (GBR) - Bond, Adam (GBR)</t>
        </is>
      </c>
      <c r="B253" t="inlineStr">
        <is>
          <t>30-39</t>
        </is>
      </c>
      <c r="C253" t="inlineStr">
        <is>
          <t>2023 Birmingham</t>
        </is>
      </c>
      <c r="D253" t="inlineStr">
        <is>
          <t>HYROX DOUBLES</t>
        </is>
      </c>
      <c r="E253" s="8" t="n">
        <v>0.002511574074074074</v>
      </c>
      <c r="F253" s="8" t="n">
        <v>0.002858796296296296</v>
      </c>
      <c r="G253" s="8" t="n">
        <v>0.003356481481481482</v>
      </c>
      <c r="H253" s="8" t="n">
        <v>0.001527777777777778</v>
      </c>
      <c r="I253" s="8" t="n">
        <v>0.003715277777777778</v>
      </c>
      <c r="J253" s="8" t="n">
        <v>0.001770833333333333</v>
      </c>
      <c r="K253" s="8" t="n">
        <v>0.003668981481481481</v>
      </c>
      <c r="L253" s="8" t="n">
        <v>0.002071759259259259</v>
      </c>
      <c r="M253" s="8" t="n">
        <v>0.003865740740740741</v>
      </c>
      <c r="N253" s="8" t="n">
        <v>0.003125</v>
      </c>
      <c r="O253" s="8" t="n">
        <v>0.003831018518518518</v>
      </c>
      <c r="P253" s="8" t="n">
        <v>0.001203703703703704</v>
      </c>
      <c r="Q253" s="8" t="n">
        <v>0.00400462962962963</v>
      </c>
      <c r="R253" s="8" t="n">
        <v>0.002800925925925926</v>
      </c>
      <c r="S253" s="8" t="n">
        <v>0.004166666666666667</v>
      </c>
      <c r="T253" s="8" t="n">
        <v>0.003206018518518519</v>
      </c>
      <c r="U253" s="8" t="n">
        <v>0.003425925925925926</v>
      </c>
      <c r="V253" t="inlineStr">
        <is>
          <t>–</t>
        </is>
      </c>
      <c r="W253">
        <f>E253 + G253 + I253 + K253 + M253 + O253 + Q253 + S253</f>
        <v/>
      </c>
      <c r="X253" s="9">
        <f>W253 / 8</f>
        <v/>
      </c>
      <c r="Y253" s="9">
        <f>MAX(ABS(E253 - X253), ABS(G253 - X253), ABS(I253 - X253), ABS(K253 - X253), ABS(M253 - X253), ABS(O253 - X253), ABS(Q253 - X253), ABS(S253 - X253))</f>
        <v/>
      </c>
      <c r="Z253" s="8" t="n">
        <v>0.05100694444444445</v>
      </c>
    </row>
    <row r="254">
      <c r="A254" t="inlineStr">
        <is>
          <t>Russell, Oliver (GBR) - Perry, Dan (GBR)</t>
        </is>
      </c>
      <c r="B254" t="inlineStr">
        <is>
          <t>30-39</t>
        </is>
      </c>
      <c r="C254" t="inlineStr">
        <is>
          <t>2023 Birmingham</t>
        </is>
      </c>
      <c r="D254" t="inlineStr">
        <is>
          <t>HYROX DOUBLES</t>
        </is>
      </c>
      <c r="E254" s="8" t="n">
        <v>0.002743055555555555</v>
      </c>
      <c r="F254" s="8" t="n">
        <v>0.002650462962962963</v>
      </c>
      <c r="G254" s="8" t="n">
        <v>0.003622685185185185</v>
      </c>
      <c r="H254" s="8" t="n">
        <v>0.001354166666666667</v>
      </c>
      <c r="I254" s="8" t="n">
        <v>0.003888888888888889</v>
      </c>
      <c r="J254" s="8" t="n">
        <v>0.001585648148148148</v>
      </c>
      <c r="K254" s="8" t="n">
        <v>0.003796296296296296</v>
      </c>
      <c r="L254" s="8" t="n">
        <v>0.001759259259259259</v>
      </c>
      <c r="M254" s="8" t="n">
        <v>0.004120370370370371</v>
      </c>
      <c r="N254" s="8" t="n">
        <v>0.003148148148148148</v>
      </c>
      <c r="O254" s="8" t="n">
        <v>0.003969907407407407</v>
      </c>
      <c r="P254" s="8" t="n">
        <v>0.001111111111111111</v>
      </c>
      <c r="Q254" s="8" t="n">
        <v>0.003969907407407407</v>
      </c>
      <c r="R254" s="8" t="n">
        <v>0.001956018518518518</v>
      </c>
      <c r="S254" s="8" t="n">
        <v>0.004201388888888889</v>
      </c>
      <c r="T254" s="8" t="n">
        <v>0.002650462962962963</v>
      </c>
      <c r="U254" s="8" t="n">
        <v>0.004560185185185185</v>
      </c>
      <c r="V254" t="inlineStr">
        <is>
          <t>–</t>
        </is>
      </c>
      <c r="W254">
        <f>E254 + G254 + I254 + K254 + M254 + O254 + Q254 + S254</f>
        <v/>
      </c>
      <c r="X254" s="9">
        <f>W254 / 8</f>
        <v/>
      </c>
      <c r="Y254" s="9">
        <f>MAX(ABS(E254 - X254), ABS(G254 - X254), ABS(I254 - X254), ABS(K254 - X254), ABS(M254 - X254), ABS(O254 - X254), ABS(Q254 - X254), ABS(S254 - X254))</f>
        <v/>
      </c>
      <c r="Z254" s="8" t="n">
        <v>0.05101851851851852</v>
      </c>
    </row>
    <row r="255">
      <c r="A255" t="inlineStr">
        <is>
          <t>Owen, Doug (GBR) - Farrell, Connor (GBR)</t>
        </is>
      </c>
      <c r="B255" t="inlineStr">
        <is>
          <t>40-49</t>
        </is>
      </c>
      <c r="C255" t="inlineStr">
        <is>
          <t>2023 Birmingham</t>
        </is>
      </c>
      <c r="D255" t="inlineStr">
        <is>
          <t>HYROX DOUBLES</t>
        </is>
      </c>
      <c r="E255" s="8" t="n">
        <v>0.002708333333333333</v>
      </c>
      <c r="F255" s="8" t="n">
        <v>0.002731481481481481</v>
      </c>
      <c r="G255" s="8" t="n">
        <v>0.003518518518518518</v>
      </c>
      <c r="H255" s="8" t="n">
        <v>0.001435185185185185</v>
      </c>
      <c r="I255" s="8" t="n">
        <v>0.003888888888888889</v>
      </c>
      <c r="J255" s="8" t="n">
        <v>0.002175925925925926</v>
      </c>
      <c r="K255" s="8" t="n">
        <v>0.003935185185185185</v>
      </c>
      <c r="L255" s="8" t="n">
        <v>0.001701388888888889</v>
      </c>
      <c r="M255" s="8" t="n">
        <v>0.003888888888888889</v>
      </c>
      <c r="N255" s="8" t="n">
        <v>0.003020833333333333</v>
      </c>
      <c r="O255" s="8" t="n">
        <v>0.004050925925925926</v>
      </c>
      <c r="P255" s="8" t="n">
        <v>0.001053240740740741</v>
      </c>
      <c r="Q255" s="8" t="n">
        <v>0.004120370370370371</v>
      </c>
      <c r="R255" s="8" t="n">
        <v>0.002175925925925926</v>
      </c>
      <c r="S255" s="8" t="n">
        <v>0.004351851851851852</v>
      </c>
      <c r="T255" s="8" t="n">
        <v>0.002592592592592593</v>
      </c>
      <c r="U255" s="8" t="n">
        <v>0.00380787037037037</v>
      </c>
      <c r="V255" t="inlineStr">
        <is>
          <t>–</t>
        </is>
      </c>
      <c r="W255">
        <f>E255 + G255 + I255 + K255 + M255 + O255 + Q255 + S255</f>
        <v/>
      </c>
      <c r="X255" s="9">
        <f>W255 / 8</f>
        <v/>
      </c>
      <c r="Y255" s="9">
        <f>MAX(ABS(E255 - X255), ABS(G255 - X255), ABS(I255 - X255), ABS(K255 - X255), ABS(M255 - X255), ABS(O255 - X255), ABS(Q255 - X255), ABS(S255 - X255))</f>
        <v/>
      </c>
      <c r="Z255" s="8" t="n">
        <v>0.05106481481481481</v>
      </c>
    </row>
    <row r="256">
      <c r="A256" t="inlineStr">
        <is>
          <t>Mclaughlin, Neil (GBR) - Fitt, Matt (GBR)</t>
        </is>
      </c>
      <c r="B256" t="inlineStr">
        <is>
          <t>30-39</t>
        </is>
      </c>
      <c r="C256" t="inlineStr">
        <is>
          <t>2023 Birmingham</t>
        </is>
      </c>
      <c r="D256" t="inlineStr">
        <is>
          <t>HYROX DOUBLES</t>
        </is>
      </c>
      <c r="E256" s="8" t="n">
        <v>0.002650462962962963</v>
      </c>
      <c r="F256" s="8" t="n">
        <v>0.002858796296296296</v>
      </c>
      <c r="G256" s="8" t="n">
        <v>0.003391203703703704</v>
      </c>
      <c r="H256" s="8" t="n">
        <v>0.001400462962962963</v>
      </c>
      <c r="I256" s="8" t="n">
        <v>0.003657407407407407</v>
      </c>
      <c r="J256" s="8" t="n">
        <v>0.00212962962962963</v>
      </c>
      <c r="K256" s="8" t="n">
        <v>0.003726851851851852</v>
      </c>
      <c r="L256" s="8" t="n">
        <v>0.002488425925925926</v>
      </c>
      <c r="M256" s="8" t="n">
        <v>0.003831018518518518</v>
      </c>
      <c r="N256" s="8" t="n">
        <v>0.003136574074074074</v>
      </c>
      <c r="O256" s="8" t="n">
        <v>0.003888888888888889</v>
      </c>
      <c r="P256" s="8" t="n">
        <v>0.001261574074074074</v>
      </c>
      <c r="Q256" s="8" t="n">
        <v>0.003958333333333334</v>
      </c>
      <c r="R256" s="8" t="n">
        <v>0.002615740740740741</v>
      </c>
      <c r="S256" s="8" t="n">
        <v>0.004224537037037037</v>
      </c>
      <c r="T256" s="8" t="n">
        <v>0.002696759259259259</v>
      </c>
      <c r="U256" s="8" t="n">
        <v>0.003229166666666667</v>
      </c>
      <c r="V256" t="inlineStr">
        <is>
          <t>–</t>
        </is>
      </c>
      <c r="W256">
        <f>E256 + G256 + I256 + K256 + M256 + O256 + Q256 + S256</f>
        <v/>
      </c>
      <c r="X256" s="9">
        <f>W256 / 8</f>
        <v/>
      </c>
      <c r="Y256" s="9">
        <f>MAX(ABS(E256 - X256), ABS(G256 - X256), ABS(I256 - X256), ABS(K256 - X256), ABS(M256 - X256), ABS(O256 - X256), ABS(Q256 - X256), ABS(S256 - X256))</f>
        <v/>
      </c>
      <c r="Z256" s="8" t="n">
        <v>0.05106481481481481</v>
      </c>
    </row>
    <row r="257">
      <c r="A257" t="inlineStr">
        <is>
          <t>Leaper, Dan (GBR) - Ohanlon, Craig (GBR)</t>
        </is>
      </c>
      <c r="B257" t="inlineStr">
        <is>
          <t>30-39</t>
        </is>
      </c>
      <c r="C257" t="inlineStr">
        <is>
          <t>2023 Birmingham</t>
        </is>
      </c>
      <c r="D257" t="inlineStr">
        <is>
          <t>HYROX DOUBLES</t>
        </is>
      </c>
      <c r="E257" s="8" t="n">
        <v>0.002800925925925926</v>
      </c>
      <c r="F257" s="8" t="n">
        <v>0.002696759259259259</v>
      </c>
      <c r="G257" s="8" t="n">
        <v>0.003506944444444444</v>
      </c>
      <c r="H257" s="8" t="n">
        <v>0.001157407407407407</v>
      </c>
      <c r="I257" s="8" t="n">
        <v>0.003611111111111111</v>
      </c>
      <c r="J257" s="8" t="n">
        <v>0.00193287037037037</v>
      </c>
      <c r="K257" s="8" t="n">
        <v>0.003784722222222222</v>
      </c>
      <c r="L257" s="8" t="n">
        <v>0.002523148148148148</v>
      </c>
      <c r="M257" s="8" t="n">
        <v>0.003842592592592593</v>
      </c>
      <c r="N257" s="8" t="n">
        <v>0.002997685185185185</v>
      </c>
      <c r="O257" s="8" t="n">
        <v>0.003842592592592593</v>
      </c>
      <c r="P257" s="8" t="n">
        <v>0.00119212962962963</v>
      </c>
      <c r="Q257" s="8" t="n">
        <v>0.003784722222222222</v>
      </c>
      <c r="R257" s="8" t="n">
        <v>0.002407407407407408</v>
      </c>
      <c r="S257" s="8" t="n">
        <v>0.004050925925925926</v>
      </c>
      <c r="T257" s="8" t="n">
        <v>0.002824074074074074</v>
      </c>
      <c r="U257" s="8" t="n">
        <v>0.004189814814814815</v>
      </c>
      <c r="V257" t="inlineStr">
        <is>
          <t>–</t>
        </is>
      </c>
      <c r="W257">
        <f>E257 + G257 + I257 + K257 + M257 + O257 + Q257 + S257</f>
        <v/>
      </c>
      <c r="X257" s="9">
        <f>W257 / 8</f>
        <v/>
      </c>
      <c r="Y257" s="9">
        <f>MAX(ABS(E257 - X257), ABS(G257 - X257), ABS(I257 - X257), ABS(K257 - X257), ABS(M257 - X257), ABS(O257 - X257), ABS(Q257 - X257), ABS(S257 - X257))</f>
        <v/>
      </c>
      <c r="Z257" s="8" t="n">
        <v>0.05107638888888889</v>
      </c>
    </row>
    <row r="258">
      <c r="A258" t="inlineStr">
        <is>
          <t>Grant, Michael (GBR) - Ramsay, John (GBR)</t>
        </is>
      </c>
      <c r="B258" t="inlineStr">
        <is>
          <t>30-39</t>
        </is>
      </c>
      <c r="C258" t="inlineStr">
        <is>
          <t>2023 Birmingham</t>
        </is>
      </c>
      <c r="D258" t="inlineStr">
        <is>
          <t>HYROX DOUBLES</t>
        </is>
      </c>
      <c r="E258" s="8" t="n">
        <v>0.002731481481481481</v>
      </c>
      <c r="F258" s="8" t="n">
        <v>0.002523148148148148</v>
      </c>
      <c r="G258" s="8" t="n">
        <v>0.003391203703703704</v>
      </c>
      <c r="H258" s="8" t="n">
        <v>0.001134259259259259</v>
      </c>
      <c r="I258" s="8" t="n">
        <v>0.003576388888888889</v>
      </c>
      <c r="J258" s="8" t="n">
        <v>0.0021875</v>
      </c>
      <c r="K258" s="8" t="n">
        <v>0.003738425925925926</v>
      </c>
      <c r="L258" s="8" t="n">
        <v>0.001967592592592592</v>
      </c>
      <c r="M258" s="8" t="n">
        <v>0.003761574074074074</v>
      </c>
      <c r="N258" s="8" t="n">
        <v>0.002939814814814815</v>
      </c>
      <c r="O258" s="8" t="n">
        <v>0.004027777777777778</v>
      </c>
      <c r="P258" s="8" t="n">
        <v>0.001284722222222222</v>
      </c>
      <c r="Q258" s="8" t="n">
        <v>0.004039351851851852</v>
      </c>
      <c r="R258" s="8" t="n">
        <v>0.002337962962962963</v>
      </c>
      <c r="S258" s="8" t="n">
        <v>0.004479166666666667</v>
      </c>
      <c r="T258" s="8" t="n">
        <v>0.002858796296296296</v>
      </c>
      <c r="U258" s="8" t="n">
        <v>0.004201388888888889</v>
      </c>
      <c r="V258" t="inlineStr">
        <is>
          <t>–</t>
        </is>
      </c>
      <c r="W258">
        <f>E258 + G258 + I258 + K258 + M258 + O258 + Q258 + S258</f>
        <v/>
      </c>
      <c r="X258" s="9">
        <f>W258 / 8</f>
        <v/>
      </c>
      <c r="Y258" s="9">
        <f>MAX(ABS(E258 - X258), ABS(G258 - X258), ABS(I258 - X258), ABS(K258 - X258), ABS(M258 - X258), ABS(O258 - X258), ABS(Q258 - X258), ABS(S258 - X258))</f>
        <v/>
      </c>
      <c r="Z258" s="8" t="n">
        <v>0.05108796296296296</v>
      </c>
    </row>
    <row r="259">
      <c r="A259" t="inlineStr">
        <is>
          <t>Anders, Jay (GBR) - Nye, Felix (GBR)</t>
        </is>
      </c>
      <c r="B259" t="inlineStr">
        <is>
          <t>30-39</t>
        </is>
      </c>
      <c r="C259" t="inlineStr">
        <is>
          <t>2023 Birmingham</t>
        </is>
      </c>
      <c r="D259" t="inlineStr">
        <is>
          <t>HYROX DOUBLES</t>
        </is>
      </c>
      <c r="E259" s="8" t="n">
        <v>0.002858796296296296</v>
      </c>
      <c r="F259" s="8" t="n">
        <v>0.003148148148148148</v>
      </c>
      <c r="G259" s="8" t="n">
        <v>0.003715277777777778</v>
      </c>
      <c r="H259" s="8" t="n">
        <v>0.00119212962962963</v>
      </c>
      <c r="I259" s="8" t="n">
        <v>0.003831018518518518</v>
      </c>
      <c r="J259" s="8" t="n">
        <v>0.001979166666666667</v>
      </c>
      <c r="K259" s="8" t="n">
        <v>0.003877314814814815</v>
      </c>
      <c r="L259" s="8" t="n">
        <v>0.001377314814814815</v>
      </c>
      <c r="M259" s="8" t="n">
        <v>0.004189814814814815</v>
      </c>
      <c r="N259" s="8" t="n">
        <v>0.003125</v>
      </c>
      <c r="O259" s="8" t="n">
        <v>0.003900462962962963</v>
      </c>
      <c r="P259" s="8" t="n">
        <v>0.0009722222222222222</v>
      </c>
      <c r="Q259" s="8" t="n">
        <v>0.003773148148148148</v>
      </c>
      <c r="R259" s="8" t="n">
        <v>0.002094907407407407</v>
      </c>
      <c r="S259" s="8" t="n">
        <v>0.004131944444444444</v>
      </c>
      <c r="T259" s="8" t="n">
        <v>0.002986111111111111</v>
      </c>
      <c r="U259" s="8" t="n">
        <v>0.004050925925925926</v>
      </c>
      <c r="V259" t="inlineStr">
        <is>
          <t>–</t>
        </is>
      </c>
      <c r="W259">
        <f>E259 + G259 + I259 + K259 + M259 + O259 + Q259 + S259</f>
        <v/>
      </c>
      <c r="X259" s="9">
        <f>W259 / 8</f>
        <v/>
      </c>
      <c r="Y259" s="9">
        <f>MAX(ABS(E259 - X259), ABS(G259 - X259), ABS(I259 - X259), ABS(K259 - X259), ABS(M259 - X259), ABS(O259 - X259), ABS(Q259 - X259), ABS(S259 - X259))</f>
        <v/>
      </c>
      <c r="Z259" s="8" t="n">
        <v>0.05109953703703703</v>
      </c>
    </row>
    <row r="260">
      <c r="A260" t="inlineStr">
        <is>
          <t>Colquhoun, Ross (GBR) - D'Andrea, Marco (GBR)</t>
        </is>
      </c>
      <c r="B260" t="inlineStr">
        <is>
          <t>30-39</t>
        </is>
      </c>
      <c r="C260" t="inlineStr">
        <is>
          <t>2023 Birmingham</t>
        </is>
      </c>
      <c r="D260" t="inlineStr">
        <is>
          <t>HYROX DOUBLES</t>
        </is>
      </c>
      <c r="E260" s="8" t="n">
        <v>0.002604166666666667</v>
      </c>
      <c r="F260" s="8" t="n">
        <v>0.002604166666666667</v>
      </c>
      <c r="G260" s="8" t="n">
        <v>0.003472222222222222</v>
      </c>
      <c r="H260" s="8" t="n">
        <v>0.001099537037037037</v>
      </c>
      <c r="I260" s="8" t="n">
        <v>0.006828703703703704</v>
      </c>
      <c r="J260" s="8" t="n">
        <v>0.002268518518518519</v>
      </c>
      <c r="K260" s="8" t="n">
        <v>0.003657407407407407</v>
      </c>
      <c r="L260" s="8" t="n">
        <v>0.001805555555555555</v>
      </c>
      <c r="M260" s="8" t="n">
        <v>0.003715277777777778</v>
      </c>
      <c r="N260" s="8" t="n">
        <v>0.003055555555555556</v>
      </c>
      <c r="O260" s="8" t="n">
        <v>0.003668981481481481</v>
      </c>
      <c r="P260" s="8" t="n">
        <v>0.001180555555555556</v>
      </c>
      <c r="Q260" s="8" t="n">
        <v>0.003784722222222222</v>
      </c>
      <c r="R260" s="8" t="n">
        <v>0.00193287037037037</v>
      </c>
      <c r="S260" s="8" t="n">
        <v>0.003854166666666667</v>
      </c>
      <c r="T260" s="8" t="n">
        <v>0.002685185185185185</v>
      </c>
      <c r="U260" s="8" t="n">
        <v>0.00306712962962963</v>
      </c>
      <c r="V260" t="inlineStr">
        <is>
          <t>7 Minutes</t>
        </is>
      </c>
      <c r="W260">
        <f>E260 + G260 + I260 + K260 + M260 + O260 + Q260 + S260</f>
        <v/>
      </c>
      <c r="X260" s="9">
        <f>W260 / 8</f>
        <v/>
      </c>
      <c r="Y260" s="9">
        <f>MAX(ABS(E260 - X260), ABS(G260 - X260), ABS(I260 - X260), ABS(K260 - X260), ABS(M260 - X260), ABS(O260 - X260), ABS(Q260 - X260), ABS(S260 - X260))</f>
        <v/>
      </c>
      <c r="Z260" s="8" t="n">
        <v>0.05118055555555556</v>
      </c>
    </row>
    <row r="261">
      <c r="A261" t="inlineStr">
        <is>
          <t>Graham, Nathan (GBR) - Taylor, Jason (GBR)</t>
        </is>
      </c>
      <c r="B261" t="inlineStr">
        <is>
          <t>30-39</t>
        </is>
      </c>
      <c r="C261" t="inlineStr">
        <is>
          <t>2023 Birmingham</t>
        </is>
      </c>
      <c r="D261" t="inlineStr">
        <is>
          <t>HYROX DOUBLES</t>
        </is>
      </c>
      <c r="E261" s="8" t="n">
        <v>0.002604166666666667</v>
      </c>
      <c r="F261" s="8" t="n">
        <v>0.002974537037037037</v>
      </c>
      <c r="G261" s="8" t="n">
        <v>0.0034375</v>
      </c>
      <c r="H261" s="8" t="n">
        <v>0.001539351851851852</v>
      </c>
      <c r="I261" s="8" t="n">
        <v>0.003935185185185185</v>
      </c>
      <c r="J261" s="8" t="n">
        <v>0.00244212962962963</v>
      </c>
      <c r="K261" s="8" t="n">
        <v>0.003969907407407407</v>
      </c>
      <c r="L261" s="8" t="n">
        <v>0.001990740740740741</v>
      </c>
      <c r="M261" s="8" t="n">
        <v>0.003773148148148148</v>
      </c>
      <c r="N261" s="8" t="n">
        <v>0.003194444444444445</v>
      </c>
      <c r="O261" s="8" t="n">
        <v>0.003738425925925926</v>
      </c>
      <c r="P261" s="8" t="n">
        <v>0.001087962962962963</v>
      </c>
      <c r="Q261" s="8" t="n">
        <v>0.00375</v>
      </c>
      <c r="R261" s="8" t="n">
        <v>0.002523148148148148</v>
      </c>
      <c r="S261" s="8" t="n">
        <v>0.003958333333333334</v>
      </c>
      <c r="T261" s="8" t="n">
        <v>0.002951388888888889</v>
      </c>
      <c r="U261" s="8" t="n">
        <v>0.0034375</v>
      </c>
      <c r="V261" t="inlineStr">
        <is>
          <t>–</t>
        </is>
      </c>
      <c r="W261">
        <f>E261 + G261 + I261 + K261 + M261 + O261 + Q261 + S261</f>
        <v/>
      </c>
      <c r="X261" s="9">
        <f>W261 / 8</f>
        <v/>
      </c>
      <c r="Y261" s="9">
        <f>MAX(ABS(E261 - X261), ABS(G261 - X261), ABS(I261 - X261), ABS(K261 - X261), ABS(M261 - X261), ABS(O261 - X261), ABS(Q261 - X261), ABS(S261 - X261))</f>
        <v/>
      </c>
      <c r="Z261" s="8" t="n">
        <v>0.05121527777777778</v>
      </c>
    </row>
    <row r="262">
      <c r="A262" t="inlineStr">
        <is>
          <t>Thomas, Matthew (GBR) - Simpson, Carl (GBR)</t>
        </is>
      </c>
      <c r="B262" t="inlineStr">
        <is>
          <t>40-49</t>
        </is>
      </c>
      <c r="C262" t="inlineStr">
        <is>
          <t>2023 Birmingham</t>
        </is>
      </c>
      <c r="D262" t="inlineStr">
        <is>
          <t>HYROX DOUBLES</t>
        </is>
      </c>
      <c r="E262" s="8" t="n">
        <v>0.002986111111111111</v>
      </c>
      <c r="F262" s="8" t="n">
        <v>0.002638888888888889</v>
      </c>
      <c r="G262" s="8" t="n">
        <v>0.0034375</v>
      </c>
      <c r="H262" s="8" t="n">
        <v>0.001168981481481482</v>
      </c>
      <c r="I262" s="8" t="n">
        <v>0.003761574074074074</v>
      </c>
      <c r="J262" s="8" t="n">
        <v>0.00193287037037037</v>
      </c>
      <c r="K262" s="8" t="n">
        <v>0.003946759259259259</v>
      </c>
      <c r="L262" s="8" t="n">
        <v>0.0025</v>
      </c>
      <c r="M262" s="8" t="n">
        <v>0.003981481481481482</v>
      </c>
      <c r="N262" s="8" t="n">
        <v>0.002928240740740741</v>
      </c>
      <c r="O262" s="8" t="n">
        <v>0.003865740740740741</v>
      </c>
      <c r="P262" s="8" t="n">
        <v>0.001145833333333333</v>
      </c>
      <c r="Q262" s="8" t="n">
        <v>0.003784722222222222</v>
      </c>
      <c r="R262" s="8" t="n">
        <v>0.00224537037037037</v>
      </c>
      <c r="S262" s="8" t="n">
        <v>0.003981481481481482</v>
      </c>
      <c r="T262" s="8" t="n">
        <v>0.003020833333333333</v>
      </c>
      <c r="U262" s="8" t="n">
        <v>0.00400462962962963</v>
      </c>
      <c r="V262" t="inlineStr">
        <is>
          <t>–</t>
        </is>
      </c>
      <c r="W262">
        <f>E262 + G262 + I262 + K262 + M262 + O262 + Q262 + S262</f>
        <v/>
      </c>
      <c r="X262" s="9">
        <f>W262 / 8</f>
        <v/>
      </c>
      <c r="Y262" s="9">
        <f>MAX(ABS(E262 - X262), ABS(G262 - X262), ABS(I262 - X262), ABS(K262 - X262), ABS(M262 - X262), ABS(O262 - X262), ABS(Q262 - X262), ABS(S262 - X262))</f>
        <v/>
      </c>
      <c r="Z262" s="8" t="n">
        <v>0.05122685185185185</v>
      </c>
    </row>
    <row r="263">
      <c r="A263" t="inlineStr">
        <is>
          <t>Meese, Sam (GBR) - Davies, Simon (GBR)</t>
        </is>
      </c>
      <c r="B263" t="inlineStr">
        <is>
          <t>U29</t>
        </is>
      </c>
      <c r="C263" t="inlineStr">
        <is>
          <t>2023 Birmingham</t>
        </is>
      </c>
      <c r="D263" t="inlineStr">
        <is>
          <t>HYROX DOUBLES</t>
        </is>
      </c>
      <c r="E263" s="8" t="n">
        <v>0.002835648148148148</v>
      </c>
      <c r="F263" s="8" t="n">
        <v>0.0028125</v>
      </c>
      <c r="G263" s="8" t="n">
        <v>0.003703703703703704</v>
      </c>
      <c r="H263" s="8" t="n">
        <v>0.001608796296296296</v>
      </c>
      <c r="I263" s="8" t="n">
        <v>0.003854166666666667</v>
      </c>
      <c r="J263" s="8" t="n">
        <v>0.002303240740740741</v>
      </c>
      <c r="K263" s="8" t="n">
        <v>0.003923611111111111</v>
      </c>
      <c r="L263" s="8" t="n">
        <v>0.001921296296296296</v>
      </c>
      <c r="M263" s="8" t="n">
        <v>0.003888888888888889</v>
      </c>
      <c r="N263" s="8" t="n">
        <v>0.003101851851851852</v>
      </c>
      <c r="O263" s="8" t="n">
        <v>0.003761574074074074</v>
      </c>
      <c r="P263" s="8" t="n">
        <v>0.001180555555555556</v>
      </c>
      <c r="Q263" s="8" t="n">
        <v>0.003877314814814815</v>
      </c>
      <c r="R263" s="8" t="n">
        <v>0.002291666666666667</v>
      </c>
      <c r="S263" s="8" t="n">
        <v>0.0040625</v>
      </c>
      <c r="T263" s="8" t="n">
        <v>0.002673611111111111</v>
      </c>
      <c r="U263" s="8" t="n">
        <v>0.003576388888888889</v>
      </c>
      <c r="V263" t="inlineStr">
        <is>
          <t>–</t>
        </is>
      </c>
      <c r="W263">
        <f>E263 + G263 + I263 + K263 + M263 + O263 + Q263 + S263</f>
        <v/>
      </c>
      <c r="X263" s="9">
        <f>W263 / 8</f>
        <v/>
      </c>
      <c r="Y263" s="9">
        <f>MAX(ABS(E263 - X263), ABS(G263 - X263), ABS(I263 - X263), ABS(K263 - X263), ABS(M263 - X263), ABS(O263 - X263), ABS(Q263 - X263), ABS(S263 - X263))</f>
        <v/>
      </c>
      <c r="Z263" s="8" t="n">
        <v>0.05128472222222222</v>
      </c>
    </row>
    <row r="264">
      <c r="A264" t="inlineStr">
        <is>
          <t>Knops, Mark (GBR) - Teles, Leonardo (GBR)</t>
        </is>
      </c>
      <c r="B264" t="inlineStr">
        <is>
          <t>30-39</t>
        </is>
      </c>
      <c r="C264" t="inlineStr">
        <is>
          <t>2023 Birmingham</t>
        </is>
      </c>
      <c r="D264" t="inlineStr">
        <is>
          <t>HYROX DOUBLES</t>
        </is>
      </c>
      <c r="E264" s="8" t="n">
        <v>0.003171296296296296</v>
      </c>
      <c r="F264" s="8" t="n">
        <v>0.002743055555555555</v>
      </c>
      <c r="G264" s="8" t="n">
        <v>0.003796296296296296</v>
      </c>
      <c r="H264" s="8" t="n">
        <v>0.001481481481481481</v>
      </c>
      <c r="I264" s="8" t="n">
        <v>0.003784722222222222</v>
      </c>
      <c r="J264" s="8" t="n">
        <v>0.002106481481481481</v>
      </c>
      <c r="K264" s="8" t="n">
        <v>0.004201388888888889</v>
      </c>
      <c r="L264" s="8" t="n">
        <v>0.001759259259259259</v>
      </c>
      <c r="M264" s="8" t="n">
        <v>0.004513888888888888</v>
      </c>
      <c r="N264" s="8" t="n">
        <v>0.003020833333333333</v>
      </c>
      <c r="O264" s="8" t="n">
        <v>0.003946759259259259</v>
      </c>
      <c r="P264" s="8" t="n">
        <v>0.001076388888888889</v>
      </c>
      <c r="Q264" s="8" t="n">
        <v>0.003657407407407407</v>
      </c>
      <c r="R264" s="8" t="n">
        <v>0.001863425925925926</v>
      </c>
      <c r="S264" s="8" t="n">
        <v>0.003599537037037037</v>
      </c>
      <c r="T264" s="8" t="n">
        <v>0.002847222222222222</v>
      </c>
      <c r="U264" s="8" t="n">
        <v>0.00380787037037037</v>
      </c>
      <c r="V264" t="inlineStr">
        <is>
          <t>–</t>
        </is>
      </c>
      <c r="W264">
        <f>E264 + G264 + I264 + K264 + M264 + O264 + Q264 + S264</f>
        <v/>
      </c>
      <c r="X264" s="9">
        <f>W264 / 8</f>
        <v/>
      </c>
      <c r="Y264" s="9">
        <f>MAX(ABS(E264 - X264), ABS(G264 - X264), ABS(I264 - X264), ABS(K264 - X264), ABS(M264 - X264), ABS(O264 - X264), ABS(Q264 - X264), ABS(S264 - X264))</f>
        <v/>
      </c>
      <c r="Z264" s="8" t="n">
        <v>0.0512962962962963</v>
      </c>
    </row>
    <row r="265">
      <c r="A265" t="inlineStr">
        <is>
          <t>Collins, Joe (GBR) - Ditton, Stewart (GBR)</t>
        </is>
      </c>
      <c r="B265" t="inlineStr">
        <is>
          <t>30-39</t>
        </is>
      </c>
      <c r="C265" t="inlineStr">
        <is>
          <t>2023 Birmingham</t>
        </is>
      </c>
      <c r="D265" t="inlineStr">
        <is>
          <t>HYROX DOUBLES</t>
        </is>
      </c>
      <c r="E265" s="8" t="n">
        <v>0.002731481481481481</v>
      </c>
      <c r="F265" s="8" t="n">
        <v>0.003055555555555556</v>
      </c>
      <c r="G265" s="8" t="n">
        <v>0.003541666666666666</v>
      </c>
      <c r="H265" s="8" t="n">
        <v>0.001215277777777778</v>
      </c>
      <c r="I265" s="8" t="n">
        <v>0.003819444444444444</v>
      </c>
      <c r="J265" s="8" t="n">
        <v>0.002071759259259259</v>
      </c>
      <c r="K265" s="8" t="n">
        <v>0.003865740740740741</v>
      </c>
      <c r="L265" s="8" t="n">
        <v>0.0021875</v>
      </c>
      <c r="M265" s="8" t="n">
        <v>0.003854166666666667</v>
      </c>
      <c r="N265" s="8" t="n">
        <v>0.003078703703703704</v>
      </c>
      <c r="O265" s="8" t="n">
        <v>0.003842592592592593</v>
      </c>
      <c r="P265" s="8" t="n">
        <v>0.001134259259259259</v>
      </c>
      <c r="Q265" s="8" t="n">
        <v>0.00380787037037037</v>
      </c>
      <c r="R265" s="8" t="n">
        <v>0.002291666666666667</v>
      </c>
      <c r="S265" s="8" t="n">
        <v>0.004224537037037037</v>
      </c>
      <c r="T265" s="8" t="n">
        <v>0.003009259259259259</v>
      </c>
      <c r="U265" s="8" t="n">
        <v>0.003738425925925926</v>
      </c>
      <c r="V265" t="inlineStr">
        <is>
          <t>–</t>
        </is>
      </c>
      <c r="W265">
        <f>E265 + G265 + I265 + K265 + M265 + O265 + Q265 + S265</f>
        <v/>
      </c>
      <c r="X265" s="9">
        <f>W265 / 8</f>
        <v/>
      </c>
      <c r="Y265" s="9">
        <f>MAX(ABS(E265 - X265), ABS(G265 - X265), ABS(I265 - X265), ABS(K265 - X265), ABS(M265 - X265), ABS(O265 - X265), ABS(Q265 - X265), ABS(S265 - X265))</f>
        <v/>
      </c>
      <c r="Z265" s="8" t="n">
        <v>0.05136574074074074</v>
      </c>
    </row>
    <row r="266">
      <c r="A266" t="inlineStr">
        <is>
          <t>Stickland, James (GBR) - Mills, Chris (GBR)</t>
        </is>
      </c>
      <c r="B266" t="inlineStr">
        <is>
          <t>40-49</t>
        </is>
      </c>
      <c r="C266" t="inlineStr">
        <is>
          <t>2023 Birmingham</t>
        </is>
      </c>
      <c r="D266" t="inlineStr">
        <is>
          <t>HYROX DOUBLES</t>
        </is>
      </c>
      <c r="E266" s="8" t="n">
        <v>0.002824074074074074</v>
      </c>
      <c r="F266" s="8" t="n">
        <v>0.00287037037037037</v>
      </c>
      <c r="G266" s="8" t="n">
        <v>0.00380787037037037</v>
      </c>
      <c r="H266" s="8" t="n">
        <v>0.001111111111111111</v>
      </c>
      <c r="I266" s="8" t="n">
        <v>0.004178240740740741</v>
      </c>
      <c r="J266" s="8" t="n">
        <v>0.00125</v>
      </c>
      <c r="K266" s="8" t="n">
        <v>0.004236111111111112</v>
      </c>
      <c r="L266" s="8" t="n">
        <v>0.002002314814814815</v>
      </c>
      <c r="M266" s="8" t="n">
        <v>0.004178240740740741</v>
      </c>
      <c r="N266" s="8" t="n">
        <v>0.002777777777777778</v>
      </c>
      <c r="O266" s="8" t="n">
        <v>0.004189814814814815</v>
      </c>
      <c r="P266" s="8" t="n">
        <v>0.0009606481481481482</v>
      </c>
      <c r="Q266" s="8" t="n">
        <v>0.004201388888888889</v>
      </c>
      <c r="R266" s="8" t="n">
        <v>0.001886574074074074</v>
      </c>
      <c r="S266" s="8" t="n">
        <v>0.004953703703703704</v>
      </c>
      <c r="T266" s="8" t="n">
        <v>0.002511574074074074</v>
      </c>
      <c r="U266" s="8" t="n">
        <v>0.003541666666666666</v>
      </c>
      <c r="V266" t="inlineStr">
        <is>
          <t>–</t>
        </is>
      </c>
      <c r="W266">
        <f>E266 + G266 + I266 + K266 + M266 + O266 + Q266 + S266</f>
        <v/>
      </c>
      <c r="X266" s="9">
        <f>W266 / 8</f>
        <v/>
      </c>
      <c r="Y266" s="9">
        <f>MAX(ABS(E266 - X266), ABS(G266 - X266), ABS(I266 - X266), ABS(K266 - X266), ABS(M266 - X266), ABS(O266 - X266), ABS(Q266 - X266), ABS(S266 - X266))</f>
        <v/>
      </c>
      <c r="Z266" s="8" t="n">
        <v>0.05136574074074074</v>
      </c>
    </row>
    <row r="267">
      <c r="A267" t="inlineStr">
        <is>
          <t>Brown, Alex (GBR) - Brain, Chris (GBR)</t>
        </is>
      </c>
      <c r="B267" t="inlineStr">
        <is>
          <t>30-39</t>
        </is>
      </c>
      <c r="C267" t="inlineStr">
        <is>
          <t>2023 Birmingham</t>
        </is>
      </c>
      <c r="D267" t="inlineStr">
        <is>
          <t>HYROX DOUBLES</t>
        </is>
      </c>
      <c r="E267" s="8" t="n">
        <v>0.002858796296296296</v>
      </c>
      <c r="F267" s="8" t="n">
        <v>0.002939814814814815</v>
      </c>
      <c r="G267" s="8" t="n">
        <v>0.003622685185185185</v>
      </c>
      <c r="H267" s="8" t="n">
        <v>0.001030092592592593</v>
      </c>
      <c r="I267" s="8" t="n">
        <v>0.003865740740740741</v>
      </c>
      <c r="J267" s="8" t="n">
        <v>0.001678240740740741</v>
      </c>
      <c r="K267" s="8" t="n">
        <v>0.004085648148148148</v>
      </c>
      <c r="L267" s="8" t="n">
        <v>0.002604166666666667</v>
      </c>
      <c r="M267" s="8" t="n">
        <v>0.004155092592592592</v>
      </c>
      <c r="N267" s="8" t="n">
        <v>0.002905092592592593</v>
      </c>
      <c r="O267" s="8" t="n">
        <v>0.004120370370370371</v>
      </c>
      <c r="P267" s="8" t="n">
        <v>0.001099537037037037</v>
      </c>
      <c r="Q267" s="8" t="n">
        <v>0.004108796296296296</v>
      </c>
      <c r="R267" s="8" t="n">
        <v>0.002314814814814815</v>
      </c>
      <c r="S267" s="8" t="n">
        <v>0.00443287037037037</v>
      </c>
      <c r="T267" s="8" t="n">
        <v>0.002488425925925926</v>
      </c>
      <c r="U267" s="8" t="n">
        <v>0.003263888888888889</v>
      </c>
      <c r="V267" t="inlineStr">
        <is>
          <t>–</t>
        </is>
      </c>
      <c r="W267">
        <f>E267 + G267 + I267 + K267 + M267 + O267 + Q267 + S267</f>
        <v/>
      </c>
      <c r="X267" s="9">
        <f>W267 / 8</f>
        <v/>
      </c>
      <c r="Y267" s="9">
        <f>MAX(ABS(E267 - X267), ABS(G267 - X267), ABS(I267 - X267), ABS(K267 - X267), ABS(M267 - X267), ABS(O267 - X267), ABS(Q267 - X267), ABS(S267 - X267))</f>
        <v/>
      </c>
      <c r="Z267" s="8" t="n">
        <v>0.05144675925925926</v>
      </c>
    </row>
    <row r="268">
      <c r="A268" t="inlineStr">
        <is>
          <t>Cook, Seb (GBR) - Mcmanus, James (GBR)</t>
        </is>
      </c>
      <c r="B268" t="inlineStr">
        <is>
          <t>U29</t>
        </is>
      </c>
      <c r="C268" t="inlineStr">
        <is>
          <t>2023 Birmingham</t>
        </is>
      </c>
      <c r="D268" t="inlineStr">
        <is>
          <t>HYROX DOUBLES</t>
        </is>
      </c>
      <c r="E268" s="8" t="n">
        <v>0.003032407407407407</v>
      </c>
      <c r="F268" s="8" t="n">
        <v>0.002696759259259259</v>
      </c>
      <c r="G268" s="8" t="n">
        <v>0.003680555555555555</v>
      </c>
      <c r="H268" s="8" t="n">
        <v>0.001319444444444444</v>
      </c>
      <c r="I268" s="8" t="n">
        <v>0.003888888888888889</v>
      </c>
      <c r="J268" s="8" t="n">
        <v>0.002025462962962963</v>
      </c>
      <c r="K268" s="8" t="n">
        <v>0.003854166666666667</v>
      </c>
      <c r="L268" s="8" t="n">
        <v>0.002013888888888889</v>
      </c>
      <c r="M268" s="8" t="n">
        <v>0.004039351851851852</v>
      </c>
      <c r="N268" s="8" t="n">
        <v>0.0028125</v>
      </c>
      <c r="O268" s="8" t="n">
        <v>0.004039351851851852</v>
      </c>
      <c r="P268" s="8" t="n">
        <v>0.001041666666666667</v>
      </c>
      <c r="Q268" s="8" t="n">
        <v>0.004131944444444444</v>
      </c>
      <c r="R268" s="8" t="n">
        <v>0.002488425925925926</v>
      </c>
      <c r="S268" s="8" t="n">
        <v>0.004386574074074074</v>
      </c>
      <c r="T268" s="8" t="n">
        <v>0.002650462962962963</v>
      </c>
      <c r="U268" s="8" t="n">
        <v>0.0034375</v>
      </c>
      <c r="V268" t="inlineStr">
        <is>
          <t>–</t>
        </is>
      </c>
      <c r="W268">
        <f>E268 + G268 + I268 + K268 + M268 + O268 + Q268 + S268</f>
        <v/>
      </c>
      <c r="X268" s="9">
        <f>W268 / 8</f>
        <v/>
      </c>
      <c r="Y268" s="9">
        <f>MAX(ABS(E268 - X268), ABS(G268 - X268), ABS(I268 - X268), ABS(K268 - X268), ABS(M268 - X268), ABS(O268 - X268), ABS(Q268 - X268), ABS(S268 - X268))</f>
        <v/>
      </c>
      <c r="Z268" s="8" t="n">
        <v>0.05144675925925926</v>
      </c>
    </row>
    <row r="269">
      <c r="A269" t="inlineStr">
        <is>
          <t>Amin, Prash (GBR) - Osinowo, Ebenezer (GBR)</t>
        </is>
      </c>
      <c r="B269" t="inlineStr">
        <is>
          <t>30-39</t>
        </is>
      </c>
      <c r="C269" t="inlineStr">
        <is>
          <t>2023 Birmingham</t>
        </is>
      </c>
      <c r="D269" t="inlineStr">
        <is>
          <t>HYROX DOUBLES</t>
        </is>
      </c>
      <c r="E269" s="8" t="n">
        <v>0.002569444444444445</v>
      </c>
      <c r="F269" s="8" t="n">
        <v>0.002592592592592593</v>
      </c>
      <c r="G269" s="8" t="n">
        <v>0.003368055555555556</v>
      </c>
      <c r="H269" s="8" t="n">
        <v>0.001157407407407407</v>
      </c>
      <c r="I269" s="8" t="n">
        <v>0.00380787037037037</v>
      </c>
      <c r="J269" s="8" t="n">
        <v>0.002037037037037037</v>
      </c>
      <c r="K269" s="8" t="n">
        <v>0.003958333333333334</v>
      </c>
      <c r="L269" s="8" t="n">
        <v>0.002222222222222222</v>
      </c>
      <c r="M269" s="8" t="n">
        <v>0.003819444444444444</v>
      </c>
      <c r="N269" s="8" t="n">
        <v>0.003148148148148148</v>
      </c>
      <c r="O269" s="8" t="n">
        <v>0.003831018518518518</v>
      </c>
      <c r="P269" s="8" t="n">
        <v>0.0009490740740740741</v>
      </c>
      <c r="Q269" s="8" t="n">
        <v>0.004247685185185185</v>
      </c>
      <c r="R269" s="8" t="n">
        <v>0.0028125</v>
      </c>
      <c r="S269" s="8" t="n">
        <v>0.004074074074074074</v>
      </c>
      <c r="T269" s="8" t="n">
        <v>0.002627314814814815</v>
      </c>
      <c r="U269" s="8" t="n">
        <v>0.004386574074074074</v>
      </c>
      <c r="V269" t="inlineStr">
        <is>
          <t>–</t>
        </is>
      </c>
      <c r="W269">
        <f>E269 + G269 + I269 + K269 + M269 + O269 + Q269 + S269</f>
        <v/>
      </c>
      <c r="X269" s="9">
        <f>W269 / 8</f>
        <v/>
      </c>
      <c r="Y269" s="9">
        <f>MAX(ABS(E269 - X269), ABS(G269 - X269), ABS(I269 - X269), ABS(K269 - X269), ABS(M269 - X269), ABS(O269 - X269), ABS(Q269 - X269), ABS(S269 - X269))</f>
        <v/>
      </c>
      <c r="Z269" s="8" t="n">
        <v>0.05153935185185185</v>
      </c>
    </row>
    <row r="270">
      <c r="A270" t="inlineStr">
        <is>
          <t>Stanger, Tyler (GBR) - Lake, Emerson (GBR)</t>
        </is>
      </c>
      <c r="B270" t="inlineStr">
        <is>
          <t>U29</t>
        </is>
      </c>
      <c r="C270" t="inlineStr">
        <is>
          <t>2023 Birmingham</t>
        </is>
      </c>
      <c r="D270" t="inlineStr">
        <is>
          <t>HYROX DOUBLES</t>
        </is>
      </c>
      <c r="E270" s="8" t="n">
        <v>0.002268518518518519</v>
      </c>
      <c r="F270" s="8" t="n">
        <v>0.002465277777777778</v>
      </c>
      <c r="G270" s="8" t="n">
        <v>0.00662037037037037</v>
      </c>
      <c r="H270" s="8" t="n">
        <v>0.001412037037037037</v>
      </c>
      <c r="I270" s="8" t="n">
        <v>0</v>
      </c>
      <c r="J270" s="8" t="n">
        <v>0.001990740740740741</v>
      </c>
      <c r="K270" s="8" t="n">
        <v>0</v>
      </c>
      <c r="L270" s="8" t="n">
        <v>0.002268518518518519</v>
      </c>
      <c r="M270" s="8" t="n">
        <v>0</v>
      </c>
      <c r="N270" s="8" t="n">
        <v>0.002962962962962963</v>
      </c>
      <c r="O270" s="8" t="n">
        <v>0</v>
      </c>
      <c r="P270" s="8" t="n">
        <v>0.0009606481481481482</v>
      </c>
      <c r="Q270" s="8" t="n">
        <v>0</v>
      </c>
      <c r="R270" s="8" t="n">
        <v>0.002291666666666667</v>
      </c>
      <c r="S270" s="8" t="n">
        <v>0</v>
      </c>
      <c r="T270" s="8" t="n">
        <v>0.003148148148148148</v>
      </c>
      <c r="U270" s="8" t="n">
        <v>0.06261574074074074</v>
      </c>
      <c r="V270" t="inlineStr">
        <is>
          <t>7 Minutes</t>
        </is>
      </c>
      <c r="W270">
        <f>E270 + G270 + I270 + K270 + M270 + O270 + Q270 + S270</f>
        <v/>
      </c>
      <c r="X270" s="9">
        <f>W270 / 8</f>
        <v/>
      </c>
      <c r="Y270" s="9">
        <f>MAX(ABS(E270 - X270), ABS(G270 - X270), ABS(I270 - X270), ABS(K270 - X270), ABS(M270 - X270), ABS(O270 - X270), ABS(Q270 - X270), ABS(S270 - X270))</f>
        <v/>
      </c>
      <c r="Z270" s="8" t="n">
        <v>0.0515625</v>
      </c>
    </row>
    <row r="271">
      <c r="A271" t="inlineStr">
        <is>
          <t>Jacob, Jason (GBR) - Neail, Stuart (GBR)</t>
        </is>
      </c>
      <c r="B271" t="inlineStr">
        <is>
          <t>40-49</t>
        </is>
      </c>
      <c r="C271" t="inlineStr">
        <is>
          <t>2023 Birmingham</t>
        </is>
      </c>
      <c r="D271" t="inlineStr">
        <is>
          <t>HYROX DOUBLES</t>
        </is>
      </c>
      <c r="E271" s="8" t="n">
        <v>0.002685185185185185</v>
      </c>
      <c r="F271" s="8" t="n">
        <v>0.003101851851851852</v>
      </c>
      <c r="G271" s="8" t="n">
        <v>0.003344907407407408</v>
      </c>
      <c r="H271" s="8" t="n">
        <v>0.001388888888888889</v>
      </c>
      <c r="I271" s="8" t="n">
        <v>0.003483796296296296</v>
      </c>
      <c r="J271" s="8" t="n">
        <v>0.002557870370370371</v>
      </c>
      <c r="K271" s="8" t="n">
        <v>0.003402777777777778</v>
      </c>
      <c r="L271" s="8" t="n">
        <v>0.002210648148148148</v>
      </c>
      <c r="M271" s="8" t="n">
        <v>0.003506944444444444</v>
      </c>
      <c r="N271" s="8" t="n">
        <v>0.003032407407407407</v>
      </c>
      <c r="O271" s="8" t="n">
        <v>0.00349537037037037</v>
      </c>
      <c r="P271" s="8" t="n">
        <v>0.001111111111111111</v>
      </c>
      <c r="Q271" s="8" t="n">
        <v>0.003449074074074074</v>
      </c>
      <c r="R271" s="8" t="n">
        <v>0.002708333333333333</v>
      </c>
      <c r="S271" s="8" t="n">
        <v>0.003842592592592593</v>
      </c>
      <c r="T271" s="8" t="n">
        <v>0.003726851851851852</v>
      </c>
      <c r="U271" s="8" t="n">
        <v>0.004664351851851852</v>
      </c>
      <c r="V271" t="inlineStr">
        <is>
          <t>–</t>
        </is>
      </c>
      <c r="W271">
        <f>E271 + G271 + I271 + K271 + M271 + O271 + Q271 + S271</f>
        <v/>
      </c>
      <c r="X271" s="9">
        <f>W271 / 8</f>
        <v/>
      </c>
      <c r="Y271" s="9">
        <f>MAX(ABS(E271 - X271), ABS(G271 - X271), ABS(I271 - X271), ABS(K271 - X271), ABS(M271 - X271), ABS(O271 - X271), ABS(Q271 - X271), ABS(S271 - X271))</f>
        <v/>
      </c>
      <c r="Z271" s="8" t="n">
        <v>0.05163194444444445</v>
      </c>
    </row>
    <row r="272">
      <c r="A272" t="inlineStr">
        <is>
          <t>Gorin, Edward (GBR) - Close, Adam (GBR)</t>
        </is>
      </c>
      <c r="B272" t="inlineStr">
        <is>
          <t>30-39</t>
        </is>
      </c>
      <c r="C272" t="inlineStr">
        <is>
          <t>2023 Birmingham</t>
        </is>
      </c>
      <c r="D272" t="inlineStr">
        <is>
          <t>HYROX DOUBLES</t>
        </is>
      </c>
      <c r="E272" s="8" t="n">
        <v>0.002766203703703704</v>
      </c>
      <c r="F272" s="8" t="n">
        <v>0.002824074074074074</v>
      </c>
      <c r="G272" s="8" t="n">
        <v>0.003564814814814815</v>
      </c>
      <c r="H272" s="8" t="n">
        <v>0.001423611111111111</v>
      </c>
      <c r="I272" s="8" t="n">
        <v>0.003784722222222222</v>
      </c>
      <c r="J272" s="8" t="n">
        <v>0.001840277777777778</v>
      </c>
      <c r="K272" s="8" t="n">
        <v>0.003854166666666667</v>
      </c>
      <c r="L272" s="8" t="n">
        <v>0.002476851851851852</v>
      </c>
      <c r="M272" s="8" t="n">
        <v>0.003923611111111111</v>
      </c>
      <c r="N272" s="8" t="n">
        <v>0.003263888888888889</v>
      </c>
      <c r="O272" s="8" t="n">
        <v>0.003877314814814815</v>
      </c>
      <c r="P272" s="8" t="n">
        <v>0.001273148148148148</v>
      </c>
      <c r="Q272" s="8" t="n">
        <v>0.003842592592592593</v>
      </c>
      <c r="R272" s="8" t="n">
        <v>0.002291666666666667</v>
      </c>
      <c r="S272" s="8" t="n">
        <v>0.004085648148148148</v>
      </c>
      <c r="T272" s="8" t="n">
        <v>0.002962962962962963</v>
      </c>
      <c r="U272" s="8" t="n">
        <v>0.003703703703703704</v>
      </c>
      <c r="V272" t="inlineStr">
        <is>
          <t>–</t>
        </is>
      </c>
      <c r="W272">
        <f>E272 + G272 + I272 + K272 + M272 + O272 + Q272 + S272</f>
        <v/>
      </c>
      <c r="X272" s="9">
        <f>W272 / 8</f>
        <v/>
      </c>
      <c r="Y272" s="9">
        <f>MAX(ABS(E272 - X272), ABS(G272 - X272), ABS(I272 - X272), ABS(K272 - X272), ABS(M272 - X272), ABS(O272 - X272), ABS(Q272 - X272), ABS(S272 - X272))</f>
        <v/>
      </c>
      <c r="Z272" s="8" t="n">
        <v>0.05165509259259259</v>
      </c>
    </row>
    <row r="273">
      <c r="A273" t="inlineStr">
        <is>
          <t>Woodley, Michael (GBR) - Tomkins, Paul (GBR)</t>
        </is>
      </c>
      <c r="B273" t="inlineStr">
        <is>
          <t>30-39</t>
        </is>
      </c>
      <c r="C273" t="inlineStr">
        <is>
          <t>2023 Birmingham</t>
        </is>
      </c>
      <c r="D273" t="inlineStr">
        <is>
          <t>HYROX DOUBLES</t>
        </is>
      </c>
      <c r="E273" s="8" t="n">
        <v>0.002986111111111111</v>
      </c>
      <c r="F273" s="8" t="n">
        <v>0.003229166666666667</v>
      </c>
      <c r="G273" s="8" t="n">
        <v>0.00375</v>
      </c>
      <c r="H273" s="8" t="n">
        <v>0.001550925925925926</v>
      </c>
      <c r="I273" s="8" t="n">
        <v>0.003877314814814815</v>
      </c>
      <c r="J273" s="8" t="n">
        <v>0.001898148148148148</v>
      </c>
      <c r="K273" s="8" t="n">
        <v>0.003877314814814815</v>
      </c>
      <c r="L273" s="8" t="n">
        <v>0.002060185185185185</v>
      </c>
      <c r="M273" s="8" t="n">
        <v>0.003888888888888889</v>
      </c>
      <c r="N273" s="8" t="n">
        <v>0.003252314814814815</v>
      </c>
      <c r="O273" s="8" t="n">
        <v>0.003761574074074074</v>
      </c>
      <c r="P273" s="8" t="n">
        <v>0.0009953703703703704</v>
      </c>
      <c r="Q273" s="8" t="n">
        <v>0.003819444444444444</v>
      </c>
      <c r="R273" s="8" t="n">
        <v>0.002627314814814815</v>
      </c>
      <c r="S273" s="8" t="n">
        <v>0.004074074074074074</v>
      </c>
      <c r="T273" s="8" t="n">
        <v>0.002905092592592593</v>
      </c>
      <c r="U273" s="8" t="n">
        <v>0.003333333333333334</v>
      </c>
      <c r="V273" t="inlineStr">
        <is>
          <t>–</t>
        </is>
      </c>
      <c r="W273">
        <f>E273 + G273 + I273 + K273 + M273 + O273 + Q273 + S273</f>
        <v/>
      </c>
      <c r="X273" s="9">
        <f>W273 / 8</f>
        <v/>
      </c>
      <c r="Y273" s="9">
        <f>MAX(ABS(E273 - X273), ABS(G273 - X273), ABS(I273 - X273), ABS(K273 - X273), ABS(M273 - X273), ABS(O273 - X273), ABS(Q273 - X273), ABS(S273 - X273))</f>
        <v/>
      </c>
      <c r="Z273" s="8" t="n">
        <v>0.05181712962962963</v>
      </c>
    </row>
    <row r="274">
      <c r="A274" t="inlineStr">
        <is>
          <t>Joyce, Matt (GBR) - Fisk, Callum (GBR)</t>
        </is>
      </c>
      <c r="B274" t="inlineStr">
        <is>
          <t>U29</t>
        </is>
      </c>
      <c r="C274" t="inlineStr">
        <is>
          <t>2023 Birmingham</t>
        </is>
      </c>
      <c r="D274" t="inlineStr">
        <is>
          <t>HYROX DOUBLES</t>
        </is>
      </c>
      <c r="E274" s="8" t="n">
        <v>0.002696759259259259</v>
      </c>
      <c r="F274" s="8" t="n">
        <v>0.002685185185185185</v>
      </c>
      <c r="G274" s="8" t="n">
        <v>0.003587962962962963</v>
      </c>
      <c r="H274" s="8" t="n">
        <v>0.001469907407407407</v>
      </c>
      <c r="I274" s="8" t="n">
        <v>0.00375</v>
      </c>
      <c r="J274" s="8" t="n">
        <v>0.002615740740740741</v>
      </c>
      <c r="K274" s="8" t="n">
        <v>0.003923611111111111</v>
      </c>
      <c r="L274" s="8" t="n">
        <v>0.002835648148148148</v>
      </c>
      <c r="M274" s="8" t="n">
        <v>0.003935185185185185</v>
      </c>
      <c r="N274" s="8" t="n">
        <v>0.002951388888888889</v>
      </c>
      <c r="O274" s="8" t="n">
        <v>0.00380787037037037</v>
      </c>
      <c r="P274" s="8" t="n">
        <v>0.001354166666666667</v>
      </c>
      <c r="Q274" s="8" t="n">
        <v>0.003518518518518518</v>
      </c>
      <c r="R274" s="8" t="n">
        <v>0.002314814814814815</v>
      </c>
      <c r="S274" s="8" t="n">
        <v>0.003888888888888889</v>
      </c>
      <c r="T274" s="8" t="n">
        <v>0.002766203703703704</v>
      </c>
      <c r="U274" s="8" t="n">
        <v>0.003877314814814815</v>
      </c>
      <c r="V274" t="inlineStr">
        <is>
          <t>–</t>
        </is>
      </c>
      <c r="W274">
        <f>E274 + G274 + I274 + K274 + M274 + O274 + Q274 + S274</f>
        <v/>
      </c>
      <c r="X274" s="9">
        <f>W274 / 8</f>
        <v/>
      </c>
      <c r="Y274" s="9">
        <f>MAX(ABS(E274 - X274), ABS(G274 - X274), ABS(I274 - X274), ABS(K274 - X274), ABS(M274 - X274), ABS(O274 - X274), ABS(Q274 - X274), ABS(S274 - X274))</f>
        <v/>
      </c>
      <c r="Z274" s="8" t="n">
        <v>0.05186342592592592</v>
      </c>
    </row>
    <row r="275">
      <c r="A275" t="inlineStr">
        <is>
          <t>Purves, David (GBR) - Dibden, Mark (GBR)</t>
        </is>
      </c>
      <c r="B275" t="inlineStr">
        <is>
          <t>40-49</t>
        </is>
      </c>
      <c r="C275" t="inlineStr">
        <is>
          <t>2023 Birmingham</t>
        </is>
      </c>
      <c r="D275" t="inlineStr">
        <is>
          <t>HYROX DOUBLES</t>
        </is>
      </c>
      <c r="E275" s="8" t="n">
        <v>0.002858796296296296</v>
      </c>
      <c r="F275" s="8" t="n">
        <v>0.0028125</v>
      </c>
      <c r="G275" s="8" t="n">
        <v>0.003587962962962963</v>
      </c>
      <c r="H275" s="8" t="n">
        <v>0.001238425925925926</v>
      </c>
      <c r="I275" s="8" t="n">
        <v>0.003819444444444444</v>
      </c>
      <c r="J275" s="8" t="n">
        <v>0.002361111111111111</v>
      </c>
      <c r="K275" s="8" t="n">
        <v>0.003715277777777778</v>
      </c>
      <c r="L275" s="8" t="n">
        <v>0.002280092592592593</v>
      </c>
      <c r="M275" s="8" t="n">
        <v>0.003715277777777778</v>
      </c>
      <c r="N275" s="8" t="n">
        <v>0.003287037037037037</v>
      </c>
      <c r="O275" s="8" t="n">
        <v>0.003680555555555555</v>
      </c>
      <c r="P275" s="8" t="n">
        <v>0.001458333333333333</v>
      </c>
      <c r="Q275" s="8" t="n">
        <v>0.003703703703703704</v>
      </c>
      <c r="R275" s="8" t="n">
        <v>0.002268518518518519</v>
      </c>
      <c r="S275" s="8" t="n">
        <v>0.003969907407407407</v>
      </c>
      <c r="T275" s="8" t="n">
        <v>0.002824074074074074</v>
      </c>
      <c r="U275" s="8" t="n">
        <v>0.004444444444444444</v>
      </c>
      <c r="V275" t="inlineStr">
        <is>
          <t>–</t>
        </is>
      </c>
      <c r="W275">
        <f>E275 + G275 + I275 + K275 + M275 + O275 + Q275 + S275</f>
        <v/>
      </c>
      <c r="X275" s="9">
        <f>W275 / 8</f>
        <v/>
      </c>
      <c r="Y275" s="9">
        <f>MAX(ABS(E275 - X275), ABS(G275 - X275), ABS(I275 - X275), ABS(K275 - X275), ABS(M275 - X275), ABS(O275 - X275), ABS(Q275 - X275), ABS(S275 - X275))</f>
        <v/>
      </c>
      <c r="Z275" s="8" t="n">
        <v>0.05193287037037037</v>
      </c>
    </row>
    <row r="276">
      <c r="A276" t="inlineStr">
        <is>
          <t>Gibbons, Ross (GBR) - Jeavons, Matthew (GBR)</t>
        </is>
      </c>
      <c r="B276" t="inlineStr">
        <is>
          <t>30-39</t>
        </is>
      </c>
      <c r="C276" t="inlineStr">
        <is>
          <t>2023 Birmingham</t>
        </is>
      </c>
      <c r="D276" t="inlineStr">
        <is>
          <t>HYROX DOUBLES</t>
        </is>
      </c>
      <c r="E276" s="8" t="n">
        <v>0.002905092592592593</v>
      </c>
      <c r="F276" s="8" t="n">
        <v>0.002731481481481481</v>
      </c>
      <c r="G276" s="8" t="n">
        <v>0.003865740740740741</v>
      </c>
      <c r="H276" s="8" t="n">
        <v>0.001180555555555556</v>
      </c>
      <c r="I276" s="8" t="n">
        <v>0.003888888888888889</v>
      </c>
      <c r="J276" s="8" t="n">
        <v>0.001666666666666667</v>
      </c>
      <c r="K276" s="8" t="n">
        <v>0.003958333333333334</v>
      </c>
      <c r="L276" s="8" t="n">
        <v>0.002337962962962963</v>
      </c>
      <c r="M276" s="8" t="n">
        <v>0.003935185185185185</v>
      </c>
      <c r="N276" s="8" t="n">
        <v>0.003032407407407407</v>
      </c>
      <c r="O276" s="8" t="n">
        <v>0.003912037037037037</v>
      </c>
      <c r="P276" s="8" t="n">
        <v>0.0009375</v>
      </c>
      <c r="Q276" s="8" t="n">
        <v>0.004131944444444444</v>
      </c>
      <c r="R276" s="8" t="n">
        <v>0.002418981481481482</v>
      </c>
      <c r="S276" s="8" t="n">
        <v>0.004166666666666667</v>
      </c>
      <c r="T276" s="8" t="n">
        <v>0.003055555555555556</v>
      </c>
      <c r="U276" s="8" t="n">
        <v>0.003923611111111111</v>
      </c>
      <c r="V276" t="inlineStr">
        <is>
          <t>–</t>
        </is>
      </c>
      <c r="W276">
        <f>E276 + G276 + I276 + K276 + M276 + O276 + Q276 + S276</f>
        <v/>
      </c>
      <c r="X276" s="9">
        <f>W276 / 8</f>
        <v/>
      </c>
      <c r="Y276" s="9">
        <f>MAX(ABS(E276 - X276), ABS(G276 - X276), ABS(I276 - X276), ABS(K276 - X276), ABS(M276 - X276), ABS(O276 - X276), ABS(Q276 - X276), ABS(S276 - X276))</f>
        <v/>
      </c>
      <c r="Z276" s="8" t="n">
        <v>0.05194444444444445</v>
      </c>
    </row>
    <row r="277">
      <c r="A277" t="inlineStr">
        <is>
          <t>Wilkinson, Chris (GBR) - Kinnaird, David (GBR)</t>
        </is>
      </c>
      <c r="B277" t="inlineStr">
        <is>
          <t>30-39</t>
        </is>
      </c>
      <c r="C277" t="inlineStr">
        <is>
          <t>2023 Birmingham</t>
        </is>
      </c>
      <c r="D277" t="inlineStr">
        <is>
          <t>HYROX DOUBLES</t>
        </is>
      </c>
      <c r="E277" s="8" t="n">
        <v>0.002326388888888889</v>
      </c>
      <c r="F277" s="8" t="n">
        <v>0.002627314814814815</v>
      </c>
      <c r="G277" s="8" t="n">
        <v>0.003576388888888889</v>
      </c>
      <c r="H277" s="8" t="n">
        <v>0.001215277777777778</v>
      </c>
      <c r="I277" s="8" t="n">
        <v>0.003969907407407407</v>
      </c>
      <c r="J277" s="8" t="n">
        <v>0.002071759259259259</v>
      </c>
      <c r="K277" s="8" t="n">
        <v>0.003981481481481482</v>
      </c>
      <c r="L277" s="8" t="n">
        <v>0.002546296296296297</v>
      </c>
      <c r="M277" s="8" t="n">
        <v>0.004085648148148148</v>
      </c>
      <c r="N277" s="8" t="n">
        <v>0.003148148148148148</v>
      </c>
      <c r="O277" s="8" t="n">
        <v>0.003935185185185185</v>
      </c>
      <c r="P277" s="8" t="n">
        <v>0.001215277777777778</v>
      </c>
      <c r="Q277" s="8" t="n">
        <v>0.004097222222222223</v>
      </c>
      <c r="R277" s="8" t="n">
        <v>0.00244212962962963</v>
      </c>
      <c r="S277" s="8" t="n">
        <v>0.004456018518518519</v>
      </c>
      <c r="T277" s="8" t="n">
        <v>0.002731481481481481</v>
      </c>
      <c r="U277" s="8" t="n">
        <v>0.003703703703703704</v>
      </c>
      <c r="V277" t="inlineStr">
        <is>
          <t>–</t>
        </is>
      </c>
      <c r="W277">
        <f>E277 + G277 + I277 + K277 + M277 + O277 + Q277 + S277</f>
        <v/>
      </c>
      <c r="X277" s="9">
        <f>W277 / 8</f>
        <v/>
      </c>
      <c r="Y277" s="9">
        <f>MAX(ABS(E277 - X277), ABS(G277 - X277), ABS(I277 - X277), ABS(K277 - X277), ABS(M277 - X277), ABS(O277 - X277), ABS(Q277 - X277), ABS(S277 - X277))</f>
        <v/>
      </c>
      <c r="Z277" s="8" t="n">
        <v>0.05202546296296296</v>
      </c>
    </row>
    <row r="278">
      <c r="A278" t="inlineStr">
        <is>
          <t>Fallon, Matt (GBR) - Clayton, Jonathan (GBR)</t>
        </is>
      </c>
      <c r="B278" t="inlineStr">
        <is>
          <t>40-49</t>
        </is>
      </c>
      <c r="C278" t="inlineStr">
        <is>
          <t>2023 Birmingham</t>
        </is>
      </c>
      <c r="D278" t="inlineStr">
        <is>
          <t>HYROX DOUBLES</t>
        </is>
      </c>
      <c r="E278" s="8" t="n">
        <v>0.00287037037037037</v>
      </c>
      <c r="F278" s="8" t="n">
        <v>0.0028125</v>
      </c>
      <c r="G278" s="8" t="n">
        <v>0.003518518518518518</v>
      </c>
      <c r="H278" s="8" t="n">
        <v>0.00119212962962963</v>
      </c>
      <c r="I278" s="8" t="n">
        <v>0.003599537037037037</v>
      </c>
      <c r="J278" s="8" t="n">
        <v>0.002372685185185185</v>
      </c>
      <c r="K278" s="8" t="n">
        <v>0.003761574074074074</v>
      </c>
      <c r="L278" s="8" t="n">
        <v>0.002800925925925926</v>
      </c>
      <c r="M278" s="8" t="n">
        <v>0.004016203703703704</v>
      </c>
      <c r="N278" s="8" t="n">
        <v>0.003136574074074074</v>
      </c>
      <c r="O278" s="8" t="n">
        <v>0.003865740740740741</v>
      </c>
      <c r="P278" s="8" t="n">
        <v>0.001099537037037037</v>
      </c>
      <c r="Q278" s="8" t="n">
        <v>0.003773148148148148</v>
      </c>
      <c r="R278" s="8" t="n">
        <v>0.002719907407407407</v>
      </c>
      <c r="S278" s="8" t="n">
        <v>0.003993055555555555</v>
      </c>
      <c r="T278" s="8" t="n">
        <v>0.003159722222222222</v>
      </c>
      <c r="U278" s="8" t="n">
        <v>0.003472222222222222</v>
      </c>
      <c r="V278" t="inlineStr">
        <is>
          <t>–</t>
        </is>
      </c>
      <c r="W278">
        <f>E278 + G278 + I278 + K278 + M278 + O278 + Q278 + S278</f>
        <v/>
      </c>
      <c r="X278" s="9">
        <f>W278 / 8</f>
        <v/>
      </c>
      <c r="Y278" s="9">
        <f>MAX(ABS(E278 - X278), ABS(G278 - X278), ABS(I278 - X278), ABS(K278 - X278), ABS(M278 - X278), ABS(O278 - X278), ABS(Q278 - X278), ABS(S278 - X278))</f>
        <v/>
      </c>
      <c r="Z278" s="8" t="n">
        <v>0.05206018518518519</v>
      </c>
    </row>
    <row r="279">
      <c r="A279" t="inlineStr">
        <is>
          <t>Stewart, Martin (GBR) - Caulley, Stephen (GBR)</t>
        </is>
      </c>
      <c r="B279" t="inlineStr">
        <is>
          <t>40-49</t>
        </is>
      </c>
      <c r="C279" t="inlineStr">
        <is>
          <t>2023 Birmingham</t>
        </is>
      </c>
      <c r="D279" t="inlineStr">
        <is>
          <t>HYROX DOUBLES</t>
        </is>
      </c>
      <c r="E279" s="8" t="n">
        <v>0.002800925925925926</v>
      </c>
      <c r="F279" s="8" t="n">
        <v>0.002708333333333333</v>
      </c>
      <c r="G279" s="8" t="n">
        <v>0.003622685185185185</v>
      </c>
      <c r="H279" s="8" t="n">
        <v>0.001226851851851852</v>
      </c>
      <c r="I279" s="8" t="n">
        <v>0.003715277777777778</v>
      </c>
      <c r="J279" s="8" t="n">
        <v>0.002673611111111111</v>
      </c>
      <c r="K279" s="8" t="n">
        <v>0.003680555555555555</v>
      </c>
      <c r="L279" s="8" t="n">
        <v>0.002106481481481481</v>
      </c>
      <c r="M279" s="8" t="n">
        <v>0.003645833333333333</v>
      </c>
      <c r="N279" s="8" t="n">
        <v>0.003240740740740741</v>
      </c>
      <c r="O279" s="8" t="n">
        <v>0.003576388888888889</v>
      </c>
      <c r="P279" s="8" t="n">
        <v>0.001087962962962963</v>
      </c>
      <c r="Q279" s="8" t="n">
        <v>0.003587962962962963</v>
      </c>
      <c r="R279" s="8" t="n">
        <v>0.002893518518518518</v>
      </c>
      <c r="S279" s="8" t="n">
        <v>0.003888888888888889</v>
      </c>
      <c r="T279" s="8" t="n">
        <v>0.003125</v>
      </c>
      <c r="U279" s="8" t="n">
        <v>0.004664351851851852</v>
      </c>
      <c r="V279" t="inlineStr">
        <is>
          <t>–</t>
        </is>
      </c>
      <c r="W279">
        <f>E279 + G279 + I279 + K279 + M279 + O279 + Q279 + S279</f>
        <v/>
      </c>
      <c r="X279" s="9">
        <f>W279 / 8</f>
        <v/>
      </c>
      <c r="Y279" s="9">
        <f>MAX(ABS(E279 - X279), ABS(G279 - X279), ABS(I279 - X279), ABS(K279 - X279), ABS(M279 - X279), ABS(O279 - X279), ABS(Q279 - X279), ABS(S279 - X279))</f>
        <v/>
      </c>
      <c r="Z279" s="8" t="n">
        <v>0.05215277777777778</v>
      </c>
    </row>
    <row r="280">
      <c r="A280" t="inlineStr">
        <is>
          <t>White, James (GBR) - Butler, James (GBR)</t>
        </is>
      </c>
      <c r="B280" t="inlineStr">
        <is>
          <t>30-39</t>
        </is>
      </c>
      <c r="C280" t="inlineStr">
        <is>
          <t>2023 Birmingham</t>
        </is>
      </c>
      <c r="D280" t="inlineStr">
        <is>
          <t>HYROX DOUBLES</t>
        </is>
      </c>
      <c r="E280" s="8" t="n">
        <v>0.002685185185185185</v>
      </c>
      <c r="F280" s="8" t="n">
        <v>0.003101851851851852</v>
      </c>
      <c r="G280" s="8" t="n">
        <v>0.003483796296296296</v>
      </c>
      <c r="H280" s="8" t="n">
        <v>0.001157407407407407</v>
      </c>
      <c r="I280" s="8" t="n">
        <v>0.00375</v>
      </c>
      <c r="J280" s="8" t="n">
        <v>0.002685185185185185</v>
      </c>
      <c r="K280" s="8" t="n">
        <v>0.003900462962962963</v>
      </c>
      <c r="L280" s="8" t="n">
        <v>0.002048611111111111</v>
      </c>
      <c r="M280" s="8" t="n">
        <v>0.004016203703703704</v>
      </c>
      <c r="N280" s="8" t="n">
        <v>0.003194444444444445</v>
      </c>
      <c r="O280" s="8" t="n">
        <v>0.003958333333333334</v>
      </c>
      <c r="P280" s="8" t="n">
        <v>0.001122685185185185</v>
      </c>
      <c r="Q280" s="8" t="n">
        <v>0.003819444444444444</v>
      </c>
      <c r="R280" s="8" t="n">
        <v>0.002395833333333333</v>
      </c>
      <c r="S280" s="8" t="n">
        <v>0.004236111111111112</v>
      </c>
      <c r="T280" s="8" t="n">
        <v>0.003240740740740741</v>
      </c>
      <c r="U280" s="8" t="n">
        <v>0.003541666666666666</v>
      </c>
      <c r="V280" t="inlineStr">
        <is>
          <t>–</t>
        </is>
      </c>
      <c r="W280">
        <f>E280 + G280 + I280 + K280 + M280 + O280 + Q280 + S280</f>
        <v/>
      </c>
      <c r="X280" s="9">
        <f>W280 / 8</f>
        <v/>
      </c>
      <c r="Y280" s="9">
        <f>MAX(ABS(E280 - X280), ABS(G280 - X280), ABS(I280 - X280), ABS(K280 - X280), ABS(M280 - X280), ABS(O280 - X280), ABS(Q280 - X280), ABS(S280 - X280))</f>
        <v/>
      </c>
      <c r="Z280" s="8" t="n">
        <v>0.05225694444444445</v>
      </c>
    </row>
    <row r="281">
      <c r="A281" t="inlineStr">
        <is>
          <t>Baker, Christopher (GBR) - Baker, Stephen (GBR)</t>
        </is>
      </c>
      <c r="B281" t="inlineStr">
        <is>
          <t>40-49</t>
        </is>
      </c>
      <c r="C281" t="inlineStr">
        <is>
          <t>2023 Birmingham</t>
        </is>
      </c>
      <c r="D281" t="inlineStr">
        <is>
          <t>HYROX DOUBLES</t>
        </is>
      </c>
      <c r="E281" s="8" t="n">
        <v>0.002488425925925926</v>
      </c>
      <c r="F281" s="8" t="n">
        <v>0.002650462962962963</v>
      </c>
      <c r="G281" s="8" t="n">
        <v>0.003576388888888889</v>
      </c>
      <c r="H281" s="8" t="n">
        <v>0.001354166666666667</v>
      </c>
      <c r="I281" s="8" t="n">
        <v>0.003784722222222222</v>
      </c>
      <c r="J281" s="8" t="n">
        <v>0.002638888888888889</v>
      </c>
      <c r="K281" s="8" t="n">
        <v>0.003587962962962963</v>
      </c>
      <c r="L281" s="8" t="n">
        <v>0.002754629629629629</v>
      </c>
      <c r="M281" s="8" t="n">
        <v>0.003865740740740741</v>
      </c>
      <c r="N281" s="8" t="n">
        <v>0.003101851851851852</v>
      </c>
      <c r="O281" s="8" t="n">
        <v>0.003680555555555555</v>
      </c>
      <c r="P281" s="8" t="n">
        <v>0.000925925925925926</v>
      </c>
      <c r="Q281" s="8" t="n">
        <v>0.003680555555555555</v>
      </c>
      <c r="R281" s="8" t="n">
        <v>0.002280092592592593</v>
      </c>
      <c r="S281" s="8" t="n">
        <v>0.004282407407407408</v>
      </c>
      <c r="T281" s="8" t="n">
        <v>0.003460648148148148</v>
      </c>
      <c r="U281" s="8" t="n">
        <v>0.004247685185185185</v>
      </c>
      <c r="V281" t="inlineStr">
        <is>
          <t>–</t>
        </is>
      </c>
      <c r="W281">
        <f>E281 + G281 + I281 + K281 + M281 + O281 + Q281 + S281</f>
        <v/>
      </c>
      <c r="X281" s="9">
        <f>W281 / 8</f>
        <v/>
      </c>
      <c r="Y281" s="9">
        <f>MAX(ABS(E281 - X281), ABS(G281 - X281), ABS(I281 - X281), ABS(K281 - X281), ABS(M281 - X281), ABS(O281 - X281), ABS(Q281 - X281), ABS(S281 - X281))</f>
        <v/>
      </c>
      <c r="Z281" s="8" t="n">
        <v>0.05228009259259259</v>
      </c>
    </row>
    <row r="282">
      <c r="A282" t="inlineStr">
        <is>
          <t>Bennett, Nathan (GBR) - Thompson, Matthew (GBR)</t>
        </is>
      </c>
      <c r="B282" t="inlineStr">
        <is>
          <t>U29</t>
        </is>
      </c>
      <c r="C282" t="inlineStr">
        <is>
          <t>2023 Birmingham</t>
        </is>
      </c>
      <c r="D282" t="inlineStr">
        <is>
          <t>HYROX DOUBLES</t>
        </is>
      </c>
      <c r="E282" s="8" t="n">
        <v>0.00287037037037037</v>
      </c>
      <c r="F282" s="8" t="n">
        <v>0.002662037037037037</v>
      </c>
      <c r="G282" s="8" t="n">
        <v>0.003738425925925926</v>
      </c>
      <c r="H282" s="8" t="n">
        <v>0.001712962962962963</v>
      </c>
      <c r="I282" s="8" t="n">
        <v>0.003958333333333334</v>
      </c>
      <c r="J282" s="8" t="n">
        <v>0.002581018518518519</v>
      </c>
      <c r="K282" s="8" t="n">
        <v>0.003935185185185185</v>
      </c>
      <c r="L282" s="8" t="n">
        <v>0.002314814814814815</v>
      </c>
      <c r="M282" s="8" t="n">
        <v>0.003854166666666667</v>
      </c>
      <c r="N282" s="8" t="n">
        <v>0.003171296296296296</v>
      </c>
      <c r="O282" s="8" t="n">
        <v>0.003726851851851852</v>
      </c>
      <c r="P282" s="8" t="n">
        <v>0.001111111111111111</v>
      </c>
      <c r="Q282" s="8" t="n">
        <v>0.003923611111111111</v>
      </c>
      <c r="R282" s="8" t="n">
        <v>0.001909722222222222</v>
      </c>
      <c r="S282" s="8" t="n">
        <v>0.0040625</v>
      </c>
      <c r="T282" s="8" t="n">
        <v>0.002789351851851852</v>
      </c>
      <c r="U282" s="8" t="n">
        <v>0.004097222222222223</v>
      </c>
      <c r="V282" t="inlineStr">
        <is>
          <t>–</t>
        </is>
      </c>
      <c r="W282">
        <f>E282 + G282 + I282 + K282 + M282 + O282 + Q282 + S282</f>
        <v/>
      </c>
      <c r="X282" s="9">
        <f>W282 / 8</f>
        <v/>
      </c>
      <c r="Y282" s="9">
        <f>MAX(ABS(E282 - X282), ABS(G282 - X282), ABS(I282 - X282), ABS(K282 - X282), ABS(M282 - X282), ABS(O282 - X282), ABS(Q282 - X282), ABS(S282 - X282))</f>
        <v/>
      </c>
      <c r="Z282" s="8" t="n">
        <v>0.05231481481481481</v>
      </c>
    </row>
    <row r="283">
      <c r="A283" t="inlineStr">
        <is>
          <t>Montgomery, Dean (GBR) - Russell, Zane (GBR)</t>
        </is>
      </c>
      <c r="B283" t="inlineStr">
        <is>
          <t>U29</t>
        </is>
      </c>
      <c r="C283" t="inlineStr">
        <is>
          <t>2023 Birmingham</t>
        </is>
      </c>
      <c r="D283" t="inlineStr">
        <is>
          <t>HYROX DOUBLES</t>
        </is>
      </c>
      <c r="E283" s="8" t="n">
        <v>0.002349537037037037</v>
      </c>
      <c r="F283" s="8" t="n">
        <v>0.002719907407407407</v>
      </c>
      <c r="G283" s="8" t="n">
        <v>0.003483796296296296</v>
      </c>
      <c r="H283" s="8" t="n">
        <v>0.001828703703703704</v>
      </c>
      <c r="I283" s="8" t="n">
        <v>0.003773148148148148</v>
      </c>
      <c r="J283" s="8" t="n">
        <v>0.002465277777777778</v>
      </c>
      <c r="K283" s="8" t="n">
        <v>0.003634259259259259</v>
      </c>
      <c r="L283" s="8" t="n">
        <v>0.002303240740740741</v>
      </c>
      <c r="M283" s="8" t="n">
        <v>0.003611111111111111</v>
      </c>
      <c r="N283" s="8" t="n">
        <v>0.003310185185185185</v>
      </c>
      <c r="O283" s="8" t="n">
        <v>0.00369212962962963</v>
      </c>
      <c r="P283" s="8" t="n">
        <v>0.001099537037037037</v>
      </c>
      <c r="Q283" s="8" t="n">
        <v>0.003842592592592593</v>
      </c>
      <c r="R283" s="8" t="n">
        <v>0.0025</v>
      </c>
      <c r="S283" s="8" t="n">
        <v>0.004108796296296296</v>
      </c>
      <c r="T283" s="8" t="n">
        <v>0.003784722222222222</v>
      </c>
      <c r="U283" s="8" t="n">
        <v>0.003923611111111111</v>
      </c>
      <c r="V283" t="inlineStr">
        <is>
          <t>–</t>
        </is>
      </c>
      <c r="W283">
        <f>E283 + G283 + I283 + K283 + M283 + O283 + Q283 + S283</f>
        <v/>
      </c>
      <c r="X283" s="9">
        <f>W283 / 8</f>
        <v/>
      </c>
      <c r="Y283" s="9">
        <f>MAX(ABS(E283 - X283), ABS(G283 - X283), ABS(I283 - X283), ABS(K283 - X283), ABS(M283 - X283), ABS(O283 - X283), ABS(Q283 - X283), ABS(S283 - X283))</f>
        <v/>
      </c>
      <c r="Z283" s="8" t="n">
        <v>0.05232638888888889</v>
      </c>
    </row>
    <row r="284">
      <c r="A284" t="inlineStr">
        <is>
          <t>Mcconnell, Rory (GBR) - Nicholson, George (GBR)</t>
        </is>
      </c>
      <c r="B284" t="inlineStr">
        <is>
          <t>U29</t>
        </is>
      </c>
      <c r="C284" t="inlineStr">
        <is>
          <t>2023 Birmingham</t>
        </is>
      </c>
      <c r="D284" t="inlineStr">
        <is>
          <t>HYROX DOUBLES</t>
        </is>
      </c>
      <c r="E284" s="8" t="n">
        <v>0.002766203703703704</v>
      </c>
      <c r="F284" s="8" t="n">
        <v>0.002743055555555555</v>
      </c>
      <c r="G284" s="8" t="n">
        <v>0.00349537037037037</v>
      </c>
      <c r="H284" s="8" t="n">
        <v>0.001273148148148148</v>
      </c>
      <c r="I284" s="8" t="n">
        <v>0.003668981481481481</v>
      </c>
      <c r="J284" s="8" t="n">
        <v>0.002488425925925926</v>
      </c>
      <c r="K284" s="8" t="n">
        <v>0.00380787037037037</v>
      </c>
      <c r="L284" s="8" t="n">
        <v>0.002800925925925926</v>
      </c>
      <c r="M284" s="8" t="n">
        <v>0.003946759259259259</v>
      </c>
      <c r="N284" s="8" t="n">
        <v>0.003136574074074074</v>
      </c>
      <c r="O284" s="8" t="n">
        <v>0.003912037037037037</v>
      </c>
      <c r="P284" s="8" t="n">
        <v>0.001122685185185185</v>
      </c>
      <c r="Q284" s="8" t="n">
        <v>0.003981481481481482</v>
      </c>
      <c r="R284" s="8" t="n">
        <v>0.002650462962962963</v>
      </c>
      <c r="S284" s="8" t="n">
        <v>0.004189814814814815</v>
      </c>
      <c r="T284" s="8" t="n">
        <v>0.002754629629629629</v>
      </c>
      <c r="U284" s="8" t="n">
        <v>0.003738425925925926</v>
      </c>
      <c r="V284" t="inlineStr">
        <is>
          <t>–</t>
        </is>
      </c>
      <c r="W284">
        <f>E284 + G284 + I284 + K284 + M284 + O284 + Q284 + S284</f>
        <v/>
      </c>
      <c r="X284" s="9">
        <f>W284 / 8</f>
        <v/>
      </c>
      <c r="Y284" s="9">
        <f>MAX(ABS(E284 - X284), ABS(G284 - X284), ABS(I284 - X284), ABS(K284 - X284), ABS(M284 - X284), ABS(O284 - X284), ABS(Q284 - X284), ABS(S284 - X284))</f>
        <v/>
      </c>
      <c r="Z284" s="8" t="n">
        <v>0.05238425925925926</v>
      </c>
    </row>
    <row r="285">
      <c r="A285" t="inlineStr">
        <is>
          <t>Kelly, Sean (GBR) - Watts, David (GBR)</t>
        </is>
      </c>
      <c r="B285" t="inlineStr">
        <is>
          <t>30-39</t>
        </is>
      </c>
      <c r="C285" t="inlineStr">
        <is>
          <t>2023 Birmingham</t>
        </is>
      </c>
      <c r="D285" t="inlineStr">
        <is>
          <t>HYROX DOUBLES</t>
        </is>
      </c>
      <c r="E285" s="8" t="n">
        <v>0.002685185185185185</v>
      </c>
      <c r="F285" s="8" t="n">
        <v>0.002905092592592593</v>
      </c>
      <c r="G285" s="8" t="n">
        <v>0.003761574074074074</v>
      </c>
      <c r="H285" s="8" t="n">
        <v>0.001365740740740741</v>
      </c>
      <c r="I285" s="8" t="n">
        <v>0.003993055555555555</v>
      </c>
      <c r="J285" s="8" t="n">
        <v>0.001759259259259259</v>
      </c>
      <c r="K285" s="8" t="n">
        <v>0.004085648148148148</v>
      </c>
      <c r="L285" s="8" t="n">
        <v>0.0025</v>
      </c>
      <c r="M285" s="8" t="n">
        <v>0.004085648148148148</v>
      </c>
      <c r="N285" s="8" t="n">
        <v>0.003020833333333333</v>
      </c>
      <c r="O285" s="8" t="n">
        <v>0.004155092592592592</v>
      </c>
      <c r="P285" s="8" t="n">
        <v>0.001122685185185185</v>
      </c>
      <c r="Q285" s="8" t="n">
        <v>0.004120370370370371</v>
      </c>
      <c r="R285" s="8" t="n">
        <v>0.002361111111111111</v>
      </c>
      <c r="S285" s="8" t="n">
        <v>0.004108796296296296</v>
      </c>
      <c r="T285" s="8" t="n">
        <v>0.002777777777777778</v>
      </c>
      <c r="U285" s="8" t="n">
        <v>0.00375</v>
      </c>
      <c r="V285" t="inlineStr">
        <is>
          <t>–</t>
        </is>
      </c>
      <c r="W285">
        <f>E285 + G285 + I285 + K285 + M285 + O285 + Q285 + S285</f>
        <v/>
      </c>
      <c r="X285" s="9">
        <f>W285 / 8</f>
        <v/>
      </c>
      <c r="Y285" s="9">
        <f>MAX(ABS(E285 - X285), ABS(G285 - X285), ABS(I285 - X285), ABS(K285 - X285), ABS(M285 - X285), ABS(O285 - X285), ABS(Q285 - X285), ABS(S285 - X285))</f>
        <v/>
      </c>
      <c r="Z285" s="8" t="n">
        <v>0.05247685185185185</v>
      </c>
    </row>
    <row r="286">
      <c r="A286" t="inlineStr">
        <is>
          <t>Portlock, Kris (GBR) - Dale, Ryan (GBR)</t>
        </is>
      </c>
      <c r="B286" t="inlineStr">
        <is>
          <t>40-49</t>
        </is>
      </c>
      <c r="C286" t="inlineStr">
        <is>
          <t>2023 Birmingham</t>
        </is>
      </c>
      <c r="D286" t="inlineStr">
        <is>
          <t>HYROX DOUBLES</t>
        </is>
      </c>
      <c r="E286" s="8" t="n">
        <v>0.002673611111111111</v>
      </c>
      <c r="F286" s="8" t="n">
        <v>0.002685185185185185</v>
      </c>
      <c r="G286" s="8" t="n">
        <v>0.003576388888888889</v>
      </c>
      <c r="H286" s="8" t="n">
        <v>0.001851851851851852</v>
      </c>
      <c r="I286" s="8" t="n">
        <v>0.003680555555555555</v>
      </c>
      <c r="J286" s="8" t="n">
        <v>0.002025462962962963</v>
      </c>
      <c r="K286" s="8" t="n">
        <v>0.003761574074074074</v>
      </c>
      <c r="L286" s="8" t="n">
        <v>0.002951388888888889</v>
      </c>
      <c r="M286" s="8" t="n">
        <v>0.003784722222222222</v>
      </c>
      <c r="N286" s="8" t="n">
        <v>0.003217592592592593</v>
      </c>
      <c r="O286" s="8" t="n">
        <v>0.00380787037037037</v>
      </c>
      <c r="P286" s="8" t="n">
        <v>0.0009837962962962962</v>
      </c>
      <c r="Q286" s="8" t="n">
        <v>0.003784722222222222</v>
      </c>
      <c r="R286" s="8" t="n">
        <v>0.002766203703703704</v>
      </c>
      <c r="S286" s="8" t="n">
        <v>0.004189814814814815</v>
      </c>
      <c r="T286" s="8" t="n">
        <v>0.003206018518518519</v>
      </c>
      <c r="U286" s="8" t="n">
        <v>0.003645833333333333</v>
      </c>
      <c r="V286" t="inlineStr">
        <is>
          <t>–</t>
        </is>
      </c>
      <c r="W286">
        <f>E286 + G286 + I286 + K286 + M286 + O286 + Q286 + S286</f>
        <v/>
      </c>
      <c r="X286" s="9">
        <f>W286 / 8</f>
        <v/>
      </c>
      <c r="Y286" s="9">
        <f>MAX(ABS(E286 - X286), ABS(G286 - X286), ABS(I286 - X286), ABS(K286 - X286), ABS(M286 - X286), ABS(O286 - X286), ABS(Q286 - X286), ABS(S286 - X286))</f>
        <v/>
      </c>
      <c r="Z286" s="8" t="n">
        <v>0.05251157407407407</v>
      </c>
    </row>
    <row r="287">
      <c r="A287" t="inlineStr">
        <is>
          <t>Mackenzie, Dominic (GBR) - Rispin, Ben (GBR)</t>
        </is>
      </c>
      <c r="B287" t="inlineStr">
        <is>
          <t>40-49</t>
        </is>
      </c>
      <c r="C287" t="inlineStr">
        <is>
          <t>2023 Birmingham</t>
        </is>
      </c>
      <c r="D287" t="inlineStr">
        <is>
          <t>HYROX DOUBLES</t>
        </is>
      </c>
      <c r="E287" s="8" t="n">
        <v>0.002696759259259259</v>
      </c>
      <c r="F287" s="8" t="n">
        <v>0.002893518518518518</v>
      </c>
      <c r="G287" s="8" t="n">
        <v>0.00349537037037037</v>
      </c>
      <c r="H287" s="8" t="n">
        <v>0.001539351851851852</v>
      </c>
      <c r="I287" s="8" t="n">
        <v>0.003738425925925926</v>
      </c>
      <c r="J287" s="8" t="n">
        <v>0.002303240740740741</v>
      </c>
      <c r="K287" s="8" t="n">
        <v>0.003842592592592593</v>
      </c>
      <c r="L287" s="8" t="n">
        <v>0.002372685185185185</v>
      </c>
      <c r="M287" s="8" t="n">
        <v>0.003773148148148148</v>
      </c>
      <c r="N287" s="8" t="n">
        <v>0.0034375</v>
      </c>
      <c r="O287" s="8" t="n">
        <v>0.00380787037037037</v>
      </c>
      <c r="P287" s="8" t="n">
        <v>0.001215277777777778</v>
      </c>
      <c r="Q287" s="8" t="n">
        <v>0.003877314814814815</v>
      </c>
      <c r="R287" s="8" t="n">
        <v>0.002997685185185185</v>
      </c>
      <c r="S287" s="8" t="n">
        <v>0.00400462962962963</v>
      </c>
      <c r="T287" s="8" t="n">
        <v>0.002962962962962963</v>
      </c>
      <c r="U287" s="8" t="n">
        <v>0.003726851851851852</v>
      </c>
      <c r="V287" t="inlineStr">
        <is>
          <t>–</t>
        </is>
      </c>
      <c r="W287">
        <f>E287 + G287 + I287 + K287 + M287 + O287 + Q287 + S287</f>
        <v/>
      </c>
      <c r="X287" s="9">
        <f>W287 / 8</f>
        <v/>
      </c>
      <c r="Y287" s="9">
        <f>MAX(ABS(E287 - X287), ABS(G287 - X287), ABS(I287 - X287), ABS(K287 - X287), ABS(M287 - X287), ABS(O287 - X287), ABS(Q287 - X287), ABS(S287 - X287))</f>
        <v/>
      </c>
      <c r="Z287" s="8" t="n">
        <v>0.05258101851851852</v>
      </c>
    </row>
    <row r="288">
      <c r="A288" t="inlineStr">
        <is>
          <t>Armstrong, Aidan (GBR) - Webster, Adam (GBR)</t>
        </is>
      </c>
      <c r="B288" t="inlineStr">
        <is>
          <t>30-39</t>
        </is>
      </c>
      <c r="C288" t="inlineStr">
        <is>
          <t>2023 Birmingham</t>
        </is>
      </c>
      <c r="D288" t="inlineStr">
        <is>
          <t>HYROX DOUBLES</t>
        </is>
      </c>
      <c r="E288" s="8" t="n">
        <v>0.002604166666666667</v>
      </c>
      <c r="F288" s="8" t="n">
        <v>0.003078703703703704</v>
      </c>
      <c r="G288" s="8" t="n">
        <v>0.003680555555555555</v>
      </c>
      <c r="H288" s="8" t="n">
        <v>0.001041666666666667</v>
      </c>
      <c r="I288" s="8" t="n">
        <v>0.004050925925925926</v>
      </c>
      <c r="J288" s="8" t="n">
        <v>0.0021875</v>
      </c>
      <c r="K288" s="8" t="n">
        <v>0.004166666666666667</v>
      </c>
      <c r="L288" s="8" t="n">
        <v>0.002592592592592593</v>
      </c>
      <c r="M288" s="8" t="n">
        <v>0.004085648148148148</v>
      </c>
      <c r="N288" s="8" t="n">
        <v>0.002905092592592593</v>
      </c>
      <c r="O288" s="8" t="n">
        <v>0.004166666666666667</v>
      </c>
      <c r="P288" s="8" t="n">
        <v>0.001041666666666667</v>
      </c>
      <c r="Q288" s="8" t="n">
        <v>0.004178240740740741</v>
      </c>
      <c r="R288" s="8" t="n">
        <v>0.002418981481481482</v>
      </c>
      <c r="S288" s="8" t="n">
        <v>0.004212962962962963</v>
      </c>
      <c r="T288" s="8" t="n">
        <v>0.002824074074074074</v>
      </c>
      <c r="U288" s="8" t="n">
        <v>0.003460648148148148</v>
      </c>
      <c r="V288" t="inlineStr">
        <is>
          <t>–</t>
        </is>
      </c>
      <c r="W288">
        <f>E288 + G288 + I288 + K288 + M288 + O288 + Q288 + S288</f>
        <v/>
      </c>
      <c r="X288" s="9">
        <f>W288 / 8</f>
        <v/>
      </c>
      <c r="Y288" s="9">
        <f>MAX(ABS(E288 - X288), ABS(G288 - X288), ABS(I288 - X288), ABS(K288 - X288), ABS(M288 - X288), ABS(O288 - X288), ABS(Q288 - X288), ABS(S288 - X288))</f>
        <v/>
      </c>
      <c r="Z288" s="8" t="n">
        <v>0.05261574074074074</v>
      </c>
    </row>
    <row r="289">
      <c r="A289" t="inlineStr">
        <is>
          <t>Mcleish, Mike (GBR) - Hardie, Chris (GBR)</t>
        </is>
      </c>
      <c r="B289" t="inlineStr">
        <is>
          <t>30-39</t>
        </is>
      </c>
      <c r="C289" t="inlineStr">
        <is>
          <t>2023 Birmingham</t>
        </is>
      </c>
      <c r="D289" t="inlineStr">
        <is>
          <t>HYROX DOUBLES</t>
        </is>
      </c>
      <c r="E289" s="8" t="n">
        <v>0.003032407407407407</v>
      </c>
      <c r="F289" s="8" t="n">
        <v>0.002592592592592593</v>
      </c>
      <c r="G289" s="8" t="n">
        <v>0.003958333333333334</v>
      </c>
      <c r="H289" s="8" t="n">
        <v>0.001087962962962963</v>
      </c>
      <c r="I289" s="8" t="n">
        <v>0.004050925925925926</v>
      </c>
      <c r="J289" s="8" t="n">
        <v>0.001782407407407407</v>
      </c>
      <c r="K289" s="8" t="n">
        <v>0.004166666666666667</v>
      </c>
      <c r="L289" s="8" t="n">
        <v>0.001747685185185185</v>
      </c>
      <c r="M289" s="8" t="n">
        <v>0.004328703703703704</v>
      </c>
      <c r="N289" s="8" t="n">
        <v>0.002743055555555555</v>
      </c>
      <c r="O289" s="8" t="n">
        <v>0.004328703703703704</v>
      </c>
      <c r="P289" s="8" t="n">
        <v>0.000925925925925926</v>
      </c>
      <c r="Q289" s="8" t="n">
        <v>0.004085648148148148</v>
      </c>
      <c r="R289" s="8" t="n">
        <v>0.002002314814814815</v>
      </c>
      <c r="S289" s="8" t="n">
        <v>0.00449074074074074</v>
      </c>
      <c r="T289" s="8" t="n">
        <v>0.003287037037037037</v>
      </c>
      <c r="U289" s="8" t="n">
        <v>0.004074074074074074</v>
      </c>
      <c r="V289" t="inlineStr">
        <is>
          <t>–</t>
        </is>
      </c>
      <c r="W289">
        <f>E289 + G289 + I289 + K289 + M289 + O289 + Q289 + S289</f>
        <v/>
      </c>
      <c r="X289" s="9">
        <f>W289 / 8</f>
        <v/>
      </c>
      <c r="Y289" s="9">
        <f>MAX(ABS(E289 - X289), ABS(G289 - X289), ABS(I289 - X289), ABS(K289 - X289), ABS(M289 - X289), ABS(O289 - X289), ABS(Q289 - X289), ABS(S289 - X289))</f>
        <v/>
      </c>
      <c r="Z289" s="8" t="n">
        <v>0.05261574074074074</v>
      </c>
    </row>
    <row r="290">
      <c r="A290" t="inlineStr">
        <is>
          <t>Oxley-Chalk, Tom (GBR) - Maxwell, Jason (GBR)</t>
        </is>
      </c>
      <c r="B290" t="inlineStr">
        <is>
          <t>30-39</t>
        </is>
      </c>
      <c r="C290" t="inlineStr">
        <is>
          <t>2023 Birmingham</t>
        </is>
      </c>
      <c r="D290" t="inlineStr">
        <is>
          <t>HYROX DOUBLES</t>
        </is>
      </c>
      <c r="E290" s="8" t="n">
        <v>0.002881944444444444</v>
      </c>
      <c r="F290" s="8" t="n">
        <v>0.002685185185185185</v>
      </c>
      <c r="G290" s="8" t="n">
        <v>0.003726851851851852</v>
      </c>
      <c r="H290" s="8" t="n">
        <v>0.001354166666666667</v>
      </c>
      <c r="I290" s="8" t="n">
        <v>0.003993055555555555</v>
      </c>
      <c r="J290" s="8" t="n">
        <v>0.002175925925925926</v>
      </c>
      <c r="K290" s="8" t="n">
        <v>0.003935185185185185</v>
      </c>
      <c r="L290" s="8" t="n">
        <v>0.001875</v>
      </c>
      <c r="M290" s="8" t="n">
        <v>0.00425925925925926</v>
      </c>
      <c r="N290" s="8" t="n">
        <v>0.002893518518518518</v>
      </c>
      <c r="O290" s="8" t="n">
        <v>0.003969907407407407</v>
      </c>
      <c r="P290" s="8" t="n">
        <v>0.0009953703703703704</v>
      </c>
      <c r="Q290" s="8" t="n">
        <v>0.004097222222222223</v>
      </c>
      <c r="R290" s="8" t="n">
        <v>0.002337962962962963</v>
      </c>
      <c r="S290" s="8" t="n">
        <v>0.004328703703703704</v>
      </c>
      <c r="T290" s="8" t="n">
        <v>0.003090277777777778</v>
      </c>
      <c r="U290" s="8" t="n">
        <v>0.004097222222222223</v>
      </c>
      <c r="V290" t="inlineStr">
        <is>
          <t>–</t>
        </is>
      </c>
      <c r="W290">
        <f>E290 + G290 + I290 + K290 + M290 + O290 + Q290 + S290</f>
        <v/>
      </c>
      <c r="X290" s="9">
        <f>W290 / 8</f>
        <v/>
      </c>
      <c r="Y290" s="9">
        <f>MAX(ABS(E290 - X290), ABS(G290 - X290), ABS(I290 - X290), ABS(K290 - X290), ABS(M290 - X290), ABS(O290 - X290), ABS(Q290 - X290), ABS(S290 - X290))</f>
        <v/>
      </c>
      <c r="Z290" s="8" t="n">
        <v>0.05261574074074074</v>
      </c>
    </row>
    <row r="291">
      <c r="A291" t="inlineStr">
        <is>
          <t>Scott, Adam (GBR) - Scott, Nigel (GBR)</t>
        </is>
      </c>
      <c r="B291" t="inlineStr">
        <is>
          <t>30-39</t>
        </is>
      </c>
      <c r="C291" t="inlineStr">
        <is>
          <t>2023 Birmingham</t>
        </is>
      </c>
      <c r="D291" t="inlineStr">
        <is>
          <t>HYROX DOUBLES</t>
        </is>
      </c>
      <c r="E291" s="8" t="n">
        <v>0.002962962962962963</v>
      </c>
      <c r="F291" s="8" t="n">
        <v>0.002743055555555555</v>
      </c>
      <c r="G291" s="8" t="n">
        <v>0.003611111111111111</v>
      </c>
      <c r="H291" s="8" t="n">
        <v>0.001435185185185185</v>
      </c>
      <c r="I291" s="8" t="n">
        <v>0.00380787037037037</v>
      </c>
      <c r="J291" s="8" t="n">
        <v>0.002118055555555556</v>
      </c>
      <c r="K291" s="8" t="n">
        <v>0.003842592592592593</v>
      </c>
      <c r="L291" s="8" t="n">
        <v>0.001909722222222222</v>
      </c>
      <c r="M291" s="8" t="n">
        <v>0.003888888888888889</v>
      </c>
      <c r="N291" s="8" t="n">
        <v>0.003287037037037037</v>
      </c>
      <c r="O291" s="8" t="n">
        <v>0.003796296296296296</v>
      </c>
      <c r="P291" s="8" t="n">
        <v>0.001168981481481482</v>
      </c>
      <c r="Q291" s="8" t="n">
        <v>0.003842592592592593</v>
      </c>
      <c r="R291" s="8" t="n">
        <v>0.0025</v>
      </c>
      <c r="S291" s="8" t="n">
        <v>0.004224537037037037</v>
      </c>
      <c r="T291" s="8" t="n">
        <v>0.003368055555555556</v>
      </c>
      <c r="U291" s="8" t="n">
        <v>0.004201388888888889</v>
      </c>
      <c r="V291" t="inlineStr">
        <is>
          <t>–</t>
        </is>
      </c>
      <c r="W291">
        <f>E291 + G291 + I291 + K291 + M291 + O291 + Q291 + S291</f>
        <v/>
      </c>
      <c r="X291" s="9">
        <f>W291 / 8</f>
        <v/>
      </c>
      <c r="Y291" s="9">
        <f>MAX(ABS(E291 - X291), ABS(G291 - X291), ABS(I291 - X291), ABS(K291 - X291), ABS(M291 - X291), ABS(O291 - X291), ABS(Q291 - X291), ABS(S291 - X291))</f>
        <v/>
      </c>
      <c r="Z291" s="8" t="n">
        <v>0.05263888888888889</v>
      </c>
    </row>
    <row r="292">
      <c r="A292" t="inlineStr">
        <is>
          <t>Whieldon, Matthew (GBR) - Kudryl, Adam (GBR)</t>
        </is>
      </c>
      <c r="B292" t="inlineStr">
        <is>
          <t>40-49</t>
        </is>
      </c>
      <c r="C292" t="inlineStr">
        <is>
          <t>2023 Birmingham</t>
        </is>
      </c>
      <c r="D292" t="inlineStr">
        <is>
          <t>HYROX DOUBLES</t>
        </is>
      </c>
      <c r="E292" s="8" t="n">
        <v>0.002662037037037037</v>
      </c>
      <c r="F292" s="8" t="n">
        <v>0.003055555555555556</v>
      </c>
      <c r="G292" s="8" t="n">
        <v>0.003599537037037037</v>
      </c>
      <c r="H292" s="8" t="n">
        <v>0.0015625</v>
      </c>
      <c r="I292" s="8" t="n">
        <v>0.00380787037037037</v>
      </c>
      <c r="J292" s="8" t="n">
        <v>0.002893518518518518</v>
      </c>
      <c r="K292" s="8" t="n">
        <v>0.003680555555555555</v>
      </c>
      <c r="L292" s="8" t="n">
        <v>0.001793981481481481</v>
      </c>
      <c r="M292" s="8" t="n">
        <v>0.00375</v>
      </c>
      <c r="N292" s="8" t="n">
        <v>0.003055555555555556</v>
      </c>
      <c r="O292" s="8" t="n">
        <v>0.003969907407407407</v>
      </c>
      <c r="P292" s="8" t="n">
        <v>0.001203703703703704</v>
      </c>
      <c r="Q292" s="8" t="n">
        <v>0.004039351851851852</v>
      </c>
      <c r="R292" s="8" t="n">
        <v>0.002754629629629629</v>
      </c>
      <c r="S292" s="8" t="n">
        <v>0.004375</v>
      </c>
      <c r="T292" s="8" t="n">
        <v>0.002777777777777778</v>
      </c>
      <c r="U292" s="8" t="n">
        <v>0.003773148148148148</v>
      </c>
      <c r="V292" t="inlineStr">
        <is>
          <t>–</t>
        </is>
      </c>
      <c r="W292">
        <f>E292 + G292 + I292 + K292 + M292 + O292 + Q292 + S292</f>
        <v/>
      </c>
      <c r="X292" s="9">
        <f>W292 / 8</f>
        <v/>
      </c>
      <c r="Y292" s="9">
        <f>MAX(ABS(E292 - X292), ABS(G292 - X292), ABS(I292 - X292), ABS(K292 - X292), ABS(M292 - X292), ABS(O292 - X292), ABS(Q292 - X292), ABS(S292 - X292))</f>
        <v/>
      </c>
      <c r="Z292" s="8" t="n">
        <v>0.05265046296296296</v>
      </c>
    </row>
    <row r="293">
      <c r="A293" t="inlineStr">
        <is>
          <t>Barlow, Carl (GBR) - Molloy, Marvin (GBR)</t>
        </is>
      </c>
      <c r="B293" t="inlineStr">
        <is>
          <t>30-39</t>
        </is>
      </c>
      <c r="C293" t="inlineStr">
        <is>
          <t>2023 Birmingham</t>
        </is>
      </c>
      <c r="D293" t="inlineStr">
        <is>
          <t>HYROX DOUBLES</t>
        </is>
      </c>
      <c r="E293" s="8" t="n">
        <v>0.003043981481481481</v>
      </c>
      <c r="F293" s="8" t="n">
        <v>0.002881944444444444</v>
      </c>
      <c r="G293" s="8" t="n">
        <v>0.003842592592592593</v>
      </c>
      <c r="H293" s="8" t="n">
        <v>0.001400462962962963</v>
      </c>
      <c r="I293" s="8" t="n">
        <v>0.003993055555555555</v>
      </c>
      <c r="J293" s="8" t="n">
        <v>0.001736111111111111</v>
      </c>
      <c r="K293" s="8" t="n">
        <v>0.004027777777777778</v>
      </c>
      <c r="L293" s="8" t="n">
        <v>0.002268518518518519</v>
      </c>
      <c r="M293" s="8" t="n">
        <v>0.004143518518518519</v>
      </c>
      <c r="N293" s="8" t="n">
        <v>0.002777777777777778</v>
      </c>
      <c r="O293" s="8" t="n">
        <v>0.004074074074074074</v>
      </c>
      <c r="P293" s="8" t="n">
        <v>0.001064814814814815</v>
      </c>
      <c r="Q293" s="8" t="n">
        <v>0.004131944444444444</v>
      </c>
      <c r="R293" s="8" t="n">
        <v>0.002557870370370371</v>
      </c>
      <c r="S293" s="8" t="n">
        <v>0.004293981481481481</v>
      </c>
      <c r="T293" s="8" t="n">
        <v>0.002962962962962963</v>
      </c>
      <c r="U293" s="8" t="n">
        <v>0.003587962962962963</v>
      </c>
      <c r="V293" t="inlineStr">
        <is>
          <t>–</t>
        </is>
      </c>
      <c r="W293">
        <f>E293 + G293 + I293 + K293 + M293 + O293 + Q293 + S293</f>
        <v/>
      </c>
      <c r="X293" s="9">
        <f>W293 / 8</f>
        <v/>
      </c>
      <c r="Y293" s="9">
        <f>MAX(ABS(E293 - X293), ABS(G293 - X293), ABS(I293 - X293), ABS(K293 - X293), ABS(M293 - X293), ABS(O293 - X293), ABS(Q293 - X293), ABS(S293 - X293))</f>
        <v/>
      </c>
      <c r="Z293" s="8" t="n">
        <v>0.05266203703703703</v>
      </c>
    </row>
    <row r="294">
      <c r="A294" t="inlineStr">
        <is>
          <t>Baron, Simon (GBR) - Baron, Alex (GBR)</t>
        </is>
      </c>
      <c r="B294" t="inlineStr">
        <is>
          <t>30-39</t>
        </is>
      </c>
      <c r="C294" t="inlineStr">
        <is>
          <t>2023 Birmingham</t>
        </is>
      </c>
      <c r="D294" t="inlineStr">
        <is>
          <t>HYROX DOUBLES</t>
        </is>
      </c>
      <c r="E294" s="8" t="n">
        <v>0.002951388888888889</v>
      </c>
      <c r="F294" s="8" t="n">
        <v>0.002997685185185185</v>
      </c>
      <c r="G294" s="8" t="n">
        <v>0.003611111111111111</v>
      </c>
      <c r="H294" s="8" t="n">
        <v>0.001759259259259259</v>
      </c>
      <c r="I294" s="8" t="n">
        <v>0.003668981481481481</v>
      </c>
      <c r="J294" s="8" t="n">
        <v>0.002592592592592593</v>
      </c>
      <c r="K294" s="8" t="n">
        <v>0.003912037037037037</v>
      </c>
      <c r="L294" s="8" t="n">
        <v>0.00162037037037037</v>
      </c>
      <c r="M294" s="8" t="n">
        <v>0.004282407407407408</v>
      </c>
      <c r="N294" s="8" t="n">
        <v>0.003263888888888889</v>
      </c>
      <c r="O294" s="8" t="n">
        <v>0.004050925925925926</v>
      </c>
      <c r="P294" s="8" t="n">
        <v>0.001226851851851852</v>
      </c>
      <c r="Q294" s="8" t="n">
        <v>0.004050925925925926</v>
      </c>
      <c r="R294" s="8" t="n">
        <v>0.002430555555555556</v>
      </c>
      <c r="S294" s="8" t="n">
        <v>0.004143518518518519</v>
      </c>
      <c r="T294" s="8" t="n">
        <v>0.002777777777777778</v>
      </c>
      <c r="U294" s="8" t="n">
        <v>0.003425925925925926</v>
      </c>
      <c r="V294" t="inlineStr">
        <is>
          <t>–</t>
        </is>
      </c>
      <c r="W294">
        <f>E294 + G294 + I294 + K294 + M294 + O294 + Q294 + S294</f>
        <v/>
      </c>
      <c r="X294" s="9">
        <f>W294 / 8</f>
        <v/>
      </c>
      <c r="Y294" s="9">
        <f>MAX(ABS(E294 - X294), ABS(G294 - X294), ABS(I294 - X294), ABS(K294 - X294), ABS(M294 - X294), ABS(O294 - X294), ABS(Q294 - X294), ABS(S294 - X294))</f>
        <v/>
      </c>
      <c r="Z294" s="8" t="n">
        <v>0.05268518518518518</v>
      </c>
    </row>
    <row r="295">
      <c r="A295" t="inlineStr">
        <is>
          <t>Greer, Bradley (GBR) - Mclaughlin, Lee (GBR)</t>
        </is>
      </c>
      <c r="B295" t="inlineStr">
        <is>
          <t>30-39</t>
        </is>
      </c>
      <c r="C295" t="inlineStr">
        <is>
          <t>2023 Birmingham</t>
        </is>
      </c>
      <c r="D295" t="inlineStr">
        <is>
          <t>HYROX DOUBLES</t>
        </is>
      </c>
      <c r="E295" s="8" t="n">
        <v>0.002905092592592593</v>
      </c>
      <c r="F295" s="8" t="n">
        <v>0.002754629629629629</v>
      </c>
      <c r="G295" s="8" t="n">
        <v>0.003935185185185185</v>
      </c>
      <c r="H295" s="8" t="n">
        <v>0.001550925925925926</v>
      </c>
      <c r="I295" s="8" t="n">
        <v>0.004513888888888888</v>
      </c>
      <c r="J295" s="8" t="n">
        <v>0.002280092592592593</v>
      </c>
      <c r="K295" s="8" t="n">
        <v>0.004120370370370371</v>
      </c>
      <c r="L295" s="8" t="n">
        <v>0.001435185185185185</v>
      </c>
      <c r="M295" s="8" t="n">
        <v>0.003993055555555555</v>
      </c>
      <c r="N295" s="8" t="n">
        <v>0.003113425925925926</v>
      </c>
      <c r="O295" s="8" t="n">
        <v>0.003912037037037037</v>
      </c>
      <c r="P295" s="8" t="n">
        <v>0.001261574074074074</v>
      </c>
      <c r="Q295" s="8" t="n">
        <v>0.003993055555555555</v>
      </c>
      <c r="R295" s="8" t="n">
        <v>0.00212962962962963</v>
      </c>
      <c r="S295" s="8" t="n">
        <v>0.004143518518518519</v>
      </c>
      <c r="T295" s="8" t="n">
        <v>0.00306712962962963</v>
      </c>
      <c r="U295" s="8" t="n">
        <v>0.003668981481481481</v>
      </c>
      <c r="V295" t="inlineStr">
        <is>
          <t>–</t>
        </is>
      </c>
      <c r="W295">
        <f>E295 + G295 + I295 + K295 + M295 + O295 + Q295 + S295</f>
        <v/>
      </c>
      <c r="X295" s="9">
        <f>W295 / 8</f>
        <v/>
      </c>
      <c r="Y295" s="9">
        <f>MAX(ABS(E295 - X295), ABS(G295 - X295), ABS(I295 - X295), ABS(K295 - X295), ABS(M295 - X295), ABS(O295 - X295), ABS(Q295 - X295), ABS(S295 - X295))</f>
        <v/>
      </c>
      <c r="Z295" s="8" t="n">
        <v>0.05268518518518518</v>
      </c>
    </row>
    <row r="296">
      <c r="A296" t="inlineStr">
        <is>
          <t>Henderson, Charlie (GBR) - Thompson, Nick (GBR)</t>
        </is>
      </c>
      <c r="B296" t="inlineStr">
        <is>
          <t>U29</t>
        </is>
      </c>
      <c r="C296" t="inlineStr">
        <is>
          <t>2023 Birmingham</t>
        </is>
      </c>
      <c r="D296" t="inlineStr">
        <is>
          <t>HYROX DOUBLES</t>
        </is>
      </c>
      <c r="E296" s="8" t="n">
        <v>0.002777777777777778</v>
      </c>
      <c r="F296" s="8" t="n">
        <v>0.002777777777777778</v>
      </c>
      <c r="G296" s="8" t="n">
        <v>0.003726851851851852</v>
      </c>
      <c r="H296" s="8" t="n">
        <v>0.001215277777777778</v>
      </c>
      <c r="I296" s="8" t="n">
        <v>0.003912037037037037</v>
      </c>
      <c r="J296" s="8" t="n">
        <v>0.002511574074074074</v>
      </c>
      <c r="K296" s="8" t="n">
        <v>0.003912037037037037</v>
      </c>
      <c r="L296" s="8" t="n">
        <v>0.002037037037037037</v>
      </c>
      <c r="M296" s="8" t="n">
        <v>0.003969907407407407</v>
      </c>
      <c r="N296" s="8" t="n">
        <v>0.00318287037037037</v>
      </c>
      <c r="O296" s="8" t="n">
        <v>0.00380787037037037</v>
      </c>
      <c r="P296" s="8" t="n">
        <v>0.001273148148148148</v>
      </c>
      <c r="Q296" s="8" t="n">
        <v>0.003773148148148148</v>
      </c>
      <c r="R296" s="8" t="n">
        <v>0.002546296296296297</v>
      </c>
      <c r="S296" s="8" t="n">
        <v>0.004247685185185185</v>
      </c>
      <c r="T296" s="8" t="n">
        <v>0.002766203703703704</v>
      </c>
      <c r="U296" s="8" t="n">
        <v>0.004375</v>
      </c>
      <c r="V296" t="inlineStr">
        <is>
          <t>–</t>
        </is>
      </c>
      <c r="W296">
        <f>E296 + G296 + I296 + K296 + M296 + O296 + Q296 + S296</f>
        <v/>
      </c>
      <c r="X296" s="9">
        <f>W296 / 8</f>
        <v/>
      </c>
      <c r="Y296" s="9">
        <f>MAX(ABS(E296 - X296), ABS(G296 - X296), ABS(I296 - X296), ABS(K296 - X296), ABS(M296 - X296), ABS(O296 - X296), ABS(Q296 - X296), ABS(S296 - X296))</f>
        <v/>
      </c>
      <c r="Z296" s="8" t="n">
        <v>0.05274305555555556</v>
      </c>
    </row>
    <row r="297">
      <c r="A297" t="inlineStr">
        <is>
          <t>Goodman, Sam (GBR) - Argudo, Antoni (GBR)</t>
        </is>
      </c>
      <c r="B297" t="inlineStr">
        <is>
          <t>U29</t>
        </is>
      </c>
      <c r="C297" t="inlineStr">
        <is>
          <t>2023 Birmingham</t>
        </is>
      </c>
      <c r="D297" t="inlineStr">
        <is>
          <t>HYROX DOUBLES</t>
        </is>
      </c>
      <c r="E297" s="8" t="n">
        <v>0.003032407407407407</v>
      </c>
      <c r="F297" s="8" t="n">
        <v>0.003009259259259259</v>
      </c>
      <c r="G297" s="8" t="n">
        <v>0.00375</v>
      </c>
      <c r="H297" s="8" t="n">
        <v>0.001597222222222222</v>
      </c>
      <c r="I297" s="8" t="n">
        <v>0.003784722222222222</v>
      </c>
      <c r="J297" s="8" t="n">
        <v>0.002152777777777778</v>
      </c>
      <c r="K297" s="8" t="n">
        <v>0.00380787037037037</v>
      </c>
      <c r="L297" s="8" t="n">
        <v>0.002071759259259259</v>
      </c>
      <c r="M297" s="8" t="n">
        <v>0.003854166666666667</v>
      </c>
      <c r="N297" s="8" t="n">
        <v>0.00306712962962963</v>
      </c>
      <c r="O297" s="8" t="n">
        <v>0.003784722222222222</v>
      </c>
      <c r="P297" s="8" t="n">
        <v>0.001041666666666667</v>
      </c>
      <c r="Q297" s="8" t="n">
        <v>0.003819444444444444</v>
      </c>
      <c r="R297" s="8" t="n">
        <v>0.002916666666666667</v>
      </c>
      <c r="S297" s="8" t="n">
        <v>0.004050925925925926</v>
      </c>
      <c r="T297" s="8" t="n">
        <v>0.003715277777777778</v>
      </c>
      <c r="U297" s="8" t="n">
        <v>0.003506944444444444</v>
      </c>
      <c r="V297" t="inlineStr">
        <is>
          <t>–</t>
        </is>
      </c>
      <c r="W297">
        <f>E297 + G297 + I297 + K297 + M297 + O297 + Q297 + S297</f>
        <v/>
      </c>
      <c r="X297" s="9">
        <f>W297 / 8</f>
        <v/>
      </c>
      <c r="Y297" s="9">
        <f>MAX(ABS(E297 - X297), ABS(G297 - X297), ABS(I297 - X297), ABS(K297 - X297), ABS(M297 - X297), ABS(O297 - X297), ABS(Q297 - X297), ABS(S297 - X297))</f>
        <v/>
      </c>
      <c r="Z297" s="8" t="n">
        <v>0.05287037037037037</v>
      </c>
    </row>
    <row r="298">
      <c r="A298" t="inlineStr">
        <is>
          <t>Dean, Lewis (GBR) - Marren, Matthew (GBR)</t>
        </is>
      </c>
      <c r="B298" t="inlineStr">
        <is>
          <t>30-39</t>
        </is>
      </c>
      <c r="C298" t="inlineStr">
        <is>
          <t>2023 Birmingham</t>
        </is>
      </c>
      <c r="D298" t="inlineStr">
        <is>
          <t>HYROX DOUBLES</t>
        </is>
      </c>
      <c r="E298" s="8" t="n">
        <v>0.002789351851851852</v>
      </c>
      <c r="F298" s="8" t="n">
        <v>0.002997685185185185</v>
      </c>
      <c r="G298" s="8" t="n">
        <v>0.00369212962962963</v>
      </c>
      <c r="H298" s="8" t="n">
        <v>0.0009953703703703704</v>
      </c>
      <c r="I298" s="8" t="n">
        <v>0.003958333333333334</v>
      </c>
      <c r="J298" s="8" t="n">
        <v>0.002175925925925926</v>
      </c>
      <c r="K298" s="8" t="n">
        <v>0.004085648148148148</v>
      </c>
      <c r="L298" s="8" t="n">
        <v>0.002199074074074074</v>
      </c>
      <c r="M298" s="8" t="n">
        <v>0.00425925925925926</v>
      </c>
      <c r="N298" s="8" t="n">
        <v>0.003078703703703704</v>
      </c>
      <c r="O298" s="8" t="n">
        <v>0.004050925925925926</v>
      </c>
      <c r="P298" s="8" t="n">
        <v>0.001030092592592593</v>
      </c>
      <c r="Q298" s="8" t="n">
        <v>0.004074074074074074</v>
      </c>
      <c r="R298" s="8" t="n">
        <v>0.002696759259259259</v>
      </c>
      <c r="S298" s="8" t="n">
        <v>0.004108796296296296</v>
      </c>
      <c r="T298" s="8" t="n">
        <v>0.002951388888888889</v>
      </c>
      <c r="U298" s="8" t="n">
        <v>0.003854166666666667</v>
      </c>
      <c r="V298" t="inlineStr">
        <is>
          <t>–</t>
        </is>
      </c>
      <c r="W298">
        <f>E298 + G298 + I298 + K298 + M298 + O298 + Q298 + S298</f>
        <v/>
      </c>
      <c r="X298" s="9">
        <f>W298 / 8</f>
        <v/>
      </c>
      <c r="Y298" s="9">
        <f>MAX(ABS(E298 - X298), ABS(G298 - X298), ABS(I298 - X298), ABS(K298 - X298), ABS(M298 - X298), ABS(O298 - X298), ABS(Q298 - X298), ABS(S298 - X298))</f>
        <v/>
      </c>
      <c r="Z298" s="8" t="n">
        <v>0.05291666666666667</v>
      </c>
    </row>
    <row r="299">
      <c r="A299" t="inlineStr">
        <is>
          <t>Marsh, Phil (GBR) - Richards, Paul (GBR)</t>
        </is>
      </c>
      <c r="B299" t="inlineStr">
        <is>
          <t>50-59</t>
        </is>
      </c>
      <c r="C299" t="inlineStr">
        <is>
          <t>2023 Birmingham</t>
        </is>
      </c>
      <c r="D299" t="inlineStr">
        <is>
          <t>HYROX DOUBLES</t>
        </is>
      </c>
      <c r="E299" s="8" t="n">
        <v>0.002696759259259259</v>
      </c>
      <c r="F299" s="8" t="n">
        <v>0.002835648148148148</v>
      </c>
      <c r="G299" s="8" t="n">
        <v>0.003541666666666666</v>
      </c>
      <c r="H299" s="8" t="n">
        <v>0.001493055555555556</v>
      </c>
      <c r="I299" s="8" t="n">
        <v>0.003668981481481481</v>
      </c>
      <c r="J299" s="8" t="n">
        <v>0.002662037037037037</v>
      </c>
      <c r="K299" s="8" t="n">
        <v>0.003784722222222222</v>
      </c>
      <c r="L299" s="8" t="n">
        <v>0.002071759259259259</v>
      </c>
      <c r="M299" s="8" t="n">
        <v>0.003784722222222222</v>
      </c>
      <c r="N299" s="8" t="n">
        <v>0.003287037037037037</v>
      </c>
      <c r="O299" s="8" t="n">
        <v>0.003819444444444444</v>
      </c>
      <c r="P299" s="8" t="n">
        <v>0.001122685185185185</v>
      </c>
      <c r="Q299" s="8" t="n">
        <v>0.003784722222222222</v>
      </c>
      <c r="R299" s="8" t="n">
        <v>0.002986111111111111</v>
      </c>
      <c r="S299" s="8" t="n">
        <v>0.004201388888888889</v>
      </c>
      <c r="T299" s="8" t="n">
        <v>0.003263888888888889</v>
      </c>
      <c r="U299" s="8" t="n">
        <v>0.004016203703703704</v>
      </c>
      <c r="V299" t="inlineStr">
        <is>
          <t>–</t>
        </is>
      </c>
      <c r="W299">
        <f>E299 + G299 + I299 + K299 + M299 + O299 + Q299 + S299</f>
        <v/>
      </c>
      <c r="X299" s="9">
        <f>W299 / 8</f>
        <v/>
      </c>
      <c r="Y299" s="9">
        <f>MAX(ABS(E299 - X299), ABS(G299 - X299), ABS(I299 - X299), ABS(K299 - X299), ABS(M299 - X299), ABS(O299 - X299), ABS(Q299 - X299), ABS(S299 - X299))</f>
        <v/>
      </c>
      <c r="Z299" s="8" t="n">
        <v>0.05291666666666667</v>
      </c>
    </row>
    <row r="300">
      <c r="A300" t="inlineStr">
        <is>
          <t>Bainton, Tom (GBR) - Roberts, Harvey (GBR)</t>
        </is>
      </c>
      <c r="B300" t="inlineStr">
        <is>
          <t>30-39</t>
        </is>
      </c>
      <c r="C300" t="inlineStr">
        <is>
          <t>2023 Birmingham</t>
        </is>
      </c>
      <c r="D300" t="inlineStr">
        <is>
          <t>HYROX DOUBLES</t>
        </is>
      </c>
      <c r="E300" s="8" t="n">
        <v>0.002557870370370371</v>
      </c>
      <c r="F300" s="8" t="n">
        <v>0.002534722222222222</v>
      </c>
      <c r="G300" s="8" t="n">
        <v>0.003761574074074074</v>
      </c>
      <c r="H300" s="8" t="n">
        <v>0.001701388888888889</v>
      </c>
      <c r="I300" s="8" t="n">
        <v>0.004085648148148148</v>
      </c>
      <c r="J300" s="8" t="n">
        <v>0.002534722222222222</v>
      </c>
      <c r="K300" s="8" t="n">
        <v>0.004050925925925926</v>
      </c>
      <c r="L300" s="8" t="n">
        <v>0.002280092592592593</v>
      </c>
      <c r="M300" s="8" t="n">
        <v>0.004189814814814815</v>
      </c>
      <c r="N300" s="8" t="n">
        <v>0.003090277777777778</v>
      </c>
      <c r="O300" s="8" t="n">
        <v>0.003993055555555555</v>
      </c>
      <c r="P300" s="8" t="n">
        <v>0.001041666666666667</v>
      </c>
      <c r="Q300" s="8" t="n">
        <v>0.003958333333333334</v>
      </c>
      <c r="R300" s="8" t="n">
        <v>0.002060185185185185</v>
      </c>
      <c r="S300" s="8" t="n">
        <v>0.004363425925925926</v>
      </c>
      <c r="T300" s="8" t="n">
        <v>0.002662037037037037</v>
      </c>
      <c r="U300" s="8" t="n">
        <v>0.004166666666666667</v>
      </c>
      <c r="V300" t="inlineStr">
        <is>
          <t>–</t>
        </is>
      </c>
      <c r="W300">
        <f>E300 + G300 + I300 + K300 + M300 + O300 + Q300 + S300</f>
        <v/>
      </c>
      <c r="X300" s="9">
        <f>W300 / 8</f>
        <v/>
      </c>
      <c r="Y300" s="9">
        <f>MAX(ABS(E300 - X300), ABS(G300 - X300), ABS(I300 - X300), ABS(K300 - X300), ABS(M300 - X300), ABS(O300 - X300), ABS(Q300 - X300), ABS(S300 - X300))</f>
        <v/>
      </c>
      <c r="Z300" s="8" t="n">
        <v>0.05293981481481481</v>
      </c>
    </row>
    <row r="301">
      <c r="A301" t="inlineStr">
        <is>
          <t>Daniel, Jason (GBR) - Daniel, Justin (GBR)</t>
        </is>
      </c>
      <c r="B301" t="inlineStr">
        <is>
          <t>40-49</t>
        </is>
      </c>
      <c r="C301" t="inlineStr">
        <is>
          <t>2023 Birmingham</t>
        </is>
      </c>
      <c r="D301" t="inlineStr">
        <is>
          <t>HYROX DOUBLES</t>
        </is>
      </c>
      <c r="E301" s="8" t="n">
        <v>0.002997685185185185</v>
      </c>
      <c r="F301" s="8" t="n">
        <v>0.002881944444444444</v>
      </c>
      <c r="G301" s="8" t="n">
        <v>0.003773148148148148</v>
      </c>
      <c r="H301" s="8" t="n">
        <v>0.001122685185185185</v>
      </c>
      <c r="I301" s="8" t="n">
        <v>0.003900462962962963</v>
      </c>
      <c r="J301" s="8" t="n">
        <v>0.001863425925925926</v>
      </c>
      <c r="K301" s="8" t="n">
        <v>0.004016203703703704</v>
      </c>
      <c r="L301" s="8" t="n">
        <v>0.001921296296296296</v>
      </c>
      <c r="M301" s="8" t="n">
        <v>0.004201388888888889</v>
      </c>
      <c r="N301" s="8" t="n">
        <v>0.003090277777777778</v>
      </c>
      <c r="O301" s="8" t="n">
        <v>0.004039351851851852</v>
      </c>
      <c r="P301" s="8" t="n">
        <v>0.001053240740740741</v>
      </c>
      <c r="Q301" s="8" t="n">
        <v>0.004108796296296296</v>
      </c>
      <c r="R301" s="8" t="n">
        <v>0.00244212962962963</v>
      </c>
      <c r="S301" s="8" t="n">
        <v>0.00443287037037037</v>
      </c>
      <c r="T301" s="8" t="n">
        <v>0.00287037037037037</v>
      </c>
      <c r="U301" s="8" t="n">
        <v>0.004340277777777778</v>
      </c>
      <c r="V301" t="inlineStr">
        <is>
          <t>–</t>
        </is>
      </c>
      <c r="W301">
        <f>E301 + G301 + I301 + K301 + M301 + O301 + Q301 + S301</f>
        <v/>
      </c>
      <c r="X301" s="9">
        <f>W301 / 8</f>
        <v/>
      </c>
      <c r="Y301" s="9">
        <f>MAX(ABS(E301 - X301), ABS(G301 - X301), ABS(I301 - X301), ABS(K301 - X301), ABS(M301 - X301), ABS(O301 - X301), ABS(Q301 - X301), ABS(S301 - X301))</f>
        <v/>
      </c>
      <c r="Z301" s="8" t="n">
        <v>0.05296296296296296</v>
      </c>
    </row>
    <row r="302">
      <c r="A302" t="inlineStr">
        <is>
          <t>Roe, Mark (GBR) - Gibb, Andrew (GBR)</t>
        </is>
      </c>
      <c r="B302" t="inlineStr">
        <is>
          <t>30-39</t>
        </is>
      </c>
      <c r="C302" t="inlineStr">
        <is>
          <t>2023 Birmingham</t>
        </is>
      </c>
      <c r="D302" t="inlineStr">
        <is>
          <t>HYROX DOUBLES</t>
        </is>
      </c>
      <c r="E302" s="8" t="n">
        <v>0.002523148148148148</v>
      </c>
      <c r="F302" s="8" t="n">
        <v>0.003136574074074074</v>
      </c>
      <c r="G302" s="8" t="n">
        <v>0.003402777777777778</v>
      </c>
      <c r="H302" s="8" t="n">
        <v>0.001597222222222222</v>
      </c>
      <c r="I302" s="8" t="n">
        <v>0.003831018518518518</v>
      </c>
      <c r="J302" s="8" t="n">
        <v>0.002060185185185185</v>
      </c>
      <c r="K302" s="8" t="n">
        <v>0.003888888888888889</v>
      </c>
      <c r="L302" s="8" t="n">
        <v>0.002627314814814815</v>
      </c>
      <c r="M302" s="8" t="n">
        <v>0.0040625</v>
      </c>
      <c r="N302" s="8" t="n">
        <v>0.003240740740740741</v>
      </c>
      <c r="O302" s="8" t="n">
        <v>0.003912037037037037</v>
      </c>
      <c r="P302" s="8" t="n">
        <v>0.001145833333333333</v>
      </c>
      <c r="Q302" s="8" t="n">
        <v>0.003969907407407407</v>
      </c>
      <c r="R302" s="8" t="n">
        <v>0.002407407407407408</v>
      </c>
      <c r="S302" s="8" t="n">
        <v>0.004375</v>
      </c>
      <c r="T302" s="8" t="n">
        <v>0.002951388888888889</v>
      </c>
      <c r="U302" s="8" t="n">
        <v>0.003935185185185185</v>
      </c>
      <c r="V302" t="inlineStr">
        <is>
          <t>–</t>
        </is>
      </c>
      <c r="W302">
        <f>E302 + G302 + I302 + K302 + M302 + O302 + Q302 + S302</f>
        <v/>
      </c>
      <c r="X302" s="9">
        <f>W302 / 8</f>
        <v/>
      </c>
      <c r="Y302" s="9">
        <f>MAX(ABS(E302 - X302), ABS(G302 - X302), ABS(I302 - X302), ABS(K302 - X302), ABS(M302 - X302), ABS(O302 - X302), ABS(Q302 - X302), ABS(S302 - X302))</f>
        <v/>
      </c>
      <c r="Z302" s="8" t="n">
        <v>0.05296296296296296</v>
      </c>
    </row>
    <row r="303">
      <c r="A303" t="inlineStr">
        <is>
          <t>Hough, Phil (GBR) - Byrne, Ryan (GBR)</t>
        </is>
      </c>
      <c r="B303" t="inlineStr">
        <is>
          <t>40-49</t>
        </is>
      </c>
      <c r="C303" t="inlineStr">
        <is>
          <t>2023 Birmingham</t>
        </is>
      </c>
      <c r="D303" t="inlineStr">
        <is>
          <t>HYROX DOUBLES</t>
        </is>
      </c>
      <c r="E303" s="8" t="n">
        <v>0.002604166666666667</v>
      </c>
      <c r="F303" s="8" t="n">
        <v>0.002800925925925926</v>
      </c>
      <c r="G303" s="8" t="n">
        <v>0.003368055555555556</v>
      </c>
      <c r="H303" s="8" t="n">
        <v>0.001527777777777778</v>
      </c>
      <c r="I303" s="8" t="n">
        <v>0.003402777777777778</v>
      </c>
      <c r="J303" s="8" t="n">
        <v>0.003402777777777778</v>
      </c>
      <c r="K303" s="8" t="n">
        <v>0.003460648148148148</v>
      </c>
      <c r="L303" s="8" t="n">
        <v>0.003900462962962963</v>
      </c>
      <c r="M303" s="8" t="n">
        <v>0.003576388888888889</v>
      </c>
      <c r="N303" s="8" t="n">
        <v>0.003055555555555556</v>
      </c>
      <c r="O303" s="8" t="n">
        <v>0.003518518518518518</v>
      </c>
      <c r="P303" s="8" t="n">
        <v>0.001134259259259259</v>
      </c>
      <c r="Q303" s="8" t="n">
        <v>0.003449074074074074</v>
      </c>
      <c r="R303" s="8" t="n">
        <v>0.003194444444444445</v>
      </c>
      <c r="S303" s="8" t="n">
        <v>0.003599537037037037</v>
      </c>
      <c r="T303" s="8" t="n">
        <v>0.003553240740740741</v>
      </c>
      <c r="U303" s="8" t="n">
        <v>0.003564814814814815</v>
      </c>
      <c r="V303" t="inlineStr">
        <is>
          <t>–</t>
        </is>
      </c>
      <c r="W303">
        <f>E303 + G303 + I303 + K303 + M303 + O303 + Q303 + S303</f>
        <v/>
      </c>
      <c r="X303" s="9">
        <f>W303 / 8</f>
        <v/>
      </c>
      <c r="Y303" s="9">
        <f>MAX(ABS(E303 - X303), ABS(G303 - X303), ABS(I303 - X303), ABS(K303 - X303), ABS(M303 - X303), ABS(O303 - X303), ABS(Q303 - X303), ABS(S303 - X303))</f>
        <v/>
      </c>
      <c r="Z303" s="8" t="n">
        <v>0.05302083333333334</v>
      </c>
    </row>
    <row r="304">
      <c r="A304" t="inlineStr">
        <is>
          <t>Lunnon, Scott (GBR) - Mott, Simon (GBR)</t>
        </is>
      </c>
      <c r="B304" t="inlineStr">
        <is>
          <t>40-49</t>
        </is>
      </c>
      <c r="C304" t="inlineStr">
        <is>
          <t>2023 Birmingham</t>
        </is>
      </c>
      <c r="D304" t="inlineStr">
        <is>
          <t>HYROX DOUBLES</t>
        </is>
      </c>
      <c r="E304" s="8" t="n">
        <v>0.002534722222222222</v>
      </c>
      <c r="F304" s="8" t="n">
        <v>0.002615740740740741</v>
      </c>
      <c r="G304" s="8" t="n">
        <v>0.003634259259259259</v>
      </c>
      <c r="H304" s="8" t="n">
        <v>0.001157407407407407</v>
      </c>
      <c r="I304" s="8" t="n">
        <v>0.004039351851851852</v>
      </c>
      <c r="J304" s="8" t="n">
        <v>0.002546296296296297</v>
      </c>
      <c r="K304" s="8" t="n">
        <v>0.003854166666666667</v>
      </c>
      <c r="L304" s="8" t="n">
        <v>0.002291666666666667</v>
      </c>
      <c r="M304" s="8" t="n">
        <v>0.004039351851851852</v>
      </c>
      <c r="N304" s="8" t="n">
        <v>0.003090277777777778</v>
      </c>
      <c r="O304" s="8" t="n">
        <v>0.003888888888888889</v>
      </c>
      <c r="P304" s="8" t="n">
        <v>0.001215277777777778</v>
      </c>
      <c r="Q304" s="8" t="n">
        <v>0.003993055555555555</v>
      </c>
      <c r="R304" s="8" t="n">
        <v>0.002106481481481481</v>
      </c>
      <c r="S304" s="8" t="n">
        <v>0.004456018518518519</v>
      </c>
      <c r="T304" s="8" t="n">
        <v>0.002766203703703704</v>
      </c>
      <c r="U304" s="8" t="n">
        <v>0.004895833333333334</v>
      </c>
      <c r="V304" t="inlineStr">
        <is>
          <t>–</t>
        </is>
      </c>
      <c r="W304">
        <f>E304 + G304 + I304 + K304 + M304 + O304 + Q304 + S304</f>
        <v/>
      </c>
      <c r="X304" s="9">
        <f>W304 / 8</f>
        <v/>
      </c>
      <c r="Y304" s="9">
        <f>MAX(ABS(E304 - X304), ABS(G304 - X304), ABS(I304 - X304), ABS(K304 - X304), ABS(M304 - X304), ABS(O304 - X304), ABS(Q304 - X304), ABS(S304 - X304))</f>
        <v/>
      </c>
      <c r="Z304" s="8" t="n">
        <v>0.05304398148148148</v>
      </c>
    </row>
    <row r="305">
      <c r="A305" t="inlineStr">
        <is>
          <t>Dale, Thomas (GBR) - Poskitt, Sam (GBR)</t>
        </is>
      </c>
      <c r="B305" t="inlineStr">
        <is>
          <t>30-39</t>
        </is>
      </c>
      <c r="C305" t="inlineStr">
        <is>
          <t>2023 Birmingham</t>
        </is>
      </c>
      <c r="D305" t="inlineStr">
        <is>
          <t>HYROX DOUBLES</t>
        </is>
      </c>
      <c r="E305" s="8" t="n">
        <v>0.003032407407407407</v>
      </c>
      <c r="F305" s="8" t="n">
        <v>0.002534722222222222</v>
      </c>
      <c r="G305" s="8" t="n">
        <v>0.004236111111111112</v>
      </c>
      <c r="H305" s="8" t="n">
        <v>0.0009953703703703704</v>
      </c>
      <c r="I305" s="8" t="n">
        <v>0.004363425925925926</v>
      </c>
      <c r="J305" s="8" t="n">
        <v>0.001736111111111111</v>
      </c>
      <c r="K305" s="8" t="n">
        <v>0.004328703703703704</v>
      </c>
      <c r="L305" s="8" t="n">
        <v>0.001319444444444444</v>
      </c>
      <c r="M305" s="8" t="n">
        <v>0.00449074074074074</v>
      </c>
      <c r="N305" s="8" t="n">
        <v>0.002974537037037037</v>
      </c>
      <c r="O305" s="8" t="n">
        <v>0.004293981481481481</v>
      </c>
      <c r="P305" s="8" t="n">
        <v>0.001018518518518518</v>
      </c>
      <c r="Q305" s="8" t="n">
        <v>0.004386574074074074</v>
      </c>
      <c r="R305" s="8" t="n">
        <v>0.00212962962962963</v>
      </c>
      <c r="S305" s="8" t="n">
        <v>0.004479166666666667</v>
      </c>
      <c r="T305" s="8" t="n">
        <v>0.002928240740740741</v>
      </c>
      <c r="U305" s="8" t="n">
        <v>0.003912037037037037</v>
      </c>
      <c r="V305" t="inlineStr">
        <is>
          <t>–</t>
        </is>
      </c>
      <c r="W305">
        <f>E305 + G305 + I305 + K305 + M305 + O305 + Q305 + S305</f>
        <v/>
      </c>
      <c r="X305" s="9">
        <f>W305 / 8</f>
        <v/>
      </c>
      <c r="Y305" s="9">
        <f>MAX(ABS(E305 - X305), ABS(G305 - X305), ABS(I305 - X305), ABS(K305 - X305), ABS(M305 - X305), ABS(O305 - X305), ABS(Q305 - X305), ABS(S305 - X305))</f>
        <v/>
      </c>
      <c r="Z305" s="8" t="n">
        <v>0.05309027777777778</v>
      </c>
    </row>
    <row r="306">
      <c r="A306" t="inlineStr">
        <is>
          <t>Robb, Cameron (GBR) - Dockerty, Francis (GBR)</t>
        </is>
      </c>
      <c r="B306" t="inlineStr">
        <is>
          <t>30-39</t>
        </is>
      </c>
      <c r="C306" t="inlineStr">
        <is>
          <t>2023 Birmingham</t>
        </is>
      </c>
      <c r="D306" t="inlineStr">
        <is>
          <t>HYROX DOUBLES</t>
        </is>
      </c>
      <c r="E306" s="8" t="n">
        <v>0.002569444444444445</v>
      </c>
      <c r="F306" s="8" t="n">
        <v>0.002604166666666667</v>
      </c>
      <c r="G306" s="8" t="n">
        <v>0.006643518518518518</v>
      </c>
      <c r="H306" s="8" t="n">
        <v>0.001273148148148148</v>
      </c>
      <c r="I306" s="8" t="n">
        <v>0.003703703703703704</v>
      </c>
      <c r="J306" s="8" t="n">
        <v>0.002025462962962963</v>
      </c>
      <c r="K306" s="8" t="n">
        <v>0.003622685185185185</v>
      </c>
      <c r="L306" s="8" t="n">
        <v>0.001921296296296296</v>
      </c>
      <c r="M306" s="8" t="n">
        <v>0.003784722222222222</v>
      </c>
      <c r="N306" s="8" t="n">
        <v>0.003159722222222222</v>
      </c>
      <c r="O306" s="8" t="n">
        <v>0.003622685185185185</v>
      </c>
      <c r="P306" s="8" t="n">
        <v>0.001215277777777778</v>
      </c>
      <c r="Q306" s="8" t="n">
        <v>0.003703703703703704</v>
      </c>
      <c r="R306" s="8" t="n">
        <v>0.00244212962962963</v>
      </c>
      <c r="S306" s="8" t="n">
        <v>0.004155092592592592</v>
      </c>
      <c r="T306" s="8" t="n">
        <v>0.002789351851851852</v>
      </c>
      <c r="U306" s="8" t="n">
        <v>0.004027777777777778</v>
      </c>
      <c r="V306" t="inlineStr">
        <is>
          <t>7 Minutes</t>
        </is>
      </c>
      <c r="W306">
        <f>E306 + G306 + I306 + K306 + M306 + O306 + Q306 + S306</f>
        <v/>
      </c>
      <c r="X306" s="9">
        <f>W306 / 8</f>
        <v/>
      </c>
      <c r="Y306" s="9">
        <f>MAX(ABS(E306 - X306), ABS(G306 - X306), ABS(I306 - X306), ABS(K306 - X306), ABS(M306 - X306), ABS(O306 - X306), ABS(Q306 - X306), ABS(S306 - X306))</f>
        <v/>
      </c>
      <c r="Z306" s="8" t="n">
        <v>0.05315972222222222</v>
      </c>
    </row>
    <row r="307">
      <c r="A307" t="inlineStr">
        <is>
          <t>Malherbe, Chris (GBR) - Donnelly, Brendan (GBR)</t>
        </is>
      </c>
      <c r="B307" t="inlineStr">
        <is>
          <t>40-49</t>
        </is>
      </c>
      <c r="C307" t="inlineStr">
        <is>
          <t>2023 Birmingham</t>
        </is>
      </c>
      <c r="D307" t="inlineStr">
        <is>
          <t>HYROX DOUBLES</t>
        </is>
      </c>
      <c r="E307" s="8" t="n">
        <v>0.003009259259259259</v>
      </c>
      <c r="F307" s="8" t="n">
        <v>0.002708333333333333</v>
      </c>
      <c r="G307" s="8" t="n">
        <v>0.003842592592592593</v>
      </c>
      <c r="H307" s="8" t="n">
        <v>0.001122685185185185</v>
      </c>
      <c r="I307" s="8" t="n">
        <v>0.004027777777777778</v>
      </c>
      <c r="J307" s="8" t="n">
        <v>0.001828703703703704</v>
      </c>
      <c r="K307" s="8" t="n">
        <v>0.004074074074074074</v>
      </c>
      <c r="L307" s="8" t="n">
        <v>0.002766203703703704</v>
      </c>
      <c r="M307" s="8" t="n">
        <v>0.0040625</v>
      </c>
      <c r="N307" s="8" t="n">
        <v>0.003009259259259259</v>
      </c>
      <c r="O307" s="8" t="n">
        <v>0.004074074074074074</v>
      </c>
      <c r="P307" s="8" t="n">
        <v>0.001122685185185185</v>
      </c>
      <c r="Q307" s="8" t="n">
        <v>0.004016203703703704</v>
      </c>
      <c r="R307" s="8" t="n">
        <v>0.002384259259259259</v>
      </c>
      <c r="S307" s="8" t="n">
        <v>0.004305555555555556</v>
      </c>
      <c r="T307" s="8" t="n">
        <v>0.002974537037037037</v>
      </c>
      <c r="U307" s="8" t="n">
        <v>0.003969907407407407</v>
      </c>
      <c r="V307" t="inlineStr">
        <is>
          <t>–</t>
        </is>
      </c>
      <c r="W307">
        <f>E307 + G307 + I307 + K307 + M307 + O307 + Q307 + S307</f>
        <v/>
      </c>
      <c r="X307" s="9">
        <f>W307 / 8</f>
        <v/>
      </c>
      <c r="Y307" s="9">
        <f>MAX(ABS(E307 - X307), ABS(G307 - X307), ABS(I307 - X307), ABS(K307 - X307), ABS(M307 - X307), ABS(O307 - X307), ABS(Q307 - X307), ABS(S307 - X307))</f>
        <v/>
      </c>
      <c r="Z307" s="8" t="n">
        <v>0.05320601851851852</v>
      </c>
    </row>
    <row r="308">
      <c r="A308" t="inlineStr">
        <is>
          <t>Craddock, James (GBR) - Gamblin, Dale (GBR)</t>
        </is>
      </c>
      <c r="B308" t="inlineStr">
        <is>
          <t>30-39</t>
        </is>
      </c>
      <c r="C308" t="inlineStr">
        <is>
          <t>2023 Birmingham</t>
        </is>
      </c>
      <c r="D308" t="inlineStr">
        <is>
          <t>HYROX DOUBLES</t>
        </is>
      </c>
      <c r="E308" s="8" t="n">
        <v>0.002708333333333333</v>
      </c>
      <c r="F308" s="8" t="n">
        <v>0.003078703703703704</v>
      </c>
      <c r="G308" s="8" t="n">
        <v>0.003645833333333333</v>
      </c>
      <c r="H308" s="8" t="n">
        <v>0.001145833333333333</v>
      </c>
      <c r="I308" s="8" t="n">
        <v>0.003981481481481482</v>
      </c>
      <c r="J308" s="8" t="n">
        <v>0.002141203703703704</v>
      </c>
      <c r="K308" s="8" t="n">
        <v>0.003888888888888889</v>
      </c>
      <c r="L308" s="8" t="n">
        <v>0.002314814814814815</v>
      </c>
      <c r="M308" s="8" t="n">
        <v>0.004120370370370371</v>
      </c>
      <c r="N308" s="8" t="n">
        <v>0.003171296296296296</v>
      </c>
      <c r="O308" s="8" t="n">
        <v>0.003993055555555555</v>
      </c>
      <c r="P308" s="8" t="n">
        <v>0.001087962962962963</v>
      </c>
      <c r="Q308" s="8" t="n">
        <v>0.004097222222222223</v>
      </c>
      <c r="R308" s="8" t="n">
        <v>0.002361111111111111</v>
      </c>
      <c r="S308" s="8" t="n">
        <v>0.004467592592592592</v>
      </c>
      <c r="T308" s="8" t="n">
        <v>0.002986111111111111</v>
      </c>
      <c r="U308" s="8" t="n">
        <v>0.004143518518518519</v>
      </c>
      <c r="V308" t="inlineStr">
        <is>
          <t>–</t>
        </is>
      </c>
      <c r="W308">
        <f>E308 + G308 + I308 + K308 + M308 + O308 + Q308 + S308</f>
        <v/>
      </c>
      <c r="X308" s="9">
        <f>W308 / 8</f>
        <v/>
      </c>
      <c r="Y308" s="9">
        <f>MAX(ABS(E308 - X308), ABS(G308 - X308), ABS(I308 - X308), ABS(K308 - X308), ABS(M308 - X308), ABS(O308 - X308), ABS(Q308 - X308), ABS(S308 - X308))</f>
        <v/>
      </c>
      <c r="Z308" s="8" t="n">
        <v>0.05321759259259259</v>
      </c>
    </row>
    <row r="309">
      <c r="A309" t="inlineStr">
        <is>
          <t>Schwarz, Austin (GBR) - Farrer, David (GBR)</t>
        </is>
      </c>
      <c r="B309" t="inlineStr">
        <is>
          <t>40-49</t>
        </is>
      </c>
      <c r="C309" t="inlineStr">
        <is>
          <t>2023 Birmingham</t>
        </is>
      </c>
      <c r="D309" t="inlineStr">
        <is>
          <t>HYROX DOUBLES</t>
        </is>
      </c>
      <c r="E309" s="8" t="n">
        <v>0.002835648148148148</v>
      </c>
      <c r="F309" s="8" t="n">
        <v>0.002685185185185185</v>
      </c>
      <c r="G309" s="8" t="n">
        <v>0.003645833333333333</v>
      </c>
      <c r="H309" s="8" t="n">
        <v>0.001736111111111111</v>
      </c>
      <c r="I309" s="8" t="n">
        <v>0.003842592592592593</v>
      </c>
      <c r="J309" s="8" t="n">
        <v>0.002106481481481481</v>
      </c>
      <c r="K309" s="8" t="n">
        <v>0.003958333333333334</v>
      </c>
      <c r="L309" s="8" t="n">
        <v>0.002476851851851852</v>
      </c>
      <c r="M309" s="8" t="n">
        <v>0.004108796296296296</v>
      </c>
      <c r="N309" s="8" t="n">
        <v>0.003240740740740741</v>
      </c>
      <c r="O309" s="8" t="n">
        <v>0.00400462962962963</v>
      </c>
      <c r="P309" s="8" t="n">
        <v>0.001134259259259259</v>
      </c>
      <c r="Q309" s="8" t="n">
        <v>0.004027777777777778</v>
      </c>
      <c r="R309" s="8" t="n">
        <v>0.002488425925925926</v>
      </c>
      <c r="S309" s="8" t="n">
        <v>0.004178240740740741</v>
      </c>
      <c r="T309" s="8" t="n">
        <v>0.002916666666666667</v>
      </c>
      <c r="U309" s="8" t="n">
        <v>0.003935185185185185</v>
      </c>
      <c r="V309" t="inlineStr">
        <is>
          <t>–</t>
        </is>
      </c>
      <c r="W309">
        <f>E309 + G309 + I309 + K309 + M309 + O309 + Q309 + S309</f>
        <v/>
      </c>
      <c r="X309" s="9">
        <f>W309 / 8</f>
        <v/>
      </c>
      <c r="Y309" s="9">
        <f>MAX(ABS(E309 - X309), ABS(G309 - X309), ABS(I309 - X309), ABS(K309 - X309), ABS(M309 - X309), ABS(O309 - X309), ABS(Q309 - X309), ABS(S309 - X309))</f>
        <v/>
      </c>
      <c r="Z309" s="8" t="n">
        <v>0.05325231481481481</v>
      </c>
    </row>
    <row r="310">
      <c r="A310" t="inlineStr">
        <is>
          <t>Bhogal, Charanpreet (GBR) - Pitt, Thomas (GBR)</t>
        </is>
      </c>
      <c r="B310" t="inlineStr">
        <is>
          <t>U29</t>
        </is>
      </c>
      <c r="C310" t="inlineStr">
        <is>
          <t>2023 Birmingham</t>
        </is>
      </c>
      <c r="D310" t="inlineStr">
        <is>
          <t>HYROX DOUBLES</t>
        </is>
      </c>
      <c r="E310" s="8" t="n">
        <v>0.002743055555555555</v>
      </c>
      <c r="F310" s="8" t="n">
        <v>0.002928240740740741</v>
      </c>
      <c r="G310" s="8" t="n">
        <v>0.00380787037037037</v>
      </c>
      <c r="H310" s="8" t="n">
        <v>0.001180555555555556</v>
      </c>
      <c r="I310" s="8" t="n">
        <v>0.004027777777777778</v>
      </c>
      <c r="J310" s="8" t="n">
        <v>0.002395833333333333</v>
      </c>
      <c r="K310" s="8" t="n">
        <v>0.004050925925925926</v>
      </c>
      <c r="L310" s="8" t="n">
        <v>0.001990740740740741</v>
      </c>
      <c r="M310" s="8" t="n">
        <v>0.004247685185185185</v>
      </c>
      <c r="N310" s="8" t="n">
        <v>0.003333333333333334</v>
      </c>
      <c r="O310" s="8" t="n">
        <v>0.004131944444444444</v>
      </c>
      <c r="P310" s="8" t="n">
        <v>0.001030092592592593</v>
      </c>
      <c r="Q310" s="8" t="n">
        <v>0.004097222222222223</v>
      </c>
      <c r="R310" s="8" t="n">
        <v>0.001793981481481481</v>
      </c>
      <c r="S310" s="8" t="n">
        <v>0.004675925925925926</v>
      </c>
      <c r="T310" s="8" t="n">
        <v>0.003078703703703704</v>
      </c>
      <c r="U310" s="8" t="n">
        <v>0.003900462962962963</v>
      </c>
      <c r="V310" t="inlineStr">
        <is>
          <t>–</t>
        </is>
      </c>
      <c r="W310">
        <f>E310 + G310 + I310 + K310 + M310 + O310 + Q310 + S310</f>
        <v/>
      </c>
      <c r="X310" s="9">
        <f>W310 / 8</f>
        <v/>
      </c>
      <c r="Y310" s="9">
        <f>MAX(ABS(E310 - X310), ABS(G310 - X310), ABS(I310 - X310), ABS(K310 - X310), ABS(M310 - X310), ABS(O310 - X310), ABS(Q310 - X310), ABS(S310 - X310))</f>
        <v/>
      </c>
      <c r="Z310" s="8" t="n">
        <v>0.05333333333333334</v>
      </c>
    </row>
    <row r="311">
      <c r="A311" t="inlineStr">
        <is>
          <t>Bentham, Phil (GBR) - Mcentee, Kyle (GBR)</t>
        </is>
      </c>
      <c r="B311" t="inlineStr">
        <is>
          <t>30-39</t>
        </is>
      </c>
      <c r="C311" t="inlineStr">
        <is>
          <t>2023 Birmingham</t>
        </is>
      </c>
      <c r="D311" t="inlineStr">
        <is>
          <t>HYROX DOUBLES</t>
        </is>
      </c>
      <c r="E311" s="8" t="n">
        <v>0.002719907407407407</v>
      </c>
      <c r="F311" s="8" t="n">
        <v>0.002951388888888889</v>
      </c>
      <c r="G311" s="8" t="n">
        <v>0.003530092592592592</v>
      </c>
      <c r="H311" s="8" t="n">
        <v>0.001400462962962963</v>
      </c>
      <c r="I311" s="8" t="n">
        <v>0.003854166666666667</v>
      </c>
      <c r="J311" s="8" t="n">
        <v>0.001759259259259259</v>
      </c>
      <c r="K311" s="8" t="n">
        <v>0.003877314814814815</v>
      </c>
      <c r="L311" s="8" t="n">
        <v>0.001956018518518518</v>
      </c>
      <c r="M311" s="8" t="n">
        <v>0.004074074074074074</v>
      </c>
      <c r="N311" s="8" t="n">
        <v>0.003275462962962963</v>
      </c>
      <c r="O311" s="8" t="n">
        <v>0.004074074074074074</v>
      </c>
      <c r="P311" s="8" t="n">
        <v>0.001064814814814815</v>
      </c>
      <c r="Q311" s="8" t="n">
        <v>0.003900462962962963</v>
      </c>
      <c r="R311" s="8" t="n">
        <v>0.002349537037037037</v>
      </c>
      <c r="S311" s="8" t="n">
        <v>0.004247685185185185</v>
      </c>
      <c r="T311" s="8" t="n">
        <v>0.002905092592592593</v>
      </c>
      <c r="U311" s="8" t="n">
        <v>0.005486111111111111</v>
      </c>
      <c r="V311" t="inlineStr">
        <is>
          <t>–</t>
        </is>
      </c>
      <c r="W311">
        <f>E311 + G311 + I311 + K311 + M311 + O311 + Q311 + S311</f>
        <v/>
      </c>
      <c r="X311" s="9">
        <f>W311 / 8</f>
        <v/>
      </c>
      <c r="Y311" s="9">
        <f>MAX(ABS(E311 - X311), ABS(G311 - X311), ABS(I311 - X311), ABS(K311 - X311), ABS(M311 - X311), ABS(O311 - X311), ABS(Q311 - X311), ABS(S311 - X311))</f>
        <v/>
      </c>
      <c r="Z311" s="8" t="n">
        <v>0.05333333333333334</v>
      </c>
    </row>
    <row r="312">
      <c r="A312" t="inlineStr">
        <is>
          <t>Taylor, Nick (GBR) - Mellor, Myles (GBR)</t>
        </is>
      </c>
      <c r="B312" t="inlineStr">
        <is>
          <t>40-49</t>
        </is>
      </c>
      <c r="C312" t="inlineStr">
        <is>
          <t>2023 Birmingham</t>
        </is>
      </c>
      <c r="D312" t="inlineStr">
        <is>
          <t>HYROX DOUBLES</t>
        </is>
      </c>
      <c r="E312" s="8" t="n">
        <v>0.002731481481481481</v>
      </c>
      <c r="F312" s="8" t="n">
        <v>0.0028125</v>
      </c>
      <c r="G312" s="8" t="n">
        <v>0.003483796296296296</v>
      </c>
      <c r="H312" s="8" t="n">
        <v>0.001134259259259259</v>
      </c>
      <c r="I312" s="8" t="n">
        <v>0.003877314814814815</v>
      </c>
      <c r="J312" s="8" t="n">
        <v>0.002430555555555556</v>
      </c>
      <c r="K312" s="8" t="n">
        <v>0.003877314814814815</v>
      </c>
      <c r="L312" s="8" t="n">
        <v>0.002094907407407407</v>
      </c>
      <c r="M312" s="8" t="n">
        <v>0.003946759259259259</v>
      </c>
      <c r="N312" s="8" t="n">
        <v>0.00318287037037037</v>
      </c>
      <c r="O312" s="8" t="n">
        <v>0.003993055555555555</v>
      </c>
      <c r="P312" s="8" t="n">
        <v>0.00130787037037037</v>
      </c>
      <c r="Q312" s="8" t="n">
        <v>0.003865740740740741</v>
      </c>
      <c r="R312" s="8" t="n">
        <v>0.002766203703703704</v>
      </c>
      <c r="S312" s="8" t="n">
        <v>0.003969907407407407</v>
      </c>
      <c r="T312" s="8" t="n">
        <v>0.002986111111111111</v>
      </c>
      <c r="U312" s="8" t="n">
        <v>0.005023148148148148</v>
      </c>
      <c r="V312" t="inlineStr">
        <is>
          <t>–</t>
        </is>
      </c>
      <c r="W312">
        <f>E312 + G312 + I312 + K312 + M312 + O312 + Q312 + S312</f>
        <v/>
      </c>
      <c r="X312" s="9">
        <f>W312 / 8</f>
        <v/>
      </c>
      <c r="Y312" s="9">
        <f>MAX(ABS(E312 - X312), ABS(G312 - X312), ABS(I312 - X312), ABS(K312 - X312), ABS(M312 - X312), ABS(O312 - X312), ABS(Q312 - X312), ABS(S312 - X312))</f>
        <v/>
      </c>
      <c r="Z312" s="8" t="n">
        <v>0.05341435185185185</v>
      </c>
    </row>
    <row r="313">
      <c r="A313" t="inlineStr">
        <is>
          <t>Lawton, Peter (GBR) - Wilcock, Andrew (GBR)</t>
        </is>
      </c>
      <c r="B313" t="inlineStr">
        <is>
          <t>30-39</t>
        </is>
      </c>
      <c r="C313" t="inlineStr">
        <is>
          <t>2023 Birmingham</t>
        </is>
      </c>
      <c r="D313" t="inlineStr">
        <is>
          <t>HYROX DOUBLES</t>
        </is>
      </c>
      <c r="E313" s="8" t="n">
        <v>0.004236111111111112</v>
      </c>
      <c r="F313" s="8" t="n">
        <v>0.002766203703703704</v>
      </c>
      <c r="G313" s="8" t="n">
        <v>0.003530092592592592</v>
      </c>
      <c r="H313" s="8" t="n">
        <v>0.001527777777777778</v>
      </c>
      <c r="I313" s="8" t="n">
        <v>0.003668981481481481</v>
      </c>
      <c r="J313" s="8" t="n">
        <v>0.002939814814814815</v>
      </c>
      <c r="K313" s="8" t="n">
        <v>0.003738425925925926</v>
      </c>
      <c r="L313" s="8" t="n">
        <v>0.002453703703703704</v>
      </c>
      <c r="M313" s="8" t="n">
        <v>0.003842592592592593</v>
      </c>
      <c r="N313" s="8" t="n">
        <v>0.003229166666666667</v>
      </c>
      <c r="O313" s="8" t="n">
        <v>0.00380787037037037</v>
      </c>
      <c r="P313" s="8" t="n">
        <v>0.001076388888888889</v>
      </c>
      <c r="Q313" s="8" t="n">
        <v>0.003796296296296296</v>
      </c>
      <c r="R313" s="8" t="n">
        <v>0.002546296296296297</v>
      </c>
      <c r="S313" s="8" t="n">
        <v>0.003935185185185185</v>
      </c>
      <c r="T313" s="8" t="n">
        <v>0.002719907407407407</v>
      </c>
      <c r="U313" s="8" t="n">
        <v>0.003773148148148148</v>
      </c>
      <c r="V313" t="inlineStr">
        <is>
          <t>–</t>
        </is>
      </c>
      <c r="W313">
        <f>E313 + G313 + I313 + K313 + M313 + O313 + Q313 + S313</f>
        <v/>
      </c>
      <c r="X313" s="9">
        <f>W313 / 8</f>
        <v/>
      </c>
      <c r="Y313" s="9">
        <f>MAX(ABS(E313 - X313), ABS(G313 - X313), ABS(I313 - X313), ABS(K313 - X313), ABS(M313 - X313), ABS(O313 - X313), ABS(Q313 - X313), ABS(S313 - X313))</f>
        <v/>
      </c>
      <c r="Z313" s="8" t="n">
        <v>0.05350694444444445</v>
      </c>
    </row>
    <row r="314">
      <c r="A314" t="inlineStr">
        <is>
          <t>Winter, Gavin (GBR) - Burchell, Aaron (GBR)</t>
        </is>
      </c>
      <c r="B314" t="inlineStr">
        <is>
          <t>30-39</t>
        </is>
      </c>
      <c r="C314" t="inlineStr">
        <is>
          <t>2023 Birmingham</t>
        </is>
      </c>
      <c r="D314" t="inlineStr">
        <is>
          <t>HYROX DOUBLES</t>
        </is>
      </c>
      <c r="E314" s="8" t="n">
        <v>0.004386574074074074</v>
      </c>
      <c r="F314" s="8" t="n">
        <v>0.00287037037037037</v>
      </c>
      <c r="G314" s="8" t="n">
        <v>0.006655092592592593</v>
      </c>
      <c r="H314" s="8" t="n">
        <v>0.001215277777777778</v>
      </c>
      <c r="I314" s="8" t="n">
        <v>0.003541666666666666</v>
      </c>
      <c r="J314" s="8" t="n">
        <v>0.002071759259259259</v>
      </c>
      <c r="K314" s="8" t="n">
        <v>0.003564814814814815</v>
      </c>
      <c r="L314" s="8" t="n">
        <v>0.001678240740740741</v>
      </c>
      <c r="M314" s="8" t="n">
        <v>0.003611111111111111</v>
      </c>
      <c r="N314" s="8" t="n">
        <v>0.00306712962962963</v>
      </c>
      <c r="O314" s="8" t="n">
        <v>0.003715277777777778</v>
      </c>
      <c r="P314" s="8" t="n">
        <v>0.001087962962962963</v>
      </c>
      <c r="Q314" s="8" t="n">
        <v>0.003506944444444444</v>
      </c>
      <c r="R314" s="8" t="n">
        <v>0.002199074074074074</v>
      </c>
      <c r="S314" s="8" t="n">
        <v>0.003773148148148148</v>
      </c>
      <c r="T314" s="8" t="n">
        <v>0.002835648148148148</v>
      </c>
      <c r="U314" s="8" t="n">
        <v>0.003969907407407407</v>
      </c>
      <c r="V314" t="inlineStr">
        <is>
          <t>7 Minutes</t>
        </is>
      </c>
      <c r="W314">
        <f>E314 + G314 + I314 + K314 + M314 + O314 + Q314 + S314</f>
        <v/>
      </c>
      <c r="X314" s="9">
        <f>W314 / 8</f>
        <v/>
      </c>
      <c r="Y314" s="9">
        <f>MAX(ABS(E314 - X314), ABS(G314 - X314), ABS(I314 - X314), ABS(K314 - X314), ABS(M314 - X314), ABS(O314 - X314), ABS(Q314 - X314), ABS(S314 - X314))</f>
        <v/>
      </c>
      <c r="Z314" s="8" t="n">
        <v>0.05364583333333333</v>
      </c>
    </row>
    <row r="315">
      <c r="A315" t="inlineStr">
        <is>
          <t>Radford, Ryan (GBR) - Owen, Lee (GBR)</t>
        </is>
      </c>
      <c r="B315" t="inlineStr">
        <is>
          <t>30-39</t>
        </is>
      </c>
      <c r="C315" t="inlineStr">
        <is>
          <t>2023 Birmingham</t>
        </is>
      </c>
      <c r="D315" t="inlineStr">
        <is>
          <t>HYROX DOUBLES</t>
        </is>
      </c>
      <c r="E315" s="8" t="n">
        <v>0.004548611111111111</v>
      </c>
      <c r="F315" s="8" t="n">
        <v>0.002581018518518519</v>
      </c>
      <c r="G315" s="8" t="n">
        <v>0.003576388888888889</v>
      </c>
      <c r="H315" s="8" t="n">
        <v>0.001331018518518518</v>
      </c>
      <c r="I315" s="8" t="n">
        <v>0.003831018518518518</v>
      </c>
      <c r="J315" s="8" t="n">
        <v>0.001851851851851852</v>
      </c>
      <c r="K315" s="8" t="n">
        <v>0.003993055555555555</v>
      </c>
      <c r="L315" s="8" t="n">
        <v>0.00212962962962963</v>
      </c>
      <c r="M315" s="8" t="n">
        <v>0.003993055555555555</v>
      </c>
      <c r="N315" s="8" t="n">
        <v>0.002858796296296296</v>
      </c>
      <c r="O315" s="8" t="n">
        <v>0.004201388888888889</v>
      </c>
      <c r="P315" s="8" t="n">
        <v>0.001064814814814815</v>
      </c>
      <c r="Q315" s="8" t="n">
        <v>0.004178240740740741</v>
      </c>
      <c r="R315" s="8" t="n">
        <v>0.002372685185185185</v>
      </c>
      <c r="S315" s="8" t="n">
        <v>0.004201388888888889</v>
      </c>
      <c r="T315" s="8" t="n">
        <v>0.003043981481481481</v>
      </c>
      <c r="U315" s="8" t="n">
        <v>0.004120370370370371</v>
      </c>
      <c r="V315" t="inlineStr">
        <is>
          <t>–</t>
        </is>
      </c>
      <c r="W315">
        <f>E315 + G315 + I315 + K315 + M315 + O315 + Q315 + S315</f>
        <v/>
      </c>
      <c r="X315" s="9">
        <f>W315 / 8</f>
        <v/>
      </c>
      <c r="Y315" s="9">
        <f>MAX(ABS(E315 - X315), ABS(G315 - X315), ABS(I315 - X315), ABS(K315 - X315), ABS(M315 - X315), ABS(O315 - X315), ABS(Q315 - X315), ABS(S315 - X315))</f>
        <v/>
      </c>
      <c r="Z315" s="8" t="n">
        <v>0.05376157407407407</v>
      </c>
    </row>
    <row r="316">
      <c r="A316" t="inlineStr">
        <is>
          <t>Foden, Michael (GBR) - Shepherdson, Martyn (GBR)</t>
        </is>
      </c>
      <c r="B316" t="inlineStr">
        <is>
          <t>30-39</t>
        </is>
      </c>
      <c r="C316" t="inlineStr">
        <is>
          <t>2023 Birmingham</t>
        </is>
      </c>
      <c r="D316" t="inlineStr">
        <is>
          <t>HYROX DOUBLES</t>
        </is>
      </c>
      <c r="E316" s="8" t="n">
        <v>0.002662037037037037</v>
      </c>
      <c r="F316" s="8" t="n">
        <v>0.002766203703703704</v>
      </c>
      <c r="G316" s="8" t="n">
        <v>0.003506944444444444</v>
      </c>
      <c r="H316" s="8" t="n">
        <v>0.001215277777777778</v>
      </c>
      <c r="I316" s="8" t="n">
        <v>0.003969907407407407</v>
      </c>
      <c r="J316" s="8" t="n">
        <v>0.002013888888888889</v>
      </c>
      <c r="K316" s="8" t="n">
        <v>0.004166666666666667</v>
      </c>
      <c r="L316" s="8" t="n">
        <v>0.001909722222222222</v>
      </c>
      <c r="M316" s="8" t="n">
        <v>0.00443287037037037</v>
      </c>
      <c r="N316" s="8" t="n">
        <v>0.002986111111111111</v>
      </c>
      <c r="O316" s="8" t="n">
        <v>0.004305555555555556</v>
      </c>
      <c r="P316" s="8" t="n">
        <v>0.0009953703703703704</v>
      </c>
      <c r="Q316" s="8" t="n">
        <v>0.004398148148148148</v>
      </c>
      <c r="R316" s="8" t="n">
        <v>0.002199074074074074</v>
      </c>
      <c r="S316" s="8" t="n">
        <v>0.004710648148148148</v>
      </c>
      <c r="T316" s="8" t="n">
        <v>0.002997685185185185</v>
      </c>
      <c r="U316" s="8" t="n">
        <v>0.004629629629629629</v>
      </c>
      <c r="V316" t="inlineStr">
        <is>
          <t>–</t>
        </is>
      </c>
      <c r="W316">
        <f>E316 + G316 + I316 + K316 + M316 + O316 + Q316 + S316</f>
        <v/>
      </c>
      <c r="X316" s="9">
        <f>W316 / 8</f>
        <v/>
      </c>
      <c r="Y316" s="9">
        <f>MAX(ABS(E316 - X316), ABS(G316 - X316), ABS(I316 - X316), ABS(K316 - X316), ABS(M316 - X316), ABS(O316 - X316), ABS(Q316 - X316), ABS(S316 - X316))</f>
        <v/>
      </c>
      <c r="Z316" s="8" t="n">
        <v>0.05376157407407407</v>
      </c>
    </row>
    <row r="317">
      <c r="A317" t="inlineStr">
        <is>
          <t>Clarke, Allan (GBR) - Mccall, Graeme (GBR)</t>
        </is>
      </c>
      <c r="B317" t="inlineStr">
        <is>
          <t>30-39</t>
        </is>
      </c>
      <c r="C317" t="inlineStr">
        <is>
          <t>2023 Birmingham</t>
        </is>
      </c>
      <c r="D317" t="inlineStr">
        <is>
          <t>HYROX DOUBLES</t>
        </is>
      </c>
      <c r="E317" s="8" t="n">
        <v>0.002581018518518519</v>
      </c>
      <c r="F317" s="8" t="n">
        <v>0.002592592592592593</v>
      </c>
      <c r="G317" s="8" t="n">
        <v>0.003506944444444444</v>
      </c>
      <c r="H317" s="8" t="n">
        <v>0.001261574074074074</v>
      </c>
      <c r="I317" s="8" t="n">
        <v>0.004050925925925926</v>
      </c>
      <c r="J317" s="8" t="n">
        <v>0.002546296296296297</v>
      </c>
      <c r="K317" s="8" t="n">
        <v>0.003854166666666667</v>
      </c>
      <c r="L317" s="8" t="n">
        <v>0.002766203703703704</v>
      </c>
      <c r="M317" s="8" t="n">
        <v>0.003877314814814815</v>
      </c>
      <c r="N317" s="8" t="n">
        <v>0.003171296296296296</v>
      </c>
      <c r="O317" s="8" t="n">
        <v>0.003784722222222222</v>
      </c>
      <c r="P317" s="8" t="n">
        <v>0.001145833333333333</v>
      </c>
      <c r="Q317" s="8" t="n">
        <v>0.004976851851851852</v>
      </c>
      <c r="R317" s="8" t="n">
        <v>0.002754629629629629</v>
      </c>
      <c r="S317" s="8" t="n">
        <v>0.004155092592592592</v>
      </c>
      <c r="T317" s="8" t="n">
        <v>0.003148148148148148</v>
      </c>
      <c r="U317" s="8" t="n">
        <v>0.003738425925925926</v>
      </c>
      <c r="V317" t="inlineStr">
        <is>
          <t>–</t>
        </is>
      </c>
      <c r="W317">
        <f>E317 + G317 + I317 + K317 + M317 + O317 + Q317 + S317</f>
        <v/>
      </c>
      <c r="X317" s="9">
        <f>W317 / 8</f>
        <v/>
      </c>
      <c r="Y317" s="9">
        <f>MAX(ABS(E317 - X317), ABS(G317 - X317), ABS(I317 - X317), ABS(K317 - X317), ABS(M317 - X317), ABS(O317 - X317), ABS(Q317 - X317), ABS(S317 - X317))</f>
        <v/>
      </c>
      <c r="Z317" s="8" t="n">
        <v>0.05379629629629629</v>
      </c>
    </row>
    <row r="318">
      <c r="A318" t="inlineStr">
        <is>
          <t>Birrell, Daniel (GBR) - Neill, Callum (GBR)</t>
        </is>
      </c>
      <c r="B318" t="inlineStr">
        <is>
          <t>U29</t>
        </is>
      </c>
      <c r="C318" t="inlineStr">
        <is>
          <t>2023 Birmingham</t>
        </is>
      </c>
      <c r="D318" t="inlineStr">
        <is>
          <t>HYROX DOUBLES</t>
        </is>
      </c>
      <c r="E318" s="8" t="n">
        <v>0.002673611111111111</v>
      </c>
      <c r="F318" s="8" t="n">
        <v>0.002766203703703704</v>
      </c>
      <c r="G318" s="8" t="n">
        <v>0.003726851851851852</v>
      </c>
      <c r="H318" s="8" t="n">
        <v>0.001458333333333333</v>
      </c>
      <c r="I318" s="8" t="n">
        <v>0.004155092592592592</v>
      </c>
      <c r="J318" s="8" t="n">
        <v>0.001956018518518518</v>
      </c>
      <c r="K318" s="8" t="n">
        <v>0.004108796296296296</v>
      </c>
      <c r="L318" s="8" t="n">
        <v>0.00150462962962963</v>
      </c>
      <c r="M318" s="8" t="n">
        <v>0.004155092592592592</v>
      </c>
      <c r="N318" s="8" t="n">
        <v>0.003356481481481482</v>
      </c>
      <c r="O318" s="8" t="n">
        <v>0.004074074074074074</v>
      </c>
      <c r="P318" s="8" t="n">
        <v>0.001157407407407407</v>
      </c>
      <c r="Q318" s="8" t="n">
        <v>0.004189814814814815</v>
      </c>
      <c r="R318" s="8" t="n">
        <v>0.002118055555555556</v>
      </c>
      <c r="S318" s="8" t="n">
        <v>0.00431712962962963</v>
      </c>
      <c r="T318" s="8" t="n">
        <v>0.003136574074074074</v>
      </c>
      <c r="U318" s="8" t="n">
        <v>0.005046296296296296</v>
      </c>
      <c r="V318" t="inlineStr">
        <is>
          <t>–</t>
        </is>
      </c>
      <c r="W318">
        <f>E318 + G318 + I318 + K318 + M318 + O318 + Q318 + S318</f>
        <v/>
      </c>
      <c r="X318" s="9">
        <f>W318 / 8</f>
        <v/>
      </c>
      <c r="Y318" s="9">
        <f>MAX(ABS(E318 - X318), ABS(G318 - X318), ABS(I318 - X318), ABS(K318 - X318), ABS(M318 - X318), ABS(O318 - X318), ABS(Q318 - X318), ABS(S318 - X318))</f>
        <v/>
      </c>
      <c r="Z318" s="8" t="n">
        <v>0.05379629629629629</v>
      </c>
    </row>
    <row r="319">
      <c r="A319" t="inlineStr">
        <is>
          <t>Jenkins, Simon (GBR) - Lucitt-Rees, Samuel (GBR)</t>
        </is>
      </c>
      <c r="B319" t="inlineStr">
        <is>
          <t>30-39</t>
        </is>
      </c>
      <c r="C319" t="inlineStr">
        <is>
          <t>2023 Birmingham</t>
        </is>
      </c>
      <c r="D319" t="inlineStr">
        <is>
          <t>HYROX DOUBLES</t>
        </is>
      </c>
      <c r="E319" s="8" t="n">
        <v>0.003009259259259259</v>
      </c>
      <c r="F319" s="8" t="n">
        <v>0.002662037037037037</v>
      </c>
      <c r="G319" s="8" t="n">
        <v>0.003935185185185185</v>
      </c>
      <c r="H319" s="8" t="n">
        <v>0.001666666666666667</v>
      </c>
      <c r="I319" s="8" t="n">
        <v>0.004178240740740741</v>
      </c>
      <c r="J319" s="8" t="n">
        <v>0.002395833333333333</v>
      </c>
      <c r="K319" s="8" t="n">
        <v>0.004247685185185185</v>
      </c>
      <c r="L319" s="8" t="n">
        <v>0.001898148148148148</v>
      </c>
      <c r="M319" s="8" t="n">
        <v>0.00431712962962963</v>
      </c>
      <c r="N319" s="8" t="n">
        <v>0.002893518518518518</v>
      </c>
      <c r="O319" s="8" t="n">
        <v>0.004282407407407408</v>
      </c>
      <c r="P319" s="8" t="n">
        <v>0.0009606481481481482</v>
      </c>
      <c r="Q319" s="8" t="n">
        <v>0.004027777777777778</v>
      </c>
      <c r="R319" s="8" t="n">
        <v>0.002430555555555556</v>
      </c>
      <c r="S319" s="8" t="n">
        <v>0.003946759259259259</v>
      </c>
      <c r="T319" s="8" t="n">
        <v>0.002974537037037037</v>
      </c>
      <c r="U319" s="8" t="n">
        <v>0.004074074074074074</v>
      </c>
      <c r="V319" t="inlineStr">
        <is>
          <t>–</t>
        </is>
      </c>
      <c r="W319">
        <f>E319 + G319 + I319 + K319 + M319 + O319 + Q319 + S319</f>
        <v/>
      </c>
      <c r="X319" s="9">
        <f>W319 / 8</f>
        <v/>
      </c>
      <c r="Y319" s="9">
        <f>MAX(ABS(E319 - X319), ABS(G319 - X319), ABS(I319 - X319), ABS(K319 - X319), ABS(M319 - X319), ABS(O319 - X319), ABS(Q319 - X319), ABS(S319 - X319))</f>
        <v/>
      </c>
      <c r="Z319" s="8" t="n">
        <v>0.05381944444444445</v>
      </c>
    </row>
    <row r="320">
      <c r="A320" t="inlineStr">
        <is>
          <t>Rogers, Aaron (GBR) - Bentley, Kane (GBR)</t>
        </is>
      </c>
      <c r="B320" t="inlineStr">
        <is>
          <t>30-39</t>
        </is>
      </c>
      <c r="C320" t="inlineStr">
        <is>
          <t>2023 Birmingham</t>
        </is>
      </c>
      <c r="D320" t="inlineStr">
        <is>
          <t>HYROX DOUBLES</t>
        </is>
      </c>
      <c r="E320" s="8" t="n">
        <v>0.002627314814814815</v>
      </c>
      <c r="F320" s="8" t="n">
        <v>0.002650462962962963</v>
      </c>
      <c r="G320" s="8" t="n">
        <v>0.003761574074074074</v>
      </c>
      <c r="H320" s="8" t="n">
        <v>0.00119212962962963</v>
      </c>
      <c r="I320" s="8" t="n">
        <v>0.004502314814814815</v>
      </c>
      <c r="J320" s="8" t="n">
        <v>0.00150462962962963</v>
      </c>
      <c r="K320" s="8" t="n">
        <v>0.004270833333333333</v>
      </c>
      <c r="L320" s="8" t="n">
        <v>0.001736111111111111</v>
      </c>
      <c r="M320" s="8" t="n">
        <v>0.004583333333333333</v>
      </c>
      <c r="N320" s="8" t="n">
        <v>0.003136574074074074</v>
      </c>
      <c r="O320" s="8" t="n">
        <v>0.004571759259259259</v>
      </c>
      <c r="P320" s="8" t="n">
        <v>0.001053240740740741</v>
      </c>
      <c r="Q320" s="8" t="n">
        <v>0.004513888888888888</v>
      </c>
      <c r="R320" s="8" t="n">
        <v>0.002581018518518519</v>
      </c>
      <c r="S320" s="8" t="n">
        <v>0.004791666666666666</v>
      </c>
      <c r="T320" s="8" t="n">
        <v>0.003032407407407407</v>
      </c>
      <c r="U320" s="8" t="n">
        <v>0.003564814814814815</v>
      </c>
      <c r="V320" t="inlineStr">
        <is>
          <t>–</t>
        </is>
      </c>
      <c r="W320">
        <f>E320 + G320 + I320 + K320 + M320 + O320 + Q320 + S320</f>
        <v/>
      </c>
      <c r="X320" s="9">
        <f>W320 / 8</f>
        <v/>
      </c>
      <c r="Y320" s="9">
        <f>MAX(ABS(E320 - X320), ABS(G320 - X320), ABS(I320 - X320), ABS(K320 - X320), ABS(M320 - X320), ABS(O320 - X320), ABS(Q320 - X320), ABS(S320 - X320))</f>
        <v/>
      </c>
      <c r="Z320" s="8" t="n">
        <v>0.05394675925925926</v>
      </c>
    </row>
    <row r="321">
      <c r="A321" t="inlineStr">
        <is>
          <t>Penwright, Josh (GBR) - Grice, Jack (GBR)</t>
        </is>
      </c>
      <c r="B321" t="inlineStr">
        <is>
          <t>U29</t>
        </is>
      </c>
      <c r="C321" t="inlineStr">
        <is>
          <t>2023 Birmingham</t>
        </is>
      </c>
      <c r="D321" t="inlineStr">
        <is>
          <t>HYROX DOUBLES</t>
        </is>
      </c>
      <c r="E321" s="8" t="n">
        <v>0.00287037037037037</v>
      </c>
      <c r="F321" s="8" t="n">
        <v>0.002835648148148148</v>
      </c>
      <c r="G321" s="8" t="n">
        <v>0.003668981481481481</v>
      </c>
      <c r="H321" s="8" t="n">
        <v>0.001400462962962963</v>
      </c>
      <c r="I321" s="8" t="n">
        <v>0.003923611111111111</v>
      </c>
      <c r="J321" s="8" t="n">
        <v>0.002106481481481481</v>
      </c>
      <c r="K321" s="8" t="n">
        <v>0.004016203703703704</v>
      </c>
      <c r="L321" s="8" t="n">
        <v>0.002581018518518519</v>
      </c>
      <c r="M321" s="8" t="n">
        <v>0.004131944444444444</v>
      </c>
      <c r="N321" s="8" t="n">
        <v>0.003125</v>
      </c>
      <c r="O321" s="8" t="n">
        <v>0.004097222222222223</v>
      </c>
      <c r="P321" s="8" t="n">
        <v>0.001145833333333333</v>
      </c>
      <c r="Q321" s="8" t="n">
        <v>0.004178240740740741</v>
      </c>
      <c r="R321" s="8" t="n">
        <v>0.002523148148148148</v>
      </c>
      <c r="S321" s="8" t="n">
        <v>0.004386574074074074</v>
      </c>
      <c r="T321" s="8" t="n">
        <v>0.002951388888888889</v>
      </c>
      <c r="U321" s="8" t="n">
        <v>0.004120370370370371</v>
      </c>
      <c r="V321" t="inlineStr">
        <is>
          <t>–</t>
        </is>
      </c>
      <c r="W321">
        <f>E321 + G321 + I321 + K321 + M321 + O321 + Q321 + S321</f>
        <v/>
      </c>
      <c r="X321" s="9">
        <f>W321 / 8</f>
        <v/>
      </c>
      <c r="Y321" s="9">
        <f>MAX(ABS(E321 - X321), ABS(G321 - X321), ABS(I321 - X321), ABS(K321 - X321), ABS(M321 - X321), ABS(O321 - X321), ABS(Q321 - X321), ABS(S321 - X321))</f>
        <v/>
      </c>
      <c r="Z321" s="8" t="n">
        <v>0.0539699074074074</v>
      </c>
    </row>
    <row r="322">
      <c r="A322" t="inlineStr">
        <is>
          <t>Wilson-Slight, Chris (GBR) - Moore, Alex (GBR)</t>
        </is>
      </c>
      <c r="B322" t="inlineStr">
        <is>
          <t>30-39</t>
        </is>
      </c>
      <c r="C322" t="inlineStr">
        <is>
          <t>2023 Birmingham</t>
        </is>
      </c>
      <c r="D322" t="inlineStr">
        <is>
          <t>HYROX DOUBLES</t>
        </is>
      </c>
      <c r="E322" s="8" t="n">
        <v>0.002905092592592593</v>
      </c>
      <c r="F322" s="8" t="n">
        <v>0.002708333333333333</v>
      </c>
      <c r="G322" s="8" t="n">
        <v>0.003773148148148148</v>
      </c>
      <c r="H322" s="8" t="n">
        <v>0.001481481481481481</v>
      </c>
      <c r="I322" s="8" t="n">
        <v>0.003761574074074074</v>
      </c>
      <c r="J322" s="8" t="n">
        <v>0.002141203703703704</v>
      </c>
      <c r="K322" s="8" t="n">
        <v>0.003900462962962963</v>
      </c>
      <c r="L322" s="8" t="n">
        <v>0.002835648148148148</v>
      </c>
      <c r="M322" s="8" t="n">
        <v>0.003993055555555555</v>
      </c>
      <c r="N322" s="8" t="n">
        <v>0.003113425925925926</v>
      </c>
      <c r="O322" s="8" t="n">
        <v>0.00400462962962963</v>
      </c>
      <c r="P322" s="8" t="n">
        <v>0.001261574074074074</v>
      </c>
      <c r="Q322" s="8" t="n">
        <v>0.004027777777777778</v>
      </c>
      <c r="R322" s="8" t="n">
        <v>0.002905092592592593</v>
      </c>
      <c r="S322" s="8" t="n">
        <v>0.004606481481481481</v>
      </c>
      <c r="T322" s="8" t="n">
        <v>0.002928240740740741</v>
      </c>
      <c r="U322" s="8" t="n">
        <v>0.003715277777777778</v>
      </c>
      <c r="V322" t="inlineStr">
        <is>
          <t>–</t>
        </is>
      </c>
      <c r="W322">
        <f>E322 + G322 + I322 + K322 + M322 + O322 + Q322 + S322</f>
        <v/>
      </c>
      <c r="X322" s="9">
        <f>W322 / 8</f>
        <v/>
      </c>
      <c r="Y322" s="9">
        <f>MAX(ABS(E322 - X322), ABS(G322 - X322), ABS(I322 - X322), ABS(K322 - X322), ABS(M322 - X322), ABS(O322 - X322), ABS(Q322 - X322), ABS(S322 - X322))</f>
        <v/>
      </c>
      <c r="Z322" s="8" t="n">
        <v>0.05400462962962963</v>
      </c>
    </row>
    <row r="323">
      <c r="A323" t="inlineStr">
        <is>
          <t>Jones, James (GBR) - Stokes, Iestyn (GBR)</t>
        </is>
      </c>
      <c r="B323" t="inlineStr">
        <is>
          <t>30-39</t>
        </is>
      </c>
      <c r="C323" t="inlineStr">
        <is>
          <t>2023 Birmingham</t>
        </is>
      </c>
      <c r="D323" t="inlineStr">
        <is>
          <t>HYROX DOUBLES</t>
        </is>
      </c>
      <c r="E323" s="8" t="n">
        <v>0.003194444444444445</v>
      </c>
      <c r="F323" s="8" t="n">
        <v>0.002847222222222222</v>
      </c>
      <c r="G323" s="8" t="n">
        <v>0.004027777777777778</v>
      </c>
      <c r="H323" s="8" t="n">
        <v>0.001388888888888889</v>
      </c>
      <c r="I323" s="8" t="n">
        <v>0.004166666666666667</v>
      </c>
      <c r="J323" s="8" t="n">
        <v>0.002511574074074074</v>
      </c>
      <c r="K323" s="8" t="n">
        <v>0.00425925925925926</v>
      </c>
      <c r="L323" s="8" t="n">
        <v>0.002025462962962963</v>
      </c>
      <c r="M323" s="8" t="n">
        <v>0.004120370370370371</v>
      </c>
      <c r="N323" s="8" t="n">
        <v>0.002939814814814815</v>
      </c>
      <c r="O323" s="8" t="n">
        <v>0.004097222222222223</v>
      </c>
      <c r="P323" s="8" t="n">
        <v>0.001203703703703704</v>
      </c>
      <c r="Q323" s="8" t="n">
        <v>0.004074074074074074</v>
      </c>
      <c r="R323" s="8" t="n">
        <v>0.002708333333333333</v>
      </c>
      <c r="S323" s="8" t="n">
        <v>0.0040625</v>
      </c>
      <c r="T323" s="8" t="n">
        <v>0.002962962962962963</v>
      </c>
      <c r="U323" s="8" t="n">
        <v>0.003680555555555555</v>
      </c>
      <c r="V323" t="inlineStr">
        <is>
          <t>–</t>
        </is>
      </c>
      <c r="W323">
        <f>E323 + G323 + I323 + K323 + M323 + O323 + Q323 + S323</f>
        <v/>
      </c>
      <c r="X323" s="9">
        <f>W323 / 8</f>
        <v/>
      </c>
      <c r="Y323" s="9">
        <f>MAX(ABS(E323 - X323), ABS(G323 - X323), ABS(I323 - X323), ABS(K323 - X323), ABS(M323 - X323), ABS(O323 - X323), ABS(Q323 - X323), ABS(S323 - X323))</f>
        <v/>
      </c>
      <c r="Z323" s="8" t="n">
        <v>0.05417824074074074</v>
      </c>
    </row>
    <row r="324">
      <c r="A324" t="inlineStr">
        <is>
          <t>Cromwell, Luke (GBR) - Oakman, Christopher (GBR)</t>
        </is>
      </c>
      <c r="B324" t="inlineStr">
        <is>
          <t>30-39</t>
        </is>
      </c>
      <c r="C324" t="inlineStr">
        <is>
          <t>2023 Birmingham</t>
        </is>
      </c>
      <c r="D324" t="inlineStr">
        <is>
          <t>HYROX DOUBLES</t>
        </is>
      </c>
      <c r="E324" s="8" t="n">
        <v>0.002743055555555555</v>
      </c>
      <c r="F324" s="8" t="n">
        <v>0.002824074074074074</v>
      </c>
      <c r="G324" s="8" t="n">
        <v>0.003599537037037037</v>
      </c>
      <c r="H324" s="8" t="n">
        <v>0.001284722222222222</v>
      </c>
      <c r="I324" s="8" t="n">
        <v>0.00369212962962963</v>
      </c>
      <c r="J324" s="8" t="n">
        <v>0.002546296296296297</v>
      </c>
      <c r="K324" s="8" t="n">
        <v>0.003819444444444444</v>
      </c>
      <c r="L324" s="8" t="n">
        <v>0.002534722222222222</v>
      </c>
      <c r="M324" s="8" t="n">
        <v>0.004166666666666667</v>
      </c>
      <c r="N324" s="8" t="n">
        <v>0.00306712962962963</v>
      </c>
      <c r="O324" s="8" t="n">
        <v>0.003993055555555555</v>
      </c>
      <c r="P324" s="8" t="n">
        <v>0.001157407407407407</v>
      </c>
      <c r="Q324" s="8" t="n">
        <v>0.003865740740740741</v>
      </c>
      <c r="R324" s="8" t="n">
        <v>0.002905092592592593</v>
      </c>
      <c r="S324" s="8" t="n">
        <v>0.0040625</v>
      </c>
      <c r="T324" s="8" t="n">
        <v>0.003020833333333333</v>
      </c>
      <c r="U324" s="8" t="n">
        <v>0.005</v>
      </c>
      <c r="V324" t="inlineStr">
        <is>
          <t>–</t>
        </is>
      </c>
      <c r="W324">
        <f>E324 + G324 + I324 + K324 + M324 + O324 + Q324 + S324</f>
        <v/>
      </c>
      <c r="X324" s="9">
        <f>W324 / 8</f>
        <v/>
      </c>
      <c r="Y324" s="9">
        <f>MAX(ABS(E324 - X324), ABS(G324 - X324), ABS(I324 - X324), ABS(K324 - X324), ABS(M324 - X324), ABS(O324 - X324), ABS(Q324 - X324), ABS(S324 - X324))</f>
        <v/>
      </c>
      <c r="Z324" s="8" t="n">
        <v>0.05418981481481482</v>
      </c>
    </row>
    <row r="325">
      <c r="A325" t="inlineStr">
        <is>
          <t>Coulson, Ross (GBR) - Smith, Scott (GBR)</t>
        </is>
      </c>
      <c r="B325" t="inlineStr">
        <is>
          <t>30-39</t>
        </is>
      </c>
      <c r="C325" t="inlineStr">
        <is>
          <t>2023 Birmingham</t>
        </is>
      </c>
      <c r="D325" t="inlineStr">
        <is>
          <t>HYROX DOUBLES</t>
        </is>
      </c>
      <c r="E325" s="8" t="n">
        <v>0.002719907407407407</v>
      </c>
      <c r="F325" s="8" t="n">
        <v>0.002638888888888889</v>
      </c>
      <c r="G325" s="8" t="n">
        <v>0.00369212962962963</v>
      </c>
      <c r="H325" s="8" t="n">
        <v>0.001701388888888889</v>
      </c>
      <c r="I325" s="8" t="n">
        <v>0.003912037037037037</v>
      </c>
      <c r="J325" s="8" t="n">
        <v>0.0021875</v>
      </c>
      <c r="K325" s="8" t="n">
        <v>0.003900462962962963</v>
      </c>
      <c r="L325" s="8" t="n">
        <v>0.002847222222222222</v>
      </c>
      <c r="M325" s="8" t="n">
        <v>0.0040625</v>
      </c>
      <c r="N325" s="8" t="n">
        <v>0.00337962962962963</v>
      </c>
      <c r="O325" s="8" t="n">
        <v>0.003946759259259259</v>
      </c>
      <c r="P325" s="8" t="n">
        <v>0.001111111111111111</v>
      </c>
      <c r="Q325" s="8" t="n">
        <v>0.003923611111111111</v>
      </c>
      <c r="R325" s="8" t="n">
        <v>0.002638888888888889</v>
      </c>
      <c r="S325" s="8" t="n">
        <v>0.004363425925925926</v>
      </c>
      <c r="T325" s="8" t="n">
        <v>0.003217592592592593</v>
      </c>
      <c r="U325" s="8" t="n">
        <v>0.004155092592592592</v>
      </c>
      <c r="V325" t="inlineStr">
        <is>
          <t>–</t>
        </is>
      </c>
      <c r="W325">
        <f>E325 + G325 + I325 + K325 + M325 + O325 + Q325 + S325</f>
        <v/>
      </c>
      <c r="X325" s="9">
        <f>W325 / 8</f>
        <v/>
      </c>
      <c r="Y325" s="9">
        <f>MAX(ABS(E325 - X325), ABS(G325 - X325), ABS(I325 - X325), ABS(K325 - X325), ABS(M325 - X325), ABS(O325 - X325), ABS(Q325 - X325), ABS(S325 - X325))</f>
        <v/>
      </c>
      <c r="Z325" s="8" t="n">
        <v>0.05427083333333333</v>
      </c>
    </row>
    <row r="326">
      <c r="A326" t="inlineStr">
        <is>
          <t>Pate, Will (GBR) - Robertson, Mikey (GBR)</t>
        </is>
      </c>
      <c r="B326" t="inlineStr">
        <is>
          <t>U29</t>
        </is>
      </c>
      <c r="C326" t="inlineStr">
        <is>
          <t>2023 Birmingham</t>
        </is>
      </c>
      <c r="D326" t="inlineStr">
        <is>
          <t>HYROX DOUBLES</t>
        </is>
      </c>
      <c r="E326" s="8" t="n">
        <v>0.003159722222222222</v>
      </c>
      <c r="F326" s="8" t="n">
        <v>0.002777777777777778</v>
      </c>
      <c r="G326" s="8" t="n">
        <v>0.003993055555555555</v>
      </c>
      <c r="H326" s="8" t="n">
        <v>0.001516203703703704</v>
      </c>
      <c r="I326" s="8" t="n">
        <v>0.004270833333333333</v>
      </c>
      <c r="J326" s="8" t="n">
        <v>0.002314814814814815</v>
      </c>
      <c r="K326" s="8" t="n">
        <v>0.004386574074074074</v>
      </c>
      <c r="L326" s="8" t="n">
        <v>0.001840277777777778</v>
      </c>
      <c r="M326" s="8" t="n">
        <v>0.004444444444444444</v>
      </c>
      <c r="N326" s="8" t="n">
        <v>0.002986111111111111</v>
      </c>
      <c r="O326" s="8" t="n">
        <v>0.004305555555555556</v>
      </c>
      <c r="P326" s="8" t="n">
        <v>0.001030092592592593</v>
      </c>
      <c r="Q326" s="8" t="n">
        <v>0.004386574074074074</v>
      </c>
      <c r="R326" s="8" t="n">
        <v>0.001967592592592592</v>
      </c>
      <c r="S326" s="8" t="n">
        <v>0.0046875</v>
      </c>
      <c r="T326" s="8" t="n">
        <v>0.002650462962962963</v>
      </c>
      <c r="U326" s="8" t="n">
        <v>0.003726851851851852</v>
      </c>
      <c r="V326" t="inlineStr">
        <is>
          <t>–</t>
        </is>
      </c>
      <c r="W326">
        <f>E326 + G326 + I326 + K326 + M326 + O326 + Q326 + S326</f>
        <v/>
      </c>
      <c r="X326" s="9">
        <f>W326 / 8</f>
        <v/>
      </c>
      <c r="Y326" s="9">
        <f>MAX(ABS(E326 - X326), ABS(G326 - X326), ABS(I326 - X326), ABS(K326 - X326), ABS(M326 - X326), ABS(O326 - X326), ABS(Q326 - X326), ABS(S326 - X326))</f>
        <v/>
      </c>
      <c r="Z326" s="8" t="n">
        <v>0.05436342592592593</v>
      </c>
    </row>
    <row r="327">
      <c r="A327" t="inlineStr">
        <is>
          <t>Henderson, David (GBR) - Allan, Paul (GBR)</t>
        </is>
      </c>
      <c r="B327" t="inlineStr">
        <is>
          <t>40-49</t>
        </is>
      </c>
      <c r="C327" t="inlineStr">
        <is>
          <t>2023 Birmingham</t>
        </is>
      </c>
      <c r="D327" t="inlineStr">
        <is>
          <t>HYROX DOUBLES</t>
        </is>
      </c>
      <c r="E327" s="8" t="n">
        <v>0.002800925925925926</v>
      </c>
      <c r="F327" s="8" t="n">
        <v>0.003159722222222222</v>
      </c>
      <c r="G327" s="8" t="n">
        <v>0.003611111111111111</v>
      </c>
      <c r="H327" s="8" t="n">
        <v>0.001643518518518519</v>
      </c>
      <c r="I327" s="8" t="n">
        <v>0.003784722222222222</v>
      </c>
      <c r="J327" s="8" t="n">
        <v>0.002511574074074074</v>
      </c>
      <c r="K327" s="8" t="n">
        <v>0.003842592592592593</v>
      </c>
      <c r="L327" s="8" t="n">
        <v>0.002569444444444445</v>
      </c>
      <c r="M327" s="8" t="n">
        <v>0.003773148148148148</v>
      </c>
      <c r="N327" s="8" t="n">
        <v>0.003263888888888889</v>
      </c>
      <c r="O327" s="8" t="n">
        <v>0.003773148148148148</v>
      </c>
      <c r="P327" s="8" t="n">
        <v>0.001099537037037037</v>
      </c>
      <c r="Q327" s="8" t="n">
        <v>0.003888888888888889</v>
      </c>
      <c r="R327" s="8" t="n">
        <v>0.002847222222222222</v>
      </c>
      <c r="S327" s="8" t="n">
        <v>0.004108796296296296</v>
      </c>
      <c r="T327" s="8" t="n">
        <v>0.004305555555555556</v>
      </c>
      <c r="U327" s="8" t="n">
        <v>0.003634259259259259</v>
      </c>
      <c r="V327" t="inlineStr">
        <is>
          <t>–</t>
        </is>
      </c>
      <c r="W327">
        <f>E327 + G327 + I327 + K327 + M327 + O327 + Q327 + S327</f>
        <v/>
      </c>
      <c r="X327" s="9">
        <f>W327 / 8</f>
        <v/>
      </c>
      <c r="Y327" s="9">
        <f>MAX(ABS(E327 - X327), ABS(G327 - X327), ABS(I327 - X327), ABS(K327 - X327), ABS(M327 - X327), ABS(O327 - X327), ABS(Q327 - X327), ABS(S327 - X327))</f>
        <v/>
      </c>
      <c r="Z327" s="8" t="n">
        <v>0.05452546296296296</v>
      </c>
    </row>
    <row r="328">
      <c r="A328" t="inlineStr">
        <is>
          <t>Rindi, Hardip (GBR) - Goldingay, Ben (GBR)</t>
        </is>
      </c>
      <c r="B328" t="inlineStr">
        <is>
          <t>30-39</t>
        </is>
      </c>
      <c r="C328" t="inlineStr">
        <is>
          <t>2023 Birmingham</t>
        </is>
      </c>
      <c r="D328" t="inlineStr">
        <is>
          <t>HYROX DOUBLES</t>
        </is>
      </c>
      <c r="E328" s="8" t="n">
        <v>0.002800925925925926</v>
      </c>
      <c r="F328" s="8" t="n">
        <v>0.002997685185185185</v>
      </c>
      <c r="G328" s="8" t="n">
        <v>0.003622685185185185</v>
      </c>
      <c r="H328" s="8" t="n">
        <v>0.001215277777777778</v>
      </c>
      <c r="I328" s="8" t="n">
        <v>0.004826388888888889</v>
      </c>
      <c r="J328" s="8" t="n">
        <v>0.00244212962962963</v>
      </c>
      <c r="K328" s="8" t="n">
        <v>0.005</v>
      </c>
      <c r="L328" s="8" t="n">
        <v>0.001944444444444444</v>
      </c>
      <c r="M328" s="8" t="n">
        <v>0.004155092592592592</v>
      </c>
      <c r="N328" s="8" t="n">
        <v>0.003136574074074074</v>
      </c>
      <c r="O328" s="8" t="n">
        <v>0.004247685185185185</v>
      </c>
      <c r="P328" s="8" t="n">
        <v>0.001215277777777778</v>
      </c>
      <c r="Q328" s="8" t="n">
        <v>0.004386574074074074</v>
      </c>
      <c r="R328" s="8" t="n">
        <v>0.002337962962962963</v>
      </c>
      <c r="S328" s="8" t="n">
        <v>0.004502314814814815</v>
      </c>
      <c r="T328" s="8" t="n">
        <v>0.002800925925925926</v>
      </c>
      <c r="U328" s="8" t="n">
        <v>0.003009259259259259</v>
      </c>
      <c r="V328" t="inlineStr">
        <is>
          <t>2 Minutes</t>
        </is>
      </c>
      <c r="W328">
        <f>E328 + G328 + I328 + K328 + M328 + O328 + Q328 + S328</f>
        <v/>
      </c>
      <c r="X328" s="9">
        <f>W328 / 8</f>
        <v/>
      </c>
      <c r="Y328" s="9">
        <f>MAX(ABS(E328 - X328), ABS(G328 - X328), ABS(I328 - X328), ABS(K328 - X328), ABS(M328 - X328), ABS(O328 - X328), ABS(Q328 - X328), ABS(S328 - X328))</f>
        <v/>
      </c>
      <c r="Z328" s="8" t="n">
        <v>0.05457175925925926</v>
      </c>
    </row>
    <row r="329">
      <c r="A329" t="inlineStr">
        <is>
          <t>Sabri, Tariq (GBR) - Donoghue, Mark (GBR)</t>
        </is>
      </c>
      <c r="B329" t="inlineStr">
        <is>
          <t>30-39</t>
        </is>
      </c>
      <c r="C329" t="inlineStr">
        <is>
          <t>2023 Birmingham</t>
        </is>
      </c>
      <c r="D329" t="inlineStr">
        <is>
          <t>HYROX DOUBLES</t>
        </is>
      </c>
      <c r="E329" s="8" t="n">
        <v>0.002453703703703704</v>
      </c>
      <c r="F329" s="8" t="n">
        <v>0.002916666666666667</v>
      </c>
      <c r="G329" s="8" t="n">
        <v>0.003518518518518518</v>
      </c>
      <c r="H329" s="8" t="n">
        <v>0.001481481481481481</v>
      </c>
      <c r="I329" s="8" t="n">
        <v>0.003935185185185185</v>
      </c>
      <c r="J329" s="8" t="n">
        <v>0.002546296296296297</v>
      </c>
      <c r="K329" s="8" t="n">
        <v>0.004189814814814815</v>
      </c>
      <c r="L329" s="8" t="n">
        <v>0.002569444444444445</v>
      </c>
      <c r="M329" s="8" t="n">
        <v>0.00400462962962963</v>
      </c>
      <c r="N329" s="8" t="n">
        <v>0.003425925925925926</v>
      </c>
      <c r="O329" s="8" t="n">
        <v>0.003738425925925926</v>
      </c>
      <c r="P329" s="8" t="n">
        <v>0.001226851851851852</v>
      </c>
      <c r="Q329" s="8" t="n">
        <v>0.003726851851851852</v>
      </c>
      <c r="R329" s="8" t="n">
        <v>0.002986111111111111</v>
      </c>
      <c r="S329" s="8" t="n">
        <v>0.003784722222222222</v>
      </c>
      <c r="T329" s="8" t="n">
        <v>0.004328703703703704</v>
      </c>
      <c r="U329" s="8" t="n">
        <v>0.003900462962962963</v>
      </c>
      <c r="V329" t="inlineStr">
        <is>
          <t>–</t>
        </is>
      </c>
      <c r="W329">
        <f>E329 + G329 + I329 + K329 + M329 + O329 + Q329 + S329</f>
        <v/>
      </c>
      <c r="X329" s="9">
        <f>W329 / 8</f>
        <v/>
      </c>
      <c r="Y329" s="9">
        <f>MAX(ABS(E329 - X329), ABS(G329 - X329), ABS(I329 - X329), ABS(K329 - X329), ABS(M329 - X329), ABS(O329 - X329), ABS(Q329 - X329), ABS(S329 - X329))</f>
        <v/>
      </c>
      <c r="Z329" s="8" t="n">
        <v>0.05462962962962963</v>
      </c>
    </row>
    <row r="330">
      <c r="A330" t="inlineStr">
        <is>
          <t>Agnihotry, Rishav (GBR) - Hussain, Isaac (GBR)</t>
        </is>
      </c>
      <c r="B330" t="inlineStr">
        <is>
          <t>30-39</t>
        </is>
      </c>
      <c r="C330" t="inlineStr">
        <is>
          <t>2023 Birmingham</t>
        </is>
      </c>
      <c r="D330" t="inlineStr">
        <is>
          <t>HYROX DOUBLES</t>
        </is>
      </c>
      <c r="E330" s="8" t="n">
        <v>0.002800925925925926</v>
      </c>
      <c r="F330" s="8" t="n">
        <v>0.002766203703703704</v>
      </c>
      <c r="G330" s="8" t="n">
        <v>0.003784722222222222</v>
      </c>
      <c r="H330" s="8" t="n">
        <v>0.001493055555555556</v>
      </c>
      <c r="I330" s="8" t="n">
        <v>0.003958333333333334</v>
      </c>
      <c r="J330" s="8" t="n">
        <v>0.002418981481481482</v>
      </c>
      <c r="K330" s="8" t="n">
        <v>0.004236111111111112</v>
      </c>
      <c r="L330" s="8" t="n">
        <v>0.002291666666666667</v>
      </c>
      <c r="M330" s="8" t="n">
        <v>0.004363425925925926</v>
      </c>
      <c r="N330" s="8" t="n">
        <v>0.00318287037037037</v>
      </c>
      <c r="O330" s="8" t="n">
        <v>0.004270833333333333</v>
      </c>
      <c r="P330" s="8" t="n">
        <v>0.001099537037037037</v>
      </c>
      <c r="Q330" s="8" t="n">
        <v>0.004363425925925926</v>
      </c>
      <c r="R330" s="8" t="n">
        <v>0.002303240740740741</v>
      </c>
      <c r="S330" s="8" t="n">
        <v>0.004305555555555556</v>
      </c>
      <c r="T330" s="8" t="n">
        <v>0.003020833333333333</v>
      </c>
      <c r="U330" s="8" t="n">
        <v>0.004097222222222223</v>
      </c>
      <c r="V330" t="inlineStr">
        <is>
          <t>–</t>
        </is>
      </c>
      <c r="W330">
        <f>E330 + G330 + I330 + K330 + M330 + O330 + Q330 + S330</f>
        <v/>
      </c>
      <c r="X330" s="9">
        <f>W330 / 8</f>
        <v/>
      </c>
      <c r="Y330" s="9">
        <f>MAX(ABS(E330 - X330), ABS(G330 - X330), ABS(I330 - X330), ABS(K330 - X330), ABS(M330 - X330), ABS(O330 - X330), ABS(Q330 - X330), ABS(S330 - X330))</f>
        <v/>
      </c>
      <c r="Z330" s="8" t="n">
        <v>0.0546875</v>
      </c>
    </row>
    <row r="331">
      <c r="A331" t="inlineStr">
        <is>
          <t>Walshe, Oliver (GBR) - Lai, John (GBR)</t>
        </is>
      </c>
      <c r="B331" t="inlineStr">
        <is>
          <t>U29</t>
        </is>
      </c>
      <c r="C331" t="inlineStr">
        <is>
          <t>2023 Birmingham</t>
        </is>
      </c>
      <c r="D331" t="inlineStr">
        <is>
          <t>HYROX DOUBLES</t>
        </is>
      </c>
      <c r="E331" s="8" t="n">
        <v>0.002534722222222222</v>
      </c>
      <c r="F331" s="8" t="n">
        <v>0.002731481481481481</v>
      </c>
      <c r="G331" s="8" t="n">
        <v>0.003657407407407407</v>
      </c>
      <c r="H331" s="8" t="n">
        <v>0.00125</v>
      </c>
      <c r="I331" s="8" t="n">
        <v>0.003912037037037037</v>
      </c>
      <c r="J331" s="8" t="n">
        <v>0.002754629629629629</v>
      </c>
      <c r="K331" s="8" t="n">
        <v>0.004050925925925926</v>
      </c>
      <c r="L331" s="8" t="n">
        <v>0.002280092592592593</v>
      </c>
      <c r="M331" s="8" t="n">
        <v>0.004247685185185185</v>
      </c>
      <c r="N331" s="8" t="n">
        <v>0.00318287037037037</v>
      </c>
      <c r="O331" s="8" t="n">
        <v>0.00400462962962963</v>
      </c>
      <c r="P331" s="8" t="n">
        <v>0.00119212962962963</v>
      </c>
      <c r="Q331" s="8" t="n">
        <v>0.004027777777777778</v>
      </c>
      <c r="R331" s="8" t="n">
        <v>0.002465277777777778</v>
      </c>
      <c r="S331" s="8" t="n">
        <v>0.00400462962962963</v>
      </c>
      <c r="T331" s="8" t="n">
        <v>0.003668981481481481</v>
      </c>
      <c r="U331" s="8" t="n">
        <v>0.004861111111111111</v>
      </c>
      <c r="V331" t="inlineStr">
        <is>
          <t>–</t>
        </is>
      </c>
      <c r="W331">
        <f>E331 + G331 + I331 + K331 + M331 + O331 + Q331 + S331</f>
        <v/>
      </c>
      <c r="X331" s="9">
        <f>W331 / 8</f>
        <v/>
      </c>
      <c r="Y331" s="9">
        <f>MAX(ABS(E331 - X331), ABS(G331 - X331), ABS(I331 - X331), ABS(K331 - X331), ABS(M331 - X331), ABS(O331 - X331), ABS(Q331 - X331), ABS(S331 - X331))</f>
        <v/>
      </c>
      <c r="Z331" s="8" t="n">
        <v>0.05475694444444444</v>
      </c>
    </row>
    <row r="332">
      <c r="A332" t="inlineStr">
        <is>
          <t>Brown, Daniel (GBR) - Sullivan, Richard (GBR)</t>
        </is>
      </c>
      <c r="B332" t="inlineStr">
        <is>
          <t>40-49</t>
        </is>
      </c>
      <c r="C332" t="inlineStr">
        <is>
          <t>2023 Birmingham</t>
        </is>
      </c>
      <c r="D332" t="inlineStr">
        <is>
          <t>HYROX DOUBLES</t>
        </is>
      </c>
      <c r="E332" s="8" t="n">
        <v>0.002465277777777778</v>
      </c>
      <c r="F332" s="8" t="n">
        <v>0.002569444444444445</v>
      </c>
      <c r="G332" s="8" t="n">
        <v>0.003587962962962963</v>
      </c>
      <c r="H332" s="8" t="n">
        <v>0.001261574074074074</v>
      </c>
      <c r="I332" s="8" t="n">
        <v>0.003819444444444444</v>
      </c>
      <c r="J332" s="8" t="n">
        <v>0.002141203703703704</v>
      </c>
      <c r="K332" s="8" t="n">
        <v>0.004050925925925926</v>
      </c>
      <c r="L332" s="8" t="n">
        <v>0.003148148148148148</v>
      </c>
      <c r="M332" s="8" t="n">
        <v>0.00431712962962963</v>
      </c>
      <c r="N332" s="8" t="n">
        <v>0.003217592592592593</v>
      </c>
      <c r="O332" s="8" t="n">
        <v>0.004085648148148148</v>
      </c>
      <c r="P332" s="8" t="n">
        <v>0.001134259259259259</v>
      </c>
      <c r="Q332" s="8" t="n">
        <v>0.004270833333333333</v>
      </c>
      <c r="R332" s="8" t="n">
        <v>0.002511574074074074</v>
      </c>
      <c r="S332" s="8" t="n">
        <v>0.004560185185185185</v>
      </c>
      <c r="T332" s="8" t="n">
        <v>0.003784722222222222</v>
      </c>
      <c r="U332" s="8" t="n">
        <v>0.003981481481481482</v>
      </c>
      <c r="V332" t="inlineStr">
        <is>
          <t>–</t>
        </is>
      </c>
      <c r="W332">
        <f>E332 + G332 + I332 + K332 + M332 + O332 + Q332 + S332</f>
        <v/>
      </c>
      <c r="X332" s="9">
        <f>W332 / 8</f>
        <v/>
      </c>
      <c r="Y332" s="9">
        <f>MAX(ABS(E332 - X332), ABS(G332 - X332), ABS(I332 - X332), ABS(K332 - X332), ABS(M332 - X332), ABS(O332 - X332), ABS(Q332 - X332), ABS(S332 - X332))</f>
        <v/>
      </c>
      <c r="Z332" s="8" t="n">
        <v>0.05481481481481482</v>
      </c>
    </row>
    <row r="333">
      <c r="A333" t="inlineStr">
        <is>
          <t>Haigler, Joshua (GBR) - Williams, Joe (GBR)</t>
        </is>
      </c>
      <c r="B333" t="inlineStr">
        <is>
          <t>30-39</t>
        </is>
      </c>
      <c r="C333" t="inlineStr">
        <is>
          <t>2023 Birmingham</t>
        </is>
      </c>
      <c r="D333" t="inlineStr">
        <is>
          <t>HYROX DOUBLES</t>
        </is>
      </c>
      <c r="E333" s="8" t="n">
        <v>0.004212962962962963</v>
      </c>
      <c r="F333" s="8" t="n">
        <v>0.002766203703703704</v>
      </c>
      <c r="G333" s="8" t="n">
        <v>0.003425925925925926</v>
      </c>
      <c r="H333" s="8" t="n">
        <v>0.001678240740740741</v>
      </c>
      <c r="I333" s="8" t="n">
        <v>0.003530092592592592</v>
      </c>
      <c r="J333" s="8" t="n">
        <v>0.002615740740740741</v>
      </c>
      <c r="K333" s="8" t="n">
        <v>0.003645833333333333</v>
      </c>
      <c r="L333" s="8" t="n">
        <v>0.002337962962962963</v>
      </c>
      <c r="M333" s="8" t="n">
        <v>0.003634259259259259</v>
      </c>
      <c r="N333" s="8" t="n">
        <v>0.003148148148148148</v>
      </c>
      <c r="O333" s="8" t="n">
        <v>0.005092592592592593</v>
      </c>
      <c r="P333" s="8" t="n">
        <v>0.001215277777777778</v>
      </c>
      <c r="Q333" s="8" t="n">
        <v>0.003460648148148148</v>
      </c>
      <c r="R333" s="8" t="n">
        <v>0.002465277777777778</v>
      </c>
      <c r="S333" s="8" t="n">
        <v>0.004074074074074074</v>
      </c>
      <c r="T333" s="8" t="n">
        <v>0.003518518518518518</v>
      </c>
      <c r="U333" s="8" t="n">
        <v>0.004166666666666667</v>
      </c>
      <c r="V333" t="inlineStr">
        <is>
          <t>–</t>
        </is>
      </c>
      <c r="W333">
        <f>E333 + G333 + I333 + K333 + M333 + O333 + Q333 + S333</f>
        <v/>
      </c>
      <c r="X333" s="9">
        <f>W333 / 8</f>
        <v/>
      </c>
      <c r="Y333" s="9">
        <f>MAX(ABS(E333 - X333), ABS(G333 - X333), ABS(I333 - X333), ABS(K333 - X333), ABS(M333 - X333), ABS(O333 - X333), ABS(Q333 - X333), ABS(S333 - X333))</f>
        <v/>
      </c>
      <c r="Z333" s="8" t="n">
        <v>0.05488425925925926</v>
      </c>
    </row>
    <row r="334">
      <c r="A334" t="inlineStr">
        <is>
          <t>Ohara, Mark (GBR) - Daly, Lewis (GBR)</t>
        </is>
      </c>
      <c r="B334" t="inlineStr">
        <is>
          <t>30-39</t>
        </is>
      </c>
      <c r="C334" t="inlineStr">
        <is>
          <t>2023 Birmingham</t>
        </is>
      </c>
      <c r="D334" t="inlineStr">
        <is>
          <t>HYROX DOUBLES</t>
        </is>
      </c>
      <c r="E334" s="8" t="n">
        <v>0.002962962962962963</v>
      </c>
      <c r="F334" s="8" t="n">
        <v>0.002627314814814815</v>
      </c>
      <c r="G334" s="8" t="n">
        <v>0.003888888888888889</v>
      </c>
      <c r="H334" s="8" t="n">
        <v>0.001458333333333333</v>
      </c>
      <c r="I334" s="8" t="n">
        <v>0.003981481481481482</v>
      </c>
      <c r="J334" s="8" t="n">
        <v>0.001990740740740741</v>
      </c>
      <c r="K334" s="8" t="n">
        <v>0.0040625</v>
      </c>
      <c r="L334" s="8" t="n">
        <v>0.002349537037037037</v>
      </c>
      <c r="M334" s="8" t="n">
        <v>0.004108796296296296</v>
      </c>
      <c r="N334" s="8" t="n">
        <v>0.002754629629629629</v>
      </c>
      <c r="O334" s="8" t="n">
        <v>0.003865740740740741</v>
      </c>
      <c r="P334" s="8" t="n">
        <v>0.001261574074074074</v>
      </c>
      <c r="Q334" s="8" t="n">
        <v>0.004108796296296296</v>
      </c>
      <c r="R334" s="8" t="n">
        <v>0.002534722222222222</v>
      </c>
      <c r="S334" s="8" t="n">
        <v>0.004282407407407408</v>
      </c>
      <c r="T334" s="8" t="n">
        <v>0.003032407407407407</v>
      </c>
      <c r="U334" s="8" t="n">
        <v>0.005740740740740741</v>
      </c>
      <c r="V334" t="inlineStr">
        <is>
          <t>–</t>
        </is>
      </c>
      <c r="W334">
        <f>E334 + G334 + I334 + K334 + M334 + O334 + Q334 + S334</f>
        <v/>
      </c>
      <c r="X334" s="9">
        <f>W334 / 8</f>
        <v/>
      </c>
      <c r="Y334" s="9">
        <f>MAX(ABS(E334 - X334), ABS(G334 - X334), ABS(I334 - X334), ABS(K334 - X334), ABS(M334 - X334), ABS(O334 - X334), ABS(Q334 - X334), ABS(S334 - X334))</f>
        <v/>
      </c>
      <c r="Z334" s="8" t="n">
        <v>0.0549074074074074</v>
      </c>
    </row>
    <row r="335">
      <c r="A335" t="inlineStr">
        <is>
          <t>Bell, Alan (GBR) - Whetton, Joshua (GBR)</t>
        </is>
      </c>
      <c r="B335" t="inlineStr">
        <is>
          <t>40-49</t>
        </is>
      </c>
      <c r="C335" t="inlineStr">
        <is>
          <t>2023 Birmingham</t>
        </is>
      </c>
      <c r="D335" t="inlineStr">
        <is>
          <t>HYROX DOUBLES</t>
        </is>
      </c>
      <c r="E335" s="8" t="n">
        <v>0.002685185185185185</v>
      </c>
      <c r="F335" s="8" t="n">
        <v>0.002835648148148148</v>
      </c>
      <c r="G335" s="8" t="n">
        <v>0.003587962962962963</v>
      </c>
      <c r="H335" s="8" t="n">
        <v>0.00119212962962963</v>
      </c>
      <c r="I335" s="8" t="n">
        <v>0.003912037037037037</v>
      </c>
      <c r="J335" s="8" t="n">
        <v>0.002326388888888889</v>
      </c>
      <c r="K335" s="8" t="n">
        <v>0.003993055555555555</v>
      </c>
      <c r="L335" s="8" t="n">
        <v>0.002546296296296297</v>
      </c>
      <c r="M335" s="8" t="n">
        <v>0.004108796296296296</v>
      </c>
      <c r="N335" s="8" t="n">
        <v>0.003275462962962963</v>
      </c>
      <c r="O335" s="8" t="n">
        <v>0.004131944444444444</v>
      </c>
      <c r="P335" s="8" t="n">
        <v>0.001157407407407407</v>
      </c>
      <c r="Q335" s="8" t="n">
        <v>0.004236111111111112</v>
      </c>
      <c r="R335" s="8" t="n">
        <v>0.003240740740740741</v>
      </c>
      <c r="S335" s="8" t="n">
        <v>0.004594907407407408</v>
      </c>
      <c r="T335" s="8" t="n">
        <v>0.003310185185185185</v>
      </c>
      <c r="U335" s="8" t="n">
        <v>0.004027777777777778</v>
      </c>
      <c r="V335" t="inlineStr">
        <is>
          <t>–</t>
        </is>
      </c>
      <c r="W335">
        <f>E335 + G335 + I335 + K335 + M335 + O335 + Q335 + S335</f>
        <v/>
      </c>
      <c r="X335" s="9">
        <f>W335 / 8</f>
        <v/>
      </c>
      <c r="Y335" s="9">
        <f>MAX(ABS(E335 - X335), ABS(G335 - X335), ABS(I335 - X335), ABS(K335 - X335), ABS(M335 - X335), ABS(O335 - X335), ABS(Q335 - X335), ABS(S335 - X335))</f>
        <v/>
      </c>
      <c r="Z335" s="8" t="n">
        <v>0.05506944444444444</v>
      </c>
    </row>
    <row r="336">
      <c r="A336" t="inlineStr">
        <is>
          <t>Taylor, Simon (GBR) - Bilsborrow, Adam (GBR)</t>
        </is>
      </c>
      <c r="B336" t="inlineStr">
        <is>
          <t>30-39</t>
        </is>
      </c>
      <c r="C336" t="inlineStr">
        <is>
          <t>2023 Birmingham</t>
        </is>
      </c>
      <c r="D336" t="inlineStr">
        <is>
          <t>HYROX DOUBLES</t>
        </is>
      </c>
      <c r="E336" s="8" t="n">
        <v>0.002881944444444444</v>
      </c>
      <c r="F336" s="8" t="n">
        <v>0.002719907407407407</v>
      </c>
      <c r="G336" s="8" t="n">
        <v>0.003958333333333334</v>
      </c>
      <c r="H336" s="8" t="n">
        <v>0.001493055555555556</v>
      </c>
      <c r="I336" s="8" t="n">
        <v>0.004224537037037037</v>
      </c>
      <c r="J336" s="8" t="n">
        <v>0.002164351851851852</v>
      </c>
      <c r="K336" s="8" t="n">
        <v>0.004247685185185185</v>
      </c>
      <c r="L336" s="8" t="n">
        <v>0.001979166666666667</v>
      </c>
      <c r="M336" s="8" t="n">
        <v>0.004652777777777777</v>
      </c>
      <c r="N336" s="8" t="n">
        <v>0.002962962962962963</v>
      </c>
      <c r="O336" s="8" t="n">
        <v>0.004363425925925926</v>
      </c>
      <c r="P336" s="8" t="n">
        <v>0.001354166666666667</v>
      </c>
      <c r="Q336" s="8" t="n">
        <v>0.004328703703703704</v>
      </c>
      <c r="R336" s="8" t="n">
        <v>0.002523148148148148</v>
      </c>
      <c r="S336" s="8" t="n">
        <v>0.004386574074074074</v>
      </c>
      <c r="T336" s="8" t="n">
        <v>0.002731481481481481</v>
      </c>
      <c r="U336" s="8" t="n">
        <v>0.004201388888888889</v>
      </c>
      <c r="V336" t="inlineStr">
        <is>
          <t>–</t>
        </is>
      </c>
      <c r="W336">
        <f>E336 + G336 + I336 + K336 + M336 + O336 + Q336 + S336</f>
        <v/>
      </c>
      <c r="X336" s="9">
        <f>W336 / 8</f>
        <v/>
      </c>
      <c r="Y336" s="9">
        <f>MAX(ABS(E336 - X336), ABS(G336 - X336), ABS(I336 - X336), ABS(K336 - X336), ABS(M336 - X336), ABS(O336 - X336), ABS(Q336 - X336), ABS(S336 - X336))</f>
        <v/>
      </c>
      <c r="Z336" s="8" t="n">
        <v>0.05508101851851852</v>
      </c>
    </row>
    <row r="337">
      <c r="A337" t="inlineStr">
        <is>
          <t>Phoenix, Samuel (GBR) - Griffiths, Ethan (GBR)</t>
        </is>
      </c>
      <c r="B337" t="inlineStr">
        <is>
          <t>30-39</t>
        </is>
      </c>
      <c r="C337" t="inlineStr">
        <is>
          <t>2023 Birmingham</t>
        </is>
      </c>
      <c r="D337" t="inlineStr">
        <is>
          <t>HYROX DOUBLES</t>
        </is>
      </c>
      <c r="E337" s="8" t="n">
        <v>0.003148148148148148</v>
      </c>
      <c r="F337" s="8" t="n">
        <v>0.002592592592592593</v>
      </c>
      <c r="G337" s="8" t="n">
        <v>0.0040625</v>
      </c>
      <c r="H337" s="8" t="n">
        <v>0.001458333333333333</v>
      </c>
      <c r="I337" s="8" t="n">
        <v>0.004212962962962963</v>
      </c>
      <c r="J337" s="8" t="n">
        <v>0.0021875</v>
      </c>
      <c r="K337" s="8" t="n">
        <v>0.00425925925925926</v>
      </c>
      <c r="L337" s="8" t="n">
        <v>0.002106481481481481</v>
      </c>
      <c r="M337" s="8" t="n">
        <v>0.004270833333333333</v>
      </c>
      <c r="N337" s="8" t="n">
        <v>0.002916666666666667</v>
      </c>
      <c r="O337" s="8" t="n">
        <v>0.004467592592592592</v>
      </c>
      <c r="P337" s="8" t="n">
        <v>0.0009375</v>
      </c>
      <c r="Q337" s="8" t="n">
        <v>0.004409722222222222</v>
      </c>
      <c r="R337" s="8" t="n">
        <v>0.002673611111111111</v>
      </c>
      <c r="S337" s="8" t="n">
        <v>0.004699074074074074</v>
      </c>
      <c r="T337" s="8" t="n">
        <v>0.003078703703703704</v>
      </c>
      <c r="U337" s="8" t="n">
        <v>0.003726851851851852</v>
      </c>
      <c r="V337" t="inlineStr">
        <is>
          <t>–</t>
        </is>
      </c>
      <c r="W337">
        <f>E337 + G337 + I337 + K337 + M337 + O337 + Q337 + S337</f>
        <v/>
      </c>
      <c r="X337" s="9">
        <f>W337 / 8</f>
        <v/>
      </c>
      <c r="Y337" s="9">
        <f>MAX(ABS(E337 - X337), ABS(G337 - X337), ABS(I337 - X337), ABS(K337 - X337), ABS(M337 - X337), ABS(O337 - X337), ABS(Q337 - X337), ABS(S337 - X337))</f>
        <v/>
      </c>
      <c r="Z337" s="8" t="n">
        <v>0.05512731481481482</v>
      </c>
    </row>
    <row r="338">
      <c r="A338" t="inlineStr">
        <is>
          <t>Mountford, Russ (GBR) - Deegan, Brendan (GBR)</t>
        </is>
      </c>
      <c r="B338" t="inlineStr">
        <is>
          <t>40-49</t>
        </is>
      </c>
      <c r="C338" t="inlineStr">
        <is>
          <t>2023 Birmingham</t>
        </is>
      </c>
      <c r="D338" t="inlineStr">
        <is>
          <t>HYROX DOUBLES</t>
        </is>
      </c>
      <c r="E338" s="8" t="n">
        <v>0.002604166666666667</v>
      </c>
      <c r="F338" s="8" t="n">
        <v>0.002615740740740741</v>
      </c>
      <c r="G338" s="8" t="n">
        <v>0.00369212962962963</v>
      </c>
      <c r="H338" s="8" t="n">
        <v>0.001481481481481481</v>
      </c>
      <c r="I338" s="8" t="n">
        <v>0.004178240740740741</v>
      </c>
      <c r="J338" s="8" t="n">
        <v>0.002546296296296297</v>
      </c>
      <c r="K338" s="8" t="n">
        <v>0.004143518518518519</v>
      </c>
      <c r="L338" s="8" t="n">
        <v>0.002430555555555556</v>
      </c>
      <c r="M338" s="8" t="n">
        <v>0.004166666666666667</v>
      </c>
      <c r="N338" s="8" t="n">
        <v>0.003125</v>
      </c>
      <c r="O338" s="8" t="n">
        <v>0.004189814814814815</v>
      </c>
      <c r="P338" s="8" t="n">
        <v>0.001215277777777778</v>
      </c>
      <c r="Q338" s="8" t="n">
        <v>0.004120370370370371</v>
      </c>
      <c r="R338" s="8" t="n">
        <v>0.00212962962962963</v>
      </c>
      <c r="S338" s="8" t="n">
        <v>0.004837962962962963</v>
      </c>
      <c r="T338" s="8" t="n">
        <v>0.002627314814814815</v>
      </c>
      <c r="U338" s="8" t="n">
        <v>0.005150462962962963</v>
      </c>
      <c r="V338" t="inlineStr">
        <is>
          <t>–</t>
        </is>
      </c>
      <c r="W338">
        <f>E338 + G338 + I338 + K338 + M338 + O338 + Q338 + S338</f>
        <v/>
      </c>
      <c r="X338" s="9">
        <f>W338 / 8</f>
        <v/>
      </c>
      <c r="Y338" s="9">
        <f>MAX(ABS(E338 - X338), ABS(G338 - X338), ABS(I338 - X338), ABS(K338 - X338), ABS(M338 - X338), ABS(O338 - X338), ABS(Q338 - X338), ABS(S338 - X338))</f>
        <v/>
      </c>
      <c r="Z338" s="8" t="n">
        <v>0.05515046296296296</v>
      </c>
    </row>
    <row r="339">
      <c r="A339" t="inlineStr">
        <is>
          <t>Iberson, Paul (GBR) - Roscoe, Paul (GBR)</t>
        </is>
      </c>
      <c r="B339" t="inlineStr">
        <is>
          <t>40-49</t>
        </is>
      </c>
      <c r="C339" t="inlineStr">
        <is>
          <t>2023 Birmingham</t>
        </is>
      </c>
      <c r="D339" t="inlineStr">
        <is>
          <t>HYROX DOUBLES</t>
        </is>
      </c>
      <c r="E339" s="8" t="n">
        <v>0.003194444444444445</v>
      </c>
      <c r="F339" s="8" t="n">
        <v>0.002881944444444444</v>
      </c>
      <c r="G339" s="8" t="n">
        <v>0.004039351851851852</v>
      </c>
      <c r="H339" s="8" t="n">
        <v>0.001354166666666667</v>
      </c>
      <c r="I339" s="8" t="n">
        <v>0.004178240740740741</v>
      </c>
      <c r="J339" s="8" t="n">
        <v>0.002060185185185185</v>
      </c>
      <c r="K339" s="8" t="n">
        <v>0.004398148148148148</v>
      </c>
      <c r="L339" s="8" t="n">
        <v>0.00212962962962963</v>
      </c>
      <c r="M339" s="8" t="n">
        <v>0.004328703703703704</v>
      </c>
      <c r="N339" s="8" t="n">
        <v>0.003206018518518519</v>
      </c>
      <c r="O339" s="8" t="n">
        <v>0.004131944444444444</v>
      </c>
      <c r="P339" s="8" t="n">
        <v>0.001516203703703704</v>
      </c>
      <c r="Q339" s="8" t="n">
        <v>0.004131944444444444</v>
      </c>
      <c r="R339" s="8" t="n">
        <v>0.002395833333333333</v>
      </c>
      <c r="S339" s="8" t="n">
        <v>0.004375</v>
      </c>
      <c r="T339" s="8" t="n">
        <v>0.002592592592592593</v>
      </c>
      <c r="U339" s="8" t="n">
        <v>0.004375</v>
      </c>
      <c r="V339" t="inlineStr">
        <is>
          <t>–</t>
        </is>
      </c>
      <c r="W339">
        <f>E339 + G339 + I339 + K339 + M339 + O339 + Q339 + S339</f>
        <v/>
      </c>
      <c r="X339" s="9">
        <f>W339 / 8</f>
        <v/>
      </c>
      <c r="Y339" s="9">
        <f>MAX(ABS(E339 - X339), ABS(G339 - X339), ABS(I339 - X339), ABS(K339 - X339), ABS(M339 - X339), ABS(O339 - X339), ABS(Q339 - X339), ABS(S339 - X339))</f>
        <v/>
      </c>
      <c r="Z339" s="8" t="n">
        <v>0.05520833333333333</v>
      </c>
    </row>
    <row r="340">
      <c r="A340" t="inlineStr">
        <is>
          <t>Smith, Edward (GBR) - Carrington, Nicholas (GBR)</t>
        </is>
      </c>
      <c r="B340" t="inlineStr">
        <is>
          <t>30-39</t>
        </is>
      </c>
      <c r="C340" t="inlineStr">
        <is>
          <t>2023 Birmingham</t>
        </is>
      </c>
      <c r="D340" t="inlineStr">
        <is>
          <t>HYROX DOUBLES</t>
        </is>
      </c>
      <c r="E340" s="8" t="n">
        <v>0.002789351851851852</v>
      </c>
      <c r="F340" s="8" t="n">
        <v>0.002905092592592593</v>
      </c>
      <c r="G340" s="8" t="n">
        <v>0.00369212962962963</v>
      </c>
      <c r="H340" s="8" t="n">
        <v>0.001342592592592592</v>
      </c>
      <c r="I340" s="8" t="n">
        <v>0.004039351851851852</v>
      </c>
      <c r="J340" s="8" t="n">
        <v>0.0025</v>
      </c>
      <c r="K340" s="8" t="n">
        <v>0.004178240740740741</v>
      </c>
      <c r="L340" s="8" t="n">
        <v>0.002847222222222222</v>
      </c>
      <c r="M340" s="8" t="n">
        <v>0.004236111111111112</v>
      </c>
      <c r="N340" s="8" t="n">
        <v>0.003113425925925926</v>
      </c>
      <c r="O340" s="8" t="n">
        <v>0.003993055555555555</v>
      </c>
      <c r="P340" s="8" t="n">
        <v>0.001400462962962963</v>
      </c>
      <c r="Q340" s="8" t="n">
        <v>0.003865740740740741</v>
      </c>
      <c r="R340" s="8" t="n">
        <v>0.002615740740740741</v>
      </c>
      <c r="S340" s="8" t="n">
        <v>0.004467592592592592</v>
      </c>
      <c r="T340" s="8" t="n">
        <v>0.003275462962962963</v>
      </c>
      <c r="U340" s="8" t="n">
        <v>0.004085648148148148</v>
      </c>
      <c r="V340" t="inlineStr">
        <is>
          <t>–</t>
        </is>
      </c>
      <c r="W340">
        <f>E340 + G340 + I340 + K340 + M340 + O340 + Q340 + S340</f>
        <v/>
      </c>
      <c r="X340" s="9">
        <f>W340 / 8</f>
        <v/>
      </c>
      <c r="Y340" s="9">
        <f>MAX(ABS(E340 - X340), ABS(G340 - X340), ABS(I340 - X340), ABS(K340 - X340), ABS(M340 - X340), ABS(O340 - X340), ABS(Q340 - X340), ABS(S340 - X340))</f>
        <v/>
      </c>
      <c r="Z340" s="8" t="n">
        <v>0.05524305555555555</v>
      </c>
    </row>
    <row r="341">
      <c r="A341" t="inlineStr">
        <is>
          <t>Spear, Steven (GBR) - Houlihan, Aaron (GBR)</t>
        </is>
      </c>
      <c r="B341" t="inlineStr">
        <is>
          <t>40-49</t>
        </is>
      </c>
      <c r="C341" t="inlineStr">
        <is>
          <t>2023 Birmingham</t>
        </is>
      </c>
      <c r="D341" t="inlineStr">
        <is>
          <t>HYROX DOUBLES</t>
        </is>
      </c>
      <c r="E341" s="8" t="n">
        <v>0.003113425925925926</v>
      </c>
      <c r="F341" s="8" t="n">
        <v>0.0028125</v>
      </c>
      <c r="G341" s="8" t="n">
        <v>0.003993055555555555</v>
      </c>
      <c r="H341" s="8" t="n">
        <v>0.001400462962962963</v>
      </c>
      <c r="I341" s="8" t="n">
        <v>0.004074074074074074</v>
      </c>
      <c r="J341" s="8" t="n">
        <v>0.002013888888888889</v>
      </c>
      <c r="K341" s="8" t="n">
        <v>0.004178240740740741</v>
      </c>
      <c r="L341" s="8" t="n">
        <v>0.002569444444444445</v>
      </c>
      <c r="M341" s="8" t="n">
        <v>0.004247685185185185</v>
      </c>
      <c r="N341" s="8" t="n">
        <v>0.003148148148148148</v>
      </c>
      <c r="O341" s="8" t="n">
        <v>0.004120370370370371</v>
      </c>
      <c r="P341" s="8" t="n">
        <v>0.001296296296296296</v>
      </c>
      <c r="Q341" s="8" t="n">
        <v>0.004085648148148148</v>
      </c>
      <c r="R341" s="8" t="n">
        <v>0.002754629629629629</v>
      </c>
      <c r="S341" s="8" t="n">
        <v>0.004421296296296296</v>
      </c>
      <c r="T341" s="8" t="n">
        <v>0.003229166666666667</v>
      </c>
      <c r="U341" s="8" t="n">
        <v>0.004050925925925926</v>
      </c>
      <c r="V341" t="inlineStr">
        <is>
          <t>–</t>
        </is>
      </c>
      <c r="W341">
        <f>E341 + G341 + I341 + K341 + M341 + O341 + Q341 + S341</f>
        <v/>
      </c>
      <c r="X341" s="9">
        <f>W341 / 8</f>
        <v/>
      </c>
      <c r="Y341" s="9">
        <f>MAX(ABS(E341 - X341), ABS(G341 - X341), ABS(I341 - X341), ABS(K341 - X341), ABS(M341 - X341), ABS(O341 - X341), ABS(Q341 - X341), ABS(S341 - X341))</f>
        <v/>
      </c>
      <c r="Z341" s="8" t="n">
        <v>0.05539351851851852</v>
      </c>
    </row>
    <row r="342">
      <c r="A342" t="inlineStr">
        <is>
          <t>Higgs, Stuart (GBR) - Bocking, Mark (GBR)</t>
        </is>
      </c>
      <c r="B342" t="inlineStr">
        <is>
          <t>40-49</t>
        </is>
      </c>
      <c r="C342" t="inlineStr">
        <is>
          <t>2023 Birmingham</t>
        </is>
      </c>
      <c r="D342" t="inlineStr">
        <is>
          <t>HYROX DOUBLES</t>
        </is>
      </c>
      <c r="E342" s="8" t="n">
        <v>0.003194444444444445</v>
      </c>
      <c r="F342" s="8" t="n">
        <v>0.002824074074074074</v>
      </c>
      <c r="G342" s="8" t="n">
        <v>0.003819444444444444</v>
      </c>
      <c r="H342" s="8" t="n">
        <v>0.001319444444444444</v>
      </c>
      <c r="I342" s="8" t="n">
        <v>0.003958333333333334</v>
      </c>
      <c r="J342" s="8" t="n">
        <v>0.002361111111111111</v>
      </c>
      <c r="K342" s="8" t="n">
        <v>0.004027777777777778</v>
      </c>
      <c r="L342" s="8" t="n">
        <v>0.002256944444444444</v>
      </c>
      <c r="M342" s="8" t="n">
        <v>0.004085648148148148</v>
      </c>
      <c r="N342" s="8" t="n">
        <v>0.003518518518518518</v>
      </c>
      <c r="O342" s="8" t="n">
        <v>0.004027777777777778</v>
      </c>
      <c r="P342" s="8" t="n">
        <v>0.00130787037037037</v>
      </c>
      <c r="Q342" s="8" t="n">
        <v>0.003958333333333334</v>
      </c>
      <c r="R342" s="8" t="n">
        <v>0.002349537037037037</v>
      </c>
      <c r="S342" s="8" t="n">
        <v>0.004363425925925926</v>
      </c>
      <c r="T342" s="8" t="n">
        <v>0.003043981481481481</v>
      </c>
      <c r="U342" s="8" t="n">
        <v>0.005069444444444444</v>
      </c>
      <c r="V342" t="inlineStr">
        <is>
          <t>–</t>
        </is>
      </c>
      <c r="W342">
        <f>E342 + G342 + I342 + K342 + M342 + O342 + Q342 + S342</f>
        <v/>
      </c>
      <c r="X342" s="9">
        <f>W342 / 8</f>
        <v/>
      </c>
      <c r="Y342" s="9">
        <f>MAX(ABS(E342 - X342), ABS(G342 - X342), ABS(I342 - X342), ABS(K342 - X342), ABS(M342 - X342), ABS(O342 - X342), ABS(Q342 - X342), ABS(S342 - X342))</f>
        <v/>
      </c>
      <c r="Z342" s="8" t="n">
        <v>0.0554050925925926</v>
      </c>
    </row>
    <row r="343">
      <c r="A343" t="inlineStr">
        <is>
          <t>Clark, Rupert (GBR) - Al-Hindi, Mohammad (GBR)</t>
        </is>
      </c>
      <c r="B343" t="inlineStr">
        <is>
          <t>30-39</t>
        </is>
      </c>
      <c r="C343" t="inlineStr">
        <is>
          <t>2023 Birmingham</t>
        </is>
      </c>
      <c r="D343" t="inlineStr">
        <is>
          <t>HYROX DOUBLES</t>
        </is>
      </c>
      <c r="E343" s="8" t="n">
        <v>0.002997685185185185</v>
      </c>
      <c r="F343" s="8" t="n">
        <v>0.003090277777777778</v>
      </c>
      <c r="G343" s="8" t="n">
        <v>0.003668981481481481</v>
      </c>
      <c r="H343" s="8" t="n">
        <v>0.001469907407407407</v>
      </c>
      <c r="I343" s="8" t="n">
        <v>0.003946759259259259</v>
      </c>
      <c r="J343" s="8" t="n">
        <v>0.002534722222222222</v>
      </c>
      <c r="K343" s="8" t="n">
        <v>0.004189814814814815</v>
      </c>
      <c r="L343" s="8" t="n">
        <v>0.00224537037037037</v>
      </c>
      <c r="M343" s="8" t="n">
        <v>0.004409722222222222</v>
      </c>
      <c r="N343" s="8" t="n">
        <v>0.003310185185185185</v>
      </c>
      <c r="O343" s="8" t="n">
        <v>0.003935185185185185</v>
      </c>
      <c r="P343" s="8" t="n">
        <v>0.001076388888888889</v>
      </c>
      <c r="Q343" s="8" t="n">
        <v>0.003900462962962963</v>
      </c>
      <c r="R343" s="8" t="n">
        <v>0.00212962962962963</v>
      </c>
      <c r="S343" s="8" t="n">
        <v>0.004120370370370371</v>
      </c>
      <c r="T343" s="8" t="n">
        <v>0.003587962962962963</v>
      </c>
      <c r="U343" s="8" t="n">
        <v>0.004895833333333334</v>
      </c>
      <c r="V343" t="inlineStr">
        <is>
          <t>–</t>
        </is>
      </c>
      <c r="W343">
        <f>E343 + G343 + I343 + K343 + M343 + O343 + Q343 + S343</f>
        <v/>
      </c>
      <c r="X343" s="9">
        <f>W343 / 8</f>
        <v/>
      </c>
      <c r="Y343" s="9">
        <f>MAX(ABS(E343 - X343), ABS(G343 - X343), ABS(I343 - X343), ABS(K343 - X343), ABS(M343 - X343), ABS(O343 - X343), ABS(Q343 - X343), ABS(S343 - X343))</f>
        <v/>
      </c>
      <c r="Z343" s="8" t="n">
        <v>0.05541666666666667</v>
      </c>
    </row>
    <row r="344">
      <c r="A344" t="inlineStr">
        <is>
          <t>Steele, Phillip (GBR) - Steele, Stuart (GBR)</t>
        </is>
      </c>
      <c r="B344" t="inlineStr">
        <is>
          <t>40-49</t>
        </is>
      </c>
      <c r="C344" t="inlineStr">
        <is>
          <t>2023 Birmingham</t>
        </is>
      </c>
      <c r="D344" t="inlineStr">
        <is>
          <t>HYROX DOUBLES</t>
        </is>
      </c>
      <c r="E344" s="8" t="n">
        <v>0.002800925925925926</v>
      </c>
      <c r="F344" s="8" t="n">
        <v>0.003148148148148148</v>
      </c>
      <c r="G344" s="8" t="n">
        <v>0.003622685185185185</v>
      </c>
      <c r="H344" s="8" t="n">
        <v>0.001412037037037037</v>
      </c>
      <c r="I344" s="8" t="n">
        <v>0.003935185185185185</v>
      </c>
      <c r="J344" s="8" t="n">
        <v>0.001689814814814815</v>
      </c>
      <c r="K344" s="8" t="n">
        <v>0.004039351851851852</v>
      </c>
      <c r="L344" s="8" t="n">
        <v>0.003518518518518518</v>
      </c>
      <c r="M344" s="8" t="n">
        <v>0.004224537037037037</v>
      </c>
      <c r="N344" s="8" t="n">
        <v>0.003171296296296296</v>
      </c>
      <c r="O344" s="8" t="n">
        <v>0.004050925925925926</v>
      </c>
      <c r="P344" s="8" t="n">
        <v>0.001122685185185185</v>
      </c>
      <c r="Q344" s="8" t="n">
        <v>0.004108796296296296</v>
      </c>
      <c r="R344" s="8" t="n">
        <v>0.003055555555555556</v>
      </c>
      <c r="S344" s="8" t="n">
        <v>0.004664351851851852</v>
      </c>
      <c r="T344" s="8" t="n">
        <v>0.003287037037037037</v>
      </c>
      <c r="U344" s="8" t="n">
        <v>0.003761574074074074</v>
      </c>
      <c r="V344" t="inlineStr">
        <is>
          <t>–</t>
        </is>
      </c>
      <c r="W344">
        <f>E344 + G344 + I344 + K344 + M344 + O344 + Q344 + S344</f>
        <v/>
      </c>
      <c r="X344" s="9">
        <f>W344 / 8</f>
        <v/>
      </c>
      <c r="Y344" s="9">
        <f>MAX(ABS(E344 - X344), ABS(G344 - X344), ABS(I344 - X344), ABS(K344 - X344), ABS(M344 - X344), ABS(O344 - X344), ABS(Q344 - X344), ABS(S344 - X344))</f>
        <v/>
      </c>
      <c r="Z344" s="8" t="n">
        <v>0.05553240740740741</v>
      </c>
    </row>
    <row r="345">
      <c r="A345" t="inlineStr">
        <is>
          <t>Rice, Barrie (GBR) - Palmer, Russell (GBR)</t>
        </is>
      </c>
      <c r="B345" t="inlineStr">
        <is>
          <t>40-49</t>
        </is>
      </c>
      <c r="C345" t="inlineStr">
        <is>
          <t>2023 Birmingham</t>
        </is>
      </c>
      <c r="D345" t="inlineStr">
        <is>
          <t>HYROX DOUBLES</t>
        </is>
      </c>
      <c r="E345" s="8" t="n">
        <v>0.002650462962962963</v>
      </c>
      <c r="F345" s="8" t="n">
        <v>0.002685185185185185</v>
      </c>
      <c r="G345" s="8" t="n">
        <v>0.006585648148148148</v>
      </c>
      <c r="H345" s="8" t="n">
        <v>0.001273148148148148</v>
      </c>
      <c r="I345" s="8" t="n">
        <v>0.006643518518518518</v>
      </c>
      <c r="J345" s="8" t="n">
        <v>0.003009259259259259</v>
      </c>
      <c r="K345" s="8" t="n">
        <v>0.00349537037037037</v>
      </c>
      <c r="L345" s="8" t="n">
        <v>0.001886574074074074</v>
      </c>
      <c r="M345" s="8" t="n">
        <v>0.003530092592592592</v>
      </c>
      <c r="N345" s="8" t="n">
        <v>0.002847222222222222</v>
      </c>
      <c r="O345" s="8" t="n">
        <v>0.003530092592592592</v>
      </c>
      <c r="P345" s="8" t="n">
        <v>0.001134259259259259</v>
      </c>
      <c r="Q345" s="8" t="n">
        <v>0.00337962962962963</v>
      </c>
      <c r="R345" s="8" t="n">
        <v>0.002384259259259259</v>
      </c>
      <c r="S345" s="8" t="n">
        <v>0.003796296296296296</v>
      </c>
      <c r="T345" s="8" t="n">
        <v>0.003136574074074074</v>
      </c>
      <c r="U345" s="8" t="n">
        <v>0.003680555555555555</v>
      </c>
      <c r="V345" t="inlineStr">
        <is>
          <t>14 Minutes</t>
        </is>
      </c>
      <c r="W345">
        <f>E345 + G345 + I345 + K345 + M345 + O345 + Q345 + S345</f>
        <v/>
      </c>
      <c r="X345" s="9">
        <f>W345 / 8</f>
        <v/>
      </c>
      <c r="Y345" s="9">
        <f>MAX(ABS(E345 - X345), ABS(G345 - X345), ABS(I345 - X345), ABS(K345 - X345), ABS(M345 - X345), ABS(O345 - X345), ABS(Q345 - X345), ABS(S345 - X345))</f>
        <v/>
      </c>
      <c r="Z345" s="8" t="n">
        <v>0.05555555555555555</v>
      </c>
    </row>
    <row r="346">
      <c r="A346" t="inlineStr">
        <is>
          <t>Semple, Paul (GBR) - Ball, Matthew (GBR)</t>
        </is>
      </c>
      <c r="B346" t="inlineStr">
        <is>
          <t>30-39</t>
        </is>
      </c>
      <c r="C346" t="inlineStr">
        <is>
          <t>2023 Birmingham</t>
        </is>
      </c>
      <c r="D346" t="inlineStr">
        <is>
          <t>HYROX DOUBLES</t>
        </is>
      </c>
      <c r="E346" s="8" t="n">
        <v>0.002534722222222222</v>
      </c>
      <c r="F346" s="8" t="n">
        <v>0.002638888888888889</v>
      </c>
      <c r="G346" s="8" t="n">
        <v>0.006516203703703704</v>
      </c>
      <c r="H346" s="8" t="n">
        <v>0.001157407407407407</v>
      </c>
      <c r="I346" s="8" t="n">
        <v>0.001736111111111111</v>
      </c>
      <c r="J346" s="8" t="n">
        <v>0.002905092592592593</v>
      </c>
      <c r="K346" s="8" t="n">
        <v>0.001828703703703704</v>
      </c>
      <c r="L346" s="8" t="n">
        <v>0.001851851851851852</v>
      </c>
      <c r="M346" s="8" t="n">
        <v>0.006724537037037037</v>
      </c>
      <c r="N346" s="8" t="n">
        <v>0.00306712962962963</v>
      </c>
      <c r="O346" s="8" t="n">
        <v>0.001886574074074074</v>
      </c>
      <c r="P346" s="8" t="n">
        <v>0.001458333333333333</v>
      </c>
      <c r="Q346" s="8" t="n">
        <v>0.007164351851851851</v>
      </c>
      <c r="R346" s="8" t="n">
        <v>0.002326388888888889</v>
      </c>
      <c r="S346" s="8" t="n">
        <v>0.005173611111111111</v>
      </c>
      <c r="T346" s="8" t="n">
        <v>0.003252314814814815</v>
      </c>
      <c r="U346" s="8" t="n">
        <v>0.00349537037037037</v>
      </c>
      <c r="V346" t="inlineStr">
        <is>
          <t>14 Minutes</t>
        </is>
      </c>
      <c r="W346">
        <f>E346 + G346 + I346 + K346 + M346 + O346 + Q346 + S346</f>
        <v/>
      </c>
      <c r="X346" s="9">
        <f>W346 / 8</f>
        <v/>
      </c>
      <c r="Y346" s="9">
        <f>MAX(ABS(E346 - X346), ABS(G346 - X346), ABS(I346 - X346), ABS(K346 - X346), ABS(M346 - X346), ABS(O346 - X346), ABS(Q346 - X346), ABS(S346 - X346))</f>
        <v/>
      </c>
      <c r="Z346" s="8" t="n">
        <v>0.05563657407407407</v>
      </c>
    </row>
    <row r="347">
      <c r="A347" t="inlineStr">
        <is>
          <t>Parker, Richard (GBR) - Hargreaves, Andrew (GBR)</t>
        </is>
      </c>
      <c r="B347" t="inlineStr">
        <is>
          <t>50-59</t>
        </is>
      </c>
      <c r="C347" t="inlineStr">
        <is>
          <t>2023 Birmingham</t>
        </is>
      </c>
      <c r="D347" t="inlineStr">
        <is>
          <t>HYROX DOUBLES</t>
        </is>
      </c>
      <c r="E347" s="8" t="n">
        <v>0.002638888888888889</v>
      </c>
      <c r="F347" s="8" t="n">
        <v>0.002858796296296296</v>
      </c>
      <c r="G347" s="8" t="n">
        <v>0.004027777777777778</v>
      </c>
      <c r="H347" s="8" t="n">
        <v>0.00130787037037037</v>
      </c>
      <c r="I347" s="8" t="n">
        <v>0.004363425925925926</v>
      </c>
      <c r="J347" s="8" t="n">
        <v>0.002685185185185185</v>
      </c>
      <c r="K347" s="8" t="n">
        <v>0.004305555555555556</v>
      </c>
      <c r="L347" s="8" t="n">
        <v>0.002731481481481481</v>
      </c>
      <c r="M347" s="8" t="n">
        <v>0.004479166666666667</v>
      </c>
      <c r="N347" s="8" t="n">
        <v>0.003136574074074074</v>
      </c>
      <c r="O347" s="8" t="n">
        <v>0.004166666666666667</v>
      </c>
      <c r="P347" s="8" t="n">
        <v>0.001053240740740741</v>
      </c>
      <c r="Q347" s="8" t="n">
        <v>0.004351851851851852</v>
      </c>
      <c r="R347" s="8" t="n">
        <v>0.002465277777777778</v>
      </c>
      <c r="S347" s="8" t="n">
        <v>0.003865740740740741</v>
      </c>
      <c r="T347" s="8" t="n">
        <v>0.003032407407407407</v>
      </c>
      <c r="U347" s="8" t="n">
        <v>0.004351851851851852</v>
      </c>
      <c r="V347" t="inlineStr">
        <is>
          <t>–</t>
        </is>
      </c>
      <c r="W347">
        <f>E347 + G347 + I347 + K347 + M347 + O347 + Q347 + S347</f>
        <v/>
      </c>
      <c r="X347" s="9">
        <f>W347 / 8</f>
        <v/>
      </c>
      <c r="Y347" s="9">
        <f>MAX(ABS(E347 - X347), ABS(G347 - X347), ABS(I347 - X347), ABS(K347 - X347), ABS(M347 - X347), ABS(O347 - X347), ABS(Q347 - X347), ABS(S347 - X347))</f>
        <v/>
      </c>
      <c r="Z347" s="8" t="n">
        <v>0.05574074074074074</v>
      </c>
    </row>
    <row r="348">
      <c r="A348" t="inlineStr">
        <is>
          <t>Bennett, Sam (GBR) - Niblock, Matt (GBR)</t>
        </is>
      </c>
      <c r="B348" t="inlineStr">
        <is>
          <t>30-39</t>
        </is>
      </c>
      <c r="C348" t="inlineStr">
        <is>
          <t>2023 Birmingham</t>
        </is>
      </c>
      <c r="D348" t="inlineStr">
        <is>
          <t>HYROX DOUBLES</t>
        </is>
      </c>
      <c r="E348" s="8" t="n">
        <v>0.002662037037037037</v>
      </c>
      <c r="F348" s="8" t="n">
        <v>0.002754629629629629</v>
      </c>
      <c r="G348" s="8" t="n">
        <v>0.003599537037037037</v>
      </c>
      <c r="H348" s="8" t="n">
        <v>0.001944444444444444</v>
      </c>
      <c r="I348" s="8" t="n">
        <v>0.004131944444444444</v>
      </c>
      <c r="J348" s="8" t="n">
        <v>0.002881944444444444</v>
      </c>
      <c r="K348" s="8" t="n">
        <v>0.004074074074074074</v>
      </c>
      <c r="L348" s="8" t="n">
        <v>0.002199074074074074</v>
      </c>
      <c r="M348" s="8" t="n">
        <v>0.004224537037037037</v>
      </c>
      <c r="N348" s="8" t="n">
        <v>0.00349537037037037</v>
      </c>
      <c r="O348" s="8" t="n">
        <v>0.004201388888888889</v>
      </c>
      <c r="P348" s="8" t="n">
        <v>0.00119212962962963</v>
      </c>
      <c r="Q348" s="8" t="n">
        <v>0.004212962962962963</v>
      </c>
      <c r="R348" s="8" t="n">
        <v>0.002592592592592593</v>
      </c>
      <c r="S348" s="8" t="n">
        <v>0.004456018518518519</v>
      </c>
      <c r="T348" s="8" t="n">
        <v>0.003020833333333333</v>
      </c>
      <c r="U348" s="8" t="n">
        <v>0.004189814814814815</v>
      </c>
      <c r="V348" t="inlineStr">
        <is>
          <t>–</t>
        </is>
      </c>
      <c r="W348">
        <f>E348 + G348 + I348 + K348 + M348 + O348 + Q348 + S348</f>
        <v/>
      </c>
      <c r="X348" s="9">
        <f>W348 / 8</f>
        <v/>
      </c>
      <c r="Y348" s="9">
        <f>MAX(ABS(E348 - X348), ABS(G348 - X348), ABS(I348 - X348), ABS(K348 - X348), ABS(M348 - X348), ABS(O348 - X348), ABS(Q348 - X348), ABS(S348 - X348))</f>
        <v/>
      </c>
      <c r="Z348" s="8" t="n">
        <v>0.05574074074074074</v>
      </c>
    </row>
    <row r="349">
      <c r="A349" t="inlineStr">
        <is>
          <t>Botham, Ashley (GBR) - Cave, Chris (GBR)</t>
        </is>
      </c>
      <c r="B349" t="inlineStr">
        <is>
          <t>40-49</t>
        </is>
      </c>
      <c r="C349" t="inlineStr">
        <is>
          <t>2023 Birmingham</t>
        </is>
      </c>
      <c r="D349" t="inlineStr">
        <is>
          <t>HYROX DOUBLES</t>
        </is>
      </c>
      <c r="E349" s="8" t="n">
        <v>0.002997685185185185</v>
      </c>
      <c r="F349" s="8" t="n">
        <v>0.003032407407407407</v>
      </c>
      <c r="G349" s="8" t="n">
        <v>0.003865740740740741</v>
      </c>
      <c r="H349" s="8" t="n">
        <v>0.001412037037037037</v>
      </c>
      <c r="I349" s="8" t="n">
        <v>0.004074074074074074</v>
      </c>
      <c r="J349" s="8" t="n">
        <v>0.002349537037037037</v>
      </c>
      <c r="K349" s="8" t="n">
        <v>0.004108796296296296</v>
      </c>
      <c r="L349" s="8" t="n">
        <v>0.002384259259259259</v>
      </c>
      <c r="M349" s="8" t="n">
        <v>0.004305555555555556</v>
      </c>
      <c r="N349" s="8" t="n">
        <v>0.003460648148148148</v>
      </c>
      <c r="O349" s="8" t="n">
        <v>0.004189814814814815</v>
      </c>
      <c r="P349" s="8" t="n">
        <v>0.0009953703703703704</v>
      </c>
      <c r="Q349" s="8" t="n">
        <v>0.004039351851851852</v>
      </c>
      <c r="R349" s="8" t="n">
        <v>0.002743055555555555</v>
      </c>
      <c r="S349" s="8" t="n">
        <v>0.004525462962962963</v>
      </c>
      <c r="T349" s="8" t="n">
        <v>0.00306712962962963</v>
      </c>
      <c r="U349" s="8" t="n">
        <v>0.004293981481481481</v>
      </c>
      <c r="V349" t="inlineStr">
        <is>
          <t>–</t>
        </is>
      </c>
      <c r="W349">
        <f>E349 + G349 + I349 + K349 + M349 + O349 + Q349 + S349</f>
        <v/>
      </c>
      <c r="X349" s="9">
        <f>W349 / 8</f>
        <v/>
      </c>
      <c r="Y349" s="9">
        <f>MAX(ABS(E349 - X349), ABS(G349 - X349), ABS(I349 - X349), ABS(K349 - X349), ABS(M349 - X349), ABS(O349 - X349), ABS(Q349 - X349), ABS(S349 - X349))</f>
        <v/>
      </c>
      <c r="Z349" s="8" t="n">
        <v>0.05576388888888889</v>
      </c>
    </row>
    <row r="350">
      <c r="A350" t="inlineStr">
        <is>
          <t>Gardiner, Callum (GBR) - Smith, Cameron (GBR)</t>
        </is>
      </c>
      <c r="B350" t="inlineStr">
        <is>
          <t>U29</t>
        </is>
      </c>
      <c r="C350" t="inlineStr">
        <is>
          <t>2023 Birmingham</t>
        </is>
      </c>
      <c r="D350" t="inlineStr">
        <is>
          <t>HYROX DOUBLES</t>
        </is>
      </c>
      <c r="E350" s="8" t="n">
        <v>0.002881944444444444</v>
      </c>
      <c r="F350" s="8" t="n">
        <v>0.002592592592592593</v>
      </c>
      <c r="G350" s="8" t="n">
        <v>0.003877314814814815</v>
      </c>
      <c r="H350" s="8" t="n">
        <v>0.00150462962962963</v>
      </c>
      <c r="I350" s="8" t="n">
        <v>0.004293981481481481</v>
      </c>
      <c r="J350" s="8" t="n">
        <v>0.001979166666666667</v>
      </c>
      <c r="K350" s="8" t="n">
        <v>0.004293981481481481</v>
      </c>
      <c r="L350" s="8" t="n">
        <v>0.002222222222222222</v>
      </c>
      <c r="M350" s="8" t="n">
        <v>0.004456018518518519</v>
      </c>
      <c r="N350" s="8" t="n">
        <v>0.003194444444444445</v>
      </c>
      <c r="O350" s="8" t="n">
        <v>0.004120370370370371</v>
      </c>
      <c r="P350" s="8" t="n">
        <v>0.001296296296296296</v>
      </c>
      <c r="Q350" s="8" t="n">
        <v>0.004351851851851852</v>
      </c>
      <c r="R350" s="8" t="n">
        <v>0.002430555555555556</v>
      </c>
      <c r="S350" s="8" t="n">
        <v>0.004664351851851852</v>
      </c>
      <c r="T350" s="8" t="n">
        <v>0.002939814814814815</v>
      </c>
      <c r="U350" s="8" t="n">
        <v>0.004953703703703704</v>
      </c>
      <c r="V350" t="inlineStr">
        <is>
          <t>–</t>
        </is>
      </c>
      <c r="W350">
        <f>E350 + G350 + I350 + K350 + M350 + O350 + Q350 + S350</f>
        <v/>
      </c>
      <c r="X350" s="9">
        <f>W350 / 8</f>
        <v/>
      </c>
      <c r="Y350" s="9">
        <f>MAX(ABS(E350 - X350), ABS(G350 - X350), ABS(I350 - X350), ABS(K350 - X350), ABS(M350 - X350), ABS(O350 - X350), ABS(Q350 - X350), ABS(S350 - X350))</f>
        <v/>
      </c>
      <c r="Z350" s="8" t="n">
        <v>0.0559375</v>
      </c>
    </row>
    <row r="351">
      <c r="A351" t="inlineStr">
        <is>
          <t>Mackay, Lewis (GBR) - Stirton, Ryan (GBR)</t>
        </is>
      </c>
      <c r="B351" t="inlineStr">
        <is>
          <t>U29</t>
        </is>
      </c>
      <c r="C351" t="inlineStr">
        <is>
          <t>2023 Birmingham</t>
        </is>
      </c>
      <c r="D351" t="inlineStr">
        <is>
          <t>HYROX DOUBLES</t>
        </is>
      </c>
      <c r="E351" s="8" t="n">
        <v>0.00287037037037037</v>
      </c>
      <c r="F351" s="8" t="n">
        <v>0.002696759259259259</v>
      </c>
      <c r="G351" s="8" t="n">
        <v>0.00369212962962963</v>
      </c>
      <c r="H351" s="8" t="n">
        <v>0.001111111111111111</v>
      </c>
      <c r="I351" s="8" t="n">
        <v>0.004039351851851852</v>
      </c>
      <c r="J351" s="8" t="n">
        <v>0.002349537037037037</v>
      </c>
      <c r="K351" s="8" t="n">
        <v>0.004120370370370371</v>
      </c>
      <c r="L351" s="8" t="n">
        <v>0.002280092592592593</v>
      </c>
      <c r="M351" s="8" t="n">
        <v>0.004131944444444444</v>
      </c>
      <c r="N351" s="8" t="n">
        <v>0.002685185185185185</v>
      </c>
      <c r="O351" s="8" t="n">
        <v>0.003831018518518518</v>
      </c>
      <c r="P351" s="8" t="n">
        <v>0.001122685185185185</v>
      </c>
      <c r="Q351" s="8" t="n">
        <v>0.003958333333333334</v>
      </c>
      <c r="R351" s="8" t="n">
        <v>0.00224537037037037</v>
      </c>
      <c r="S351" s="8" t="n">
        <v>0.003877314814814815</v>
      </c>
      <c r="T351" s="8" t="n">
        <v>0.002777777777777778</v>
      </c>
      <c r="U351" s="8" t="n">
        <v>0.008263888888888888</v>
      </c>
      <c r="V351" t="inlineStr">
        <is>
          <t>1 Minute</t>
        </is>
      </c>
      <c r="W351">
        <f>E351 + G351 + I351 + K351 + M351 + O351 + Q351 + S351</f>
        <v/>
      </c>
      <c r="X351" s="9">
        <f>W351 / 8</f>
        <v/>
      </c>
      <c r="Y351" s="9">
        <f>MAX(ABS(E351 - X351), ABS(G351 - X351), ABS(I351 - X351), ABS(K351 - X351), ABS(M351 - X351), ABS(O351 - X351), ABS(Q351 - X351), ABS(S351 - X351))</f>
        <v/>
      </c>
      <c r="Z351" s="8" t="n">
        <v>0.05596064814814815</v>
      </c>
    </row>
    <row r="352">
      <c r="A352" t="inlineStr">
        <is>
          <t>Arnold, Adam (GBR) - Lane, Andy (GBR)</t>
        </is>
      </c>
      <c r="B352" t="inlineStr">
        <is>
          <t>30-39</t>
        </is>
      </c>
      <c r="C352" t="inlineStr">
        <is>
          <t>2023 Birmingham</t>
        </is>
      </c>
      <c r="D352" t="inlineStr">
        <is>
          <t>HYROX DOUBLES</t>
        </is>
      </c>
      <c r="E352" s="8" t="n">
        <v>0.002789351851851852</v>
      </c>
      <c r="F352" s="8" t="n">
        <v>0.002662037037037037</v>
      </c>
      <c r="G352" s="8" t="n">
        <v>0.003680555555555555</v>
      </c>
      <c r="H352" s="8" t="n">
        <v>0.001458333333333333</v>
      </c>
      <c r="I352" s="8" t="n">
        <v>0.003993055555555555</v>
      </c>
      <c r="J352" s="8" t="n">
        <v>0.002349537037037037</v>
      </c>
      <c r="K352" s="8" t="n">
        <v>0.004166666666666667</v>
      </c>
      <c r="L352" s="8" t="n">
        <v>0.002557870370370371</v>
      </c>
      <c r="M352" s="8" t="n">
        <v>0.00443287037037037</v>
      </c>
      <c r="N352" s="8" t="n">
        <v>0.003356481481481482</v>
      </c>
      <c r="O352" s="8" t="n">
        <v>0.004178240740740741</v>
      </c>
      <c r="P352" s="8" t="n">
        <v>0.001030092592592593</v>
      </c>
      <c r="Q352" s="8" t="n">
        <v>0.004363425925925926</v>
      </c>
      <c r="R352" s="8" t="n">
        <v>0.002557870370370371</v>
      </c>
      <c r="S352" s="8" t="n">
        <v>0.005023148148148148</v>
      </c>
      <c r="T352" s="8" t="n">
        <v>0.003634259259259259</v>
      </c>
      <c r="U352" s="8" t="n">
        <v>0.004039351851851852</v>
      </c>
      <c r="V352" t="inlineStr">
        <is>
          <t>–</t>
        </is>
      </c>
      <c r="W352">
        <f>E352 + G352 + I352 + K352 + M352 + O352 + Q352 + S352</f>
        <v/>
      </c>
      <c r="X352" s="9">
        <f>W352 / 8</f>
        <v/>
      </c>
      <c r="Y352" s="9">
        <f>MAX(ABS(E352 - X352), ABS(G352 - X352), ABS(I352 - X352), ABS(K352 - X352), ABS(M352 - X352), ABS(O352 - X352), ABS(Q352 - X352), ABS(S352 - X352))</f>
        <v/>
      </c>
      <c r="Z352" s="8" t="n">
        <v>0.05616898148148148</v>
      </c>
    </row>
    <row r="353">
      <c r="A353" t="inlineStr">
        <is>
          <t>Ashcroft, Colin (GBR) - Hodgson, Barry (GBR)</t>
        </is>
      </c>
      <c r="B353" t="inlineStr">
        <is>
          <t>40-49</t>
        </is>
      </c>
      <c r="C353" t="inlineStr">
        <is>
          <t>2023 Birmingham</t>
        </is>
      </c>
      <c r="D353" t="inlineStr">
        <is>
          <t>HYROX DOUBLES</t>
        </is>
      </c>
      <c r="E353" s="8" t="n">
        <v>0.002893518518518518</v>
      </c>
      <c r="F353" s="8" t="n">
        <v>0.002824074074074074</v>
      </c>
      <c r="G353" s="8" t="n">
        <v>0.003668981481481481</v>
      </c>
      <c r="H353" s="8" t="n">
        <v>0.001342592592592592</v>
      </c>
      <c r="I353" s="8" t="n">
        <v>0.003842592592592593</v>
      </c>
      <c r="J353" s="8" t="n">
        <v>0.002638888888888889</v>
      </c>
      <c r="K353" s="8" t="n">
        <v>0.003923611111111111</v>
      </c>
      <c r="L353" s="8" t="n">
        <v>0.001979166666666667</v>
      </c>
      <c r="M353" s="8" t="n">
        <v>0.004039351851851852</v>
      </c>
      <c r="N353" s="8" t="n">
        <v>0.003344907407407408</v>
      </c>
      <c r="O353" s="8" t="n">
        <v>0.004074074074074074</v>
      </c>
      <c r="P353" s="8" t="n">
        <v>0.001226851851851852</v>
      </c>
      <c r="Q353" s="8" t="n">
        <v>0.004108796296296296</v>
      </c>
      <c r="R353" s="8" t="n">
        <v>0.003090277777777778</v>
      </c>
      <c r="S353" s="8" t="n">
        <v>0.004733796296296297</v>
      </c>
      <c r="T353" s="8" t="n">
        <v>0.003483796296296296</v>
      </c>
      <c r="U353" s="8" t="n">
        <v>0.005138888888888889</v>
      </c>
      <c r="V353" t="inlineStr">
        <is>
          <t>–</t>
        </is>
      </c>
      <c r="W353">
        <f>E353 + G353 + I353 + K353 + M353 + O353 + Q353 + S353</f>
        <v/>
      </c>
      <c r="X353" s="9">
        <f>W353 / 8</f>
        <v/>
      </c>
      <c r="Y353" s="9">
        <f>MAX(ABS(E353 - X353), ABS(G353 - X353), ABS(I353 - X353), ABS(K353 - X353), ABS(M353 - X353), ABS(O353 - X353), ABS(Q353 - X353), ABS(S353 - X353))</f>
        <v/>
      </c>
      <c r="Z353" s="8" t="n">
        <v>0.05628472222222222</v>
      </c>
    </row>
    <row r="354">
      <c r="A354" t="inlineStr">
        <is>
          <t>Williams, Patrick (GBR) - Leith, Ady (GBR)</t>
        </is>
      </c>
      <c r="B354" t="inlineStr">
        <is>
          <t>40-49</t>
        </is>
      </c>
      <c r="C354" t="inlineStr">
        <is>
          <t>2023 Birmingham</t>
        </is>
      </c>
      <c r="D354" t="inlineStr">
        <is>
          <t>HYROX DOUBLES</t>
        </is>
      </c>
      <c r="E354" s="8" t="n">
        <v>0.002835648148148148</v>
      </c>
      <c r="F354" s="8" t="n">
        <v>0.002916666666666667</v>
      </c>
      <c r="G354" s="8" t="n">
        <v>0.003738425925925926</v>
      </c>
      <c r="H354" s="8" t="n">
        <v>0.001608796296296296</v>
      </c>
      <c r="I354" s="8" t="n">
        <v>0.003888888888888889</v>
      </c>
      <c r="J354" s="8" t="n">
        <v>0.003136574074074074</v>
      </c>
      <c r="K354" s="8" t="n">
        <v>0.003935185185185185</v>
      </c>
      <c r="L354" s="8" t="n">
        <v>0.002650462962962963</v>
      </c>
      <c r="M354" s="8" t="n">
        <v>0.003946759259259259</v>
      </c>
      <c r="N354" s="8" t="n">
        <v>0.003402777777777778</v>
      </c>
      <c r="O354" s="8" t="n">
        <v>0.003888888888888889</v>
      </c>
      <c r="P354" s="8" t="n">
        <v>0.00130787037037037</v>
      </c>
      <c r="Q354" s="8" t="n">
        <v>0.003935185185185185</v>
      </c>
      <c r="R354" s="8" t="n">
        <v>0.003194444444444445</v>
      </c>
      <c r="S354" s="8" t="n">
        <v>0.004282407407407408</v>
      </c>
      <c r="T354" s="8" t="n">
        <v>0.003506944444444444</v>
      </c>
      <c r="U354" s="8" t="n">
        <v>0.004328703703703704</v>
      </c>
      <c r="V354" t="inlineStr">
        <is>
          <t>–</t>
        </is>
      </c>
      <c r="W354">
        <f>E354 + G354 + I354 + K354 + M354 + O354 + Q354 + S354</f>
        <v/>
      </c>
      <c r="X354" s="9">
        <f>W354 / 8</f>
        <v/>
      </c>
      <c r="Y354" s="9">
        <f>MAX(ABS(E354 - X354), ABS(G354 - X354), ABS(I354 - X354), ABS(K354 - X354), ABS(M354 - X354), ABS(O354 - X354), ABS(Q354 - X354), ABS(S354 - X354))</f>
        <v/>
      </c>
      <c r="Z354" s="8" t="n">
        <v>0.05640046296296296</v>
      </c>
    </row>
    <row r="355">
      <c r="A355" t="inlineStr">
        <is>
          <t>Mckenna, Barry (GBR) - Legge, Jonny (GBR)</t>
        </is>
      </c>
      <c r="B355" t="inlineStr">
        <is>
          <t>30-39</t>
        </is>
      </c>
      <c r="C355" t="inlineStr">
        <is>
          <t>2023 Birmingham</t>
        </is>
      </c>
      <c r="D355" t="inlineStr">
        <is>
          <t>HYROX DOUBLES</t>
        </is>
      </c>
      <c r="E355" s="8" t="n">
        <v>0.00287037037037037</v>
      </c>
      <c r="F355" s="8" t="n">
        <v>0.002523148148148148</v>
      </c>
      <c r="G355" s="8" t="n">
        <v>0.003888888888888889</v>
      </c>
      <c r="H355" s="8" t="n">
        <v>0.001354166666666667</v>
      </c>
      <c r="I355" s="8" t="n">
        <v>0.004479166666666667</v>
      </c>
      <c r="J355" s="8" t="n">
        <v>0.002222222222222222</v>
      </c>
      <c r="K355" s="8" t="n">
        <v>0.004537037037037037</v>
      </c>
      <c r="L355" s="8" t="n">
        <v>0.002199074074074074</v>
      </c>
      <c r="M355" s="8" t="n">
        <v>0.004421296296296296</v>
      </c>
      <c r="N355" s="8" t="n">
        <v>0.003229166666666667</v>
      </c>
      <c r="O355" s="8" t="n">
        <v>0.004293981481481481</v>
      </c>
      <c r="P355" s="8" t="n">
        <v>0.00119212962962963</v>
      </c>
      <c r="Q355" s="8" t="n">
        <v>0.004270833333333333</v>
      </c>
      <c r="R355" s="8" t="n">
        <v>0.002094907407407407</v>
      </c>
      <c r="S355" s="8" t="n">
        <v>0.004988425925925926</v>
      </c>
      <c r="T355" s="8" t="n">
        <v>0.002847222222222222</v>
      </c>
      <c r="U355" s="8" t="n">
        <v>0.005138888888888889</v>
      </c>
      <c r="V355" t="inlineStr">
        <is>
          <t>–</t>
        </is>
      </c>
      <c r="W355">
        <f>E355 + G355 + I355 + K355 + M355 + O355 + Q355 + S355</f>
        <v/>
      </c>
      <c r="X355" s="9">
        <f>W355 / 8</f>
        <v/>
      </c>
      <c r="Y355" s="9">
        <f>MAX(ABS(E355 - X355), ABS(G355 - X355), ABS(I355 - X355), ABS(K355 - X355), ABS(M355 - X355), ABS(O355 - X355), ABS(Q355 - X355), ABS(S355 - X355))</f>
        <v/>
      </c>
      <c r="Z355" s="8" t="n">
        <v>0.05644675925925926</v>
      </c>
    </row>
    <row r="356">
      <c r="A356" t="inlineStr">
        <is>
          <t>Driver, Oliver (GBR) - Baseley, Nick (GBR)</t>
        </is>
      </c>
      <c r="B356" t="inlineStr">
        <is>
          <t>40-49</t>
        </is>
      </c>
      <c r="C356" t="inlineStr">
        <is>
          <t>2023 Birmingham</t>
        </is>
      </c>
      <c r="D356" t="inlineStr">
        <is>
          <t>HYROX DOUBLES</t>
        </is>
      </c>
      <c r="E356" s="8" t="n">
        <v>0.002696759259259259</v>
      </c>
      <c r="F356" s="8" t="n">
        <v>0.002881944444444444</v>
      </c>
      <c r="G356" s="8" t="n">
        <v>0.00380787037037037</v>
      </c>
      <c r="H356" s="8" t="n">
        <v>0.001585648148148148</v>
      </c>
      <c r="I356" s="8" t="n">
        <v>0.0040625</v>
      </c>
      <c r="J356" s="8" t="n">
        <v>0.003298611111111111</v>
      </c>
      <c r="K356" s="8" t="n">
        <v>0.004143518518518519</v>
      </c>
      <c r="L356" s="8" t="n">
        <v>0.002384259259259259</v>
      </c>
      <c r="M356" s="8" t="n">
        <v>0.004166666666666667</v>
      </c>
      <c r="N356" s="8" t="n">
        <v>0.003356481481481482</v>
      </c>
      <c r="O356" s="8" t="n">
        <v>0.004120370370370371</v>
      </c>
      <c r="P356" s="8" t="n">
        <v>0.001122685185185185</v>
      </c>
      <c r="Q356" s="8" t="n">
        <v>0.004201388888888889</v>
      </c>
      <c r="R356" s="8" t="n">
        <v>0.002303240740740741</v>
      </c>
      <c r="S356" s="8" t="n">
        <v>0.004594907407407408</v>
      </c>
      <c r="T356" s="8" t="n">
        <v>0.003275462962962963</v>
      </c>
      <c r="U356" s="8" t="n">
        <v>0.004722222222222222</v>
      </c>
      <c r="V356" t="inlineStr">
        <is>
          <t>–</t>
        </is>
      </c>
      <c r="W356">
        <f>E356 + G356 + I356 + K356 + M356 + O356 + Q356 + S356</f>
        <v/>
      </c>
      <c r="X356" s="9">
        <f>W356 / 8</f>
        <v/>
      </c>
      <c r="Y356" s="9">
        <f>MAX(ABS(E356 - X356), ABS(G356 - X356), ABS(I356 - X356), ABS(K356 - X356), ABS(M356 - X356), ABS(O356 - X356), ABS(Q356 - X356), ABS(S356 - X356))</f>
        <v/>
      </c>
      <c r="Z356" s="8" t="n">
        <v>0.05662037037037037</v>
      </c>
    </row>
    <row r="357">
      <c r="A357" t="inlineStr">
        <is>
          <t>Slack, Tom (GBR) - Slack, David (GBR)</t>
        </is>
      </c>
      <c r="B357" t="inlineStr">
        <is>
          <t>40-49</t>
        </is>
      </c>
      <c r="C357" t="inlineStr">
        <is>
          <t>2023 Birmingham</t>
        </is>
      </c>
      <c r="D357" t="inlineStr">
        <is>
          <t>HYROX DOUBLES</t>
        </is>
      </c>
      <c r="E357" s="8" t="n">
        <v>0.002824074074074074</v>
      </c>
      <c r="F357" s="8" t="n">
        <v>0.002731481481481481</v>
      </c>
      <c r="G357" s="8" t="n">
        <v>0.003981481481481482</v>
      </c>
      <c r="H357" s="8" t="n">
        <v>0.001550925925925926</v>
      </c>
      <c r="I357" s="8" t="n">
        <v>0.004664351851851852</v>
      </c>
      <c r="J357" s="8" t="n">
        <v>0.002094907407407407</v>
      </c>
      <c r="K357" s="8" t="n">
        <v>0.00443287037037037</v>
      </c>
      <c r="L357" s="8" t="n">
        <v>0.001944444444444444</v>
      </c>
      <c r="M357" s="8" t="n">
        <v>0.004594907407407408</v>
      </c>
      <c r="N357" s="8" t="n">
        <v>0.0034375</v>
      </c>
      <c r="O357" s="8" t="n">
        <v>0.004398148148148148</v>
      </c>
      <c r="P357" s="8" t="n">
        <v>0.00125</v>
      </c>
      <c r="Q357" s="8" t="n">
        <v>0.00443287037037037</v>
      </c>
      <c r="R357" s="8" t="n">
        <v>0.002326388888888889</v>
      </c>
      <c r="S357" s="8" t="n">
        <v>0.004930555555555555</v>
      </c>
      <c r="T357" s="8" t="n">
        <v>0.003125</v>
      </c>
      <c r="U357" s="8" t="n">
        <v>0.004027777777777778</v>
      </c>
      <c r="V357" t="inlineStr">
        <is>
          <t>–</t>
        </is>
      </c>
      <c r="W357">
        <f>E357 + G357 + I357 + K357 + M357 + O357 + Q357 + S357</f>
        <v/>
      </c>
      <c r="X357" s="9">
        <f>W357 / 8</f>
        <v/>
      </c>
      <c r="Y357" s="9">
        <f>MAX(ABS(E357 - X357), ABS(G357 - X357), ABS(I357 - X357), ABS(K357 - X357), ABS(M357 - X357), ABS(O357 - X357), ABS(Q357 - X357), ABS(S357 - X357))</f>
        <v/>
      </c>
      <c r="Z357" s="8" t="n">
        <v>0.05664351851851852</v>
      </c>
    </row>
    <row r="358">
      <c r="A358" t="inlineStr">
        <is>
          <t>Parry, Stuart (GBR) - O’Brien, James (GBR)</t>
        </is>
      </c>
      <c r="B358" t="inlineStr">
        <is>
          <t>40-49</t>
        </is>
      </c>
      <c r="C358" t="inlineStr">
        <is>
          <t>2023 Birmingham</t>
        </is>
      </c>
      <c r="D358" t="inlineStr">
        <is>
          <t>HYROX DOUBLES</t>
        </is>
      </c>
      <c r="E358" s="8" t="n">
        <v>0.002905092592592593</v>
      </c>
      <c r="F358" s="8" t="n">
        <v>0.002847222222222222</v>
      </c>
      <c r="G358" s="8" t="n">
        <v>0.003634259259259259</v>
      </c>
      <c r="H358" s="8" t="n">
        <v>0.001458333333333333</v>
      </c>
      <c r="I358" s="8" t="n">
        <v>0.004050925925925926</v>
      </c>
      <c r="J358" s="8" t="n">
        <v>0.002557870370370371</v>
      </c>
      <c r="K358" s="8" t="n">
        <v>0.004143518518518519</v>
      </c>
      <c r="L358" s="8" t="n">
        <v>0.002430555555555556</v>
      </c>
      <c r="M358" s="8" t="n">
        <v>0.004293981481481481</v>
      </c>
      <c r="N358" s="8" t="n">
        <v>0.003368055555555556</v>
      </c>
      <c r="O358" s="8" t="n">
        <v>0.004236111111111112</v>
      </c>
      <c r="P358" s="8" t="n">
        <v>0.001168981481481482</v>
      </c>
      <c r="Q358" s="8" t="n">
        <v>0.00425925925925926</v>
      </c>
      <c r="R358" s="8" t="n">
        <v>0.002233796296296296</v>
      </c>
      <c r="S358" s="8" t="n">
        <v>0.004629629629629629</v>
      </c>
      <c r="T358" s="8" t="n">
        <v>0.002743055555555555</v>
      </c>
      <c r="U358" s="8" t="n">
        <v>0.005821759259259259</v>
      </c>
      <c r="V358" t="inlineStr">
        <is>
          <t>–</t>
        </is>
      </c>
      <c r="W358">
        <f>E358 + G358 + I358 + K358 + M358 + O358 + Q358 + S358</f>
        <v/>
      </c>
      <c r="X358" s="9">
        <f>W358 / 8</f>
        <v/>
      </c>
      <c r="Y358" s="9">
        <f>MAX(ABS(E358 - X358), ABS(G358 - X358), ABS(I358 - X358), ABS(K358 - X358), ABS(M358 - X358), ABS(O358 - X358), ABS(Q358 - X358), ABS(S358 - X358))</f>
        <v/>
      </c>
      <c r="Z358" s="8" t="n">
        <v>0.05667824074074074</v>
      </c>
    </row>
    <row r="359">
      <c r="A359" t="inlineStr">
        <is>
          <t>Ashburn, Adam (GBR) - Fisher, Nick (GBR)</t>
        </is>
      </c>
      <c r="B359" t="inlineStr">
        <is>
          <t>30-39</t>
        </is>
      </c>
      <c r="C359" t="inlineStr">
        <is>
          <t>2023 Birmingham</t>
        </is>
      </c>
      <c r="D359" t="inlineStr">
        <is>
          <t>HYROX DOUBLES</t>
        </is>
      </c>
      <c r="E359" s="8" t="n">
        <v>0.002754629629629629</v>
      </c>
      <c r="F359" s="8" t="n">
        <v>0.002719907407407407</v>
      </c>
      <c r="G359" s="8" t="n">
        <v>0.003726851851851852</v>
      </c>
      <c r="H359" s="8" t="n">
        <v>0.001979166666666667</v>
      </c>
      <c r="I359" s="8" t="n">
        <v>0.003969907407407407</v>
      </c>
      <c r="J359" s="8" t="n">
        <v>0.002592592592592593</v>
      </c>
      <c r="K359" s="8" t="n">
        <v>0.004027777777777778</v>
      </c>
      <c r="L359" s="8" t="n">
        <v>0.002847222222222222</v>
      </c>
      <c r="M359" s="8" t="n">
        <v>0.004270833333333333</v>
      </c>
      <c r="N359" s="8" t="n">
        <v>0.003240740740740741</v>
      </c>
      <c r="O359" s="8" t="n">
        <v>0.004247685185185185</v>
      </c>
      <c r="P359" s="8" t="n">
        <v>0.001469907407407407</v>
      </c>
      <c r="Q359" s="8" t="n">
        <v>0.004178240740740741</v>
      </c>
      <c r="R359" s="8" t="n">
        <v>0.002777777777777778</v>
      </c>
      <c r="S359" s="8" t="n">
        <v>0.004502314814814815</v>
      </c>
      <c r="T359" s="8" t="n">
        <v>0.003854166666666667</v>
      </c>
      <c r="U359" s="8" t="n">
        <v>0.003703703703703704</v>
      </c>
      <c r="V359" t="inlineStr">
        <is>
          <t>–</t>
        </is>
      </c>
      <c r="W359">
        <f>E359 + G359 + I359 + K359 + M359 + O359 + Q359 + S359</f>
        <v/>
      </c>
      <c r="X359" s="9">
        <f>W359 / 8</f>
        <v/>
      </c>
      <c r="Y359" s="9">
        <f>MAX(ABS(E359 - X359), ABS(G359 - X359), ABS(I359 - X359), ABS(K359 - X359), ABS(M359 - X359), ABS(O359 - X359), ABS(Q359 - X359), ABS(S359 - X359))</f>
        <v/>
      </c>
      <c r="Z359" s="8" t="n">
        <v>0.05678240740740741</v>
      </c>
    </row>
    <row r="360">
      <c r="A360" t="inlineStr">
        <is>
          <t>Spencer, Sam (GBR) - Loveday, Matt (GBR)</t>
        </is>
      </c>
      <c r="B360" t="inlineStr">
        <is>
          <t>30-39</t>
        </is>
      </c>
      <c r="C360" t="inlineStr">
        <is>
          <t>2023 Birmingham</t>
        </is>
      </c>
      <c r="D360" t="inlineStr">
        <is>
          <t>HYROX DOUBLES</t>
        </is>
      </c>
      <c r="E360" s="8" t="n">
        <v>0.002754629629629629</v>
      </c>
      <c r="F360" s="8" t="n">
        <v>0.002627314814814815</v>
      </c>
      <c r="G360" s="8" t="n">
        <v>0.004097222222222223</v>
      </c>
      <c r="H360" s="8" t="n">
        <v>0.001377314814814815</v>
      </c>
      <c r="I360" s="8" t="n">
        <v>0.004386574074074074</v>
      </c>
      <c r="J360" s="8" t="n">
        <v>0.001956018518518518</v>
      </c>
      <c r="K360" s="8" t="n">
        <v>0.004618055555555556</v>
      </c>
      <c r="L360" s="8" t="n">
        <v>0.00193287037037037</v>
      </c>
      <c r="M360" s="8" t="n">
        <v>0.004594907407407408</v>
      </c>
      <c r="N360" s="8" t="n">
        <v>0.003078703703703704</v>
      </c>
      <c r="O360" s="8" t="n">
        <v>0.004363425925925926</v>
      </c>
      <c r="P360" s="8" t="n">
        <v>0.001435185185185185</v>
      </c>
      <c r="Q360" s="8" t="n">
        <v>0.004652777777777777</v>
      </c>
      <c r="R360" s="8" t="n">
        <v>0.002037037037037037</v>
      </c>
      <c r="S360" s="8" t="n">
        <v>0.005208333333333333</v>
      </c>
      <c r="T360" s="8" t="n">
        <v>0.002881944444444444</v>
      </c>
      <c r="U360" s="8" t="n">
        <v>0.004849537037037037</v>
      </c>
      <c r="V360" t="inlineStr">
        <is>
          <t>–</t>
        </is>
      </c>
      <c r="W360">
        <f>E360 + G360 + I360 + K360 + M360 + O360 + Q360 + S360</f>
        <v/>
      </c>
      <c r="X360" s="9">
        <f>W360 / 8</f>
        <v/>
      </c>
      <c r="Y360" s="9">
        <f>MAX(ABS(E360 - X360), ABS(G360 - X360), ABS(I360 - X360), ABS(K360 - X360), ABS(M360 - X360), ABS(O360 - X360), ABS(Q360 - X360), ABS(S360 - X360))</f>
        <v/>
      </c>
      <c r="Z360" s="8" t="n">
        <v>0.05678240740740741</v>
      </c>
    </row>
    <row r="361">
      <c r="A361" t="inlineStr">
        <is>
          <t>Healey, Dom (GBR) - Saville, Sam (GBR)</t>
        </is>
      </c>
      <c r="B361" t="inlineStr">
        <is>
          <t>U29</t>
        </is>
      </c>
      <c r="C361" t="inlineStr">
        <is>
          <t>2023 Birmingham</t>
        </is>
      </c>
      <c r="D361" t="inlineStr">
        <is>
          <t>HYROX DOUBLES</t>
        </is>
      </c>
      <c r="E361" s="8" t="n">
        <v>0.002951388888888889</v>
      </c>
      <c r="F361" s="8" t="n">
        <v>0.003055555555555556</v>
      </c>
      <c r="G361" s="8" t="n">
        <v>0.003912037037037037</v>
      </c>
      <c r="H361" s="8" t="n">
        <v>0.001365740740740741</v>
      </c>
      <c r="I361" s="8" t="n">
        <v>0.004305555555555556</v>
      </c>
      <c r="J361" s="8" t="n">
        <v>0.002789351851851852</v>
      </c>
      <c r="K361" s="8" t="n">
        <v>0.004224537037037037</v>
      </c>
      <c r="L361" s="8" t="n">
        <v>0.002256944444444444</v>
      </c>
      <c r="M361" s="8" t="n">
        <v>0.004386574074074074</v>
      </c>
      <c r="N361" s="8" t="n">
        <v>0.003391203703703704</v>
      </c>
      <c r="O361" s="8" t="n">
        <v>0.004409722222222222</v>
      </c>
      <c r="P361" s="8" t="n">
        <v>0.001087962962962963</v>
      </c>
      <c r="Q361" s="8" t="n">
        <v>0.004305555555555556</v>
      </c>
      <c r="R361" s="8" t="n">
        <v>0.002581018518518519</v>
      </c>
      <c r="S361" s="8" t="n">
        <v>0.004421296296296296</v>
      </c>
      <c r="T361" s="8" t="n">
        <v>0.003043981481481481</v>
      </c>
      <c r="U361" s="8" t="n">
        <v>0.004479166666666667</v>
      </c>
      <c r="V361" t="inlineStr">
        <is>
          <t>–</t>
        </is>
      </c>
      <c r="W361">
        <f>E361 + G361 + I361 + K361 + M361 + O361 + Q361 + S361</f>
        <v/>
      </c>
      <c r="X361" s="9">
        <f>W361 / 8</f>
        <v/>
      </c>
      <c r="Y361" s="9">
        <f>MAX(ABS(E361 - X361), ABS(G361 - X361), ABS(I361 - X361), ABS(K361 - X361), ABS(M361 - X361), ABS(O361 - X361), ABS(Q361 - X361), ABS(S361 - X361))</f>
        <v/>
      </c>
      <c r="Z361" s="8" t="n">
        <v>0.05688657407407408</v>
      </c>
    </row>
    <row r="362">
      <c r="A362" t="inlineStr">
        <is>
          <t>Goodman, Jamie (GBR) - Getino, Seb (GBR)</t>
        </is>
      </c>
      <c r="B362" t="inlineStr">
        <is>
          <t>U29</t>
        </is>
      </c>
      <c r="C362" t="inlineStr">
        <is>
          <t>2023 Birmingham</t>
        </is>
      </c>
      <c r="D362" t="inlineStr">
        <is>
          <t>HYROX DOUBLES</t>
        </is>
      </c>
      <c r="E362" s="8" t="n">
        <v>0.002881944444444444</v>
      </c>
      <c r="F362" s="8" t="n">
        <v>0.002708333333333333</v>
      </c>
      <c r="G362" s="8" t="n">
        <v>0.003831018518518518</v>
      </c>
      <c r="H362" s="8" t="n">
        <v>0.001423611111111111</v>
      </c>
      <c r="I362" s="8" t="n">
        <v>0.004247685185185185</v>
      </c>
      <c r="J362" s="8" t="n">
        <v>0.002361111111111111</v>
      </c>
      <c r="K362" s="8" t="n">
        <v>0.00449074074074074</v>
      </c>
      <c r="L362" s="8" t="n">
        <v>0.001666666666666667</v>
      </c>
      <c r="M362" s="8" t="n">
        <v>0.004803240740740741</v>
      </c>
      <c r="N362" s="8" t="n">
        <v>0.003032407407407407</v>
      </c>
      <c r="O362" s="8" t="n">
        <v>0.004444444444444444</v>
      </c>
      <c r="P362" s="8" t="n">
        <v>0.001087962962962963</v>
      </c>
      <c r="Q362" s="8" t="n">
        <v>0.004641203703703704</v>
      </c>
      <c r="R362" s="8" t="n">
        <v>0.002175925925925926</v>
      </c>
      <c r="S362" s="8" t="n">
        <v>0.004988425925925926</v>
      </c>
      <c r="T362" s="8" t="n">
        <v>0.002615740740740741</v>
      </c>
      <c r="U362" s="8" t="n">
        <v>0.005625</v>
      </c>
      <c r="V362" t="inlineStr">
        <is>
          <t>–</t>
        </is>
      </c>
      <c r="W362">
        <f>E362 + G362 + I362 + K362 + M362 + O362 + Q362 + S362</f>
        <v/>
      </c>
      <c r="X362" s="9">
        <f>W362 / 8</f>
        <v/>
      </c>
      <c r="Y362" s="9">
        <f>MAX(ABS(E362 - X362), ABS(G362 - X362), ABS(I362 - X362), ABS(K362 - X362), ABS(M362 - X362), ABS(O362 - X362), ABS(Q362 - X362), ABS(S362 - X362))</f>
        <v/>
      </c>
      <c r="Z362" s="8" t="n">
        <v>0.05695601851851852</v>
      </c>
    </row>
    <row r="363">
      <c r="A363" t="inlineStr">
        <is>
          <t>Buckley, Chris (GBR) - Walker, Matthew (GBR)</t>
        </is>
      </c>
      <c r="B363" t="inlineStr">
        <is>
          <t>40-49</t>
        </is>
      </c>
      <c r="C363" t="inlineStr">
        <is>
          <t>2023 Birmingham</t>
        </is>
      </c>
      <c r="D363" t="inlineStr">
        <is>
          <t>HYROX DOUBLES</t>
        </is>
      </c>
      <c r="E363" s="8" t="n">
        <v>0.002916666666666667</v>
      </c>
      <c r="F363" s="8" t="n">
        <v>0.0028125</v>
      </c>
      <c r="G363" s="8" t="n">
        <v>0.003946759259259259</v>
      </c>
      <c r="H363" s="8" t="n">
        <v>0.001365740740740741</v>
      </c>
      <c r="I363" s="8" t="n">
        <v>0.004120370370370371</v>
      </c>
      <c r="J363" s="8" t="n">
        <v>0.00244212962962963</v>
      </c>
      <c r="K363" s="8" t="n">
        <v>0.004108796296296296</v>
      </c>
      <c r="L363" s="8" t="n">
        <v>0.002604166666666667</v>
      </c>
      <c r="M363" s="8" t="n">
        <v>0.004293981481481481</v>
      </c>
      <c r="N363" s="8" t="n">
        <v>0.003298611111111111</v>
      </c>
      <c r="O363" s="8" t="n">
        <v>0.003993055555555555</v>
      </c>
      <c r="P363" s="8" t="n">
        <v>0.001134259259259259</v>
      </c>
      <c r="Q363" s="8" t="n">
        <v>0.004074074074074074</v>
      </c>
      <c r="R363" s="8" t="n">
        <v>0.002696759259259259</v>
      </c>
      <c r="S363" s="8" t="n">
        <v>0.004675925925925926</v>
      </c>
      <c r="T363" s="8" t="n">
        <v>0.003148148148148148</v>
      </c>
      <c r="U363" s="8" t="n">
        <v>0.005613425925925926</v>
      </c>
      <c r="V363" t="inlineStr">
        <is>
          <t>–</t>
        </is>
      </c>
      <c r="W363">
        <f>E363 + G363 + I363 + K363 + M363 + O363 + Q363 + S363</f>
        <v/>
      </c>
      <c r="X363" s="9">
        <f>W363 / 8</f>
        <v/>
      </c>
      <c r="Y363" s="9">
        <f>MAX(ABS(E363 - X363), ABS(G363 - X363), ABS(I363 - X363), ABS(K363 - X363), ABS(M363 - X363), ABS(O363 - X363), ABS(Q363 - X363), ABS(S363 - X363))</f>
        <v/>
      </c>
      <c r="Z363" s="8" t="n">
        <v>0.05717592592592593</v>
      </c>
    </row>
    <row r="364">
      <c r="A364" t="inlineStr">
        <is>
          <t>Moore, Richard (GBR) - Bamber, Chris (GBR)</t>
        </is>
      </c>
      <c r="B364" t="inlineStr">
        <is>
          <t>30-39</t>
        </is>
      </c>
      <c r="C364" t="inlineStr">
        <is>
          <t>2023 Birmingham</t>
        </is>
      </c>
      <c r="D364" t="inlineStr">
        <is>
          <t>HYROX DOUBLES</t>
        </is>
      </c>
      <c r="E364" s="8" t="n">
        <v>0.003043981481481481</v>
      </c>
      <c r="F364" s="8" t="n">
        <v>0.002858796296296296</v>
      </c>
      <c r="G364" s="8" t="n">
        <v>0.003969907407407407</v>
      </c>
      <c r="H364" s="8" t="n">
        <v>0.001435185185185185</v>
      </c>
      <c r="I364" s="8" t="n">
        <v>0.004247685185185185</v>
      </c>
      <c r="J364" s="8" t="n">
        <v>0.002337962962962963</v>
      </c>
      <c r="K364" s="8" t="n">
        <v>0.004293981481481481</v>
      </c>
      <c r="L364" s="8" t="n">
        <v>0.002337962962962963</v>
      </c>
      <c r="M364" s="8" t="n">
        <v>0.004386574074074074</v>
      </c>
      <c r="N364" s="8" t="n">
        <v>0.003287037037037037</v>
      </c>
      <c r="O364" s="8" t="n">
        <v>0.004189814814814815</v>
      </c>
      <c r="P364" s="8" t="n">
        <v>0.001180555555555556</v>
      </c>
      <c r="Q364" s="8" t="n">
        <v>0.004189814814814815</v>
      </c>
      <c r="R364" s="8" t="n">
        <v>0.00306712962962963</v>
      </c>
      <c r="S364" s="8" t="n">
        <v>0.004444444444444444</v>
      </c>
      <c r="T364" s="8" t="n">
        <v>0.003148148148148148</v>
      </c>
      <c r="U364" s="8" t="n">
        <v>0.004872685185185185</v>
      </c>
      <c r="V364" t="inlineStr">
        <is>
          <t>–</t>
        </is>
      </c>
      <c r="W364">
        <f>E364 + G364 + I364 + K364 + M364 + O364 + Q364 + S364</f>
        <v/>
      </c>
      <c r="X364" s="9">
        <f>W364 / 8</f>
        <v/>
      </c>
      <c r="Y364" s="9">
        <f>MAX(ABS(E364 - X364), ABS(G364 - X364), ABS(I364 - X364), ABS(K364 - X364), ABS(M364 - X364), ABS(O364 - X364), ABS(Q364 - X364), ABS(S364 - X364))</f>
        <v/>
      </c>
      <c r="Z364" s="8" t="n">
        <v>0.0571875</v>
      </c>
    </row>
    <row r="365">
      <c r="A365" t="inlineStr">
        <is>
          <t>Ashton, Dean (GBR) - Podmore, Luke (GBR)</t>
        </is>
      </c>
      <c r="B365" t="inlineStr">
        <is>
          <t>30-39</t>
        </is>
      </c>
      <c r="C365" t="inlineStr">
        <is>
          <t>2023 Birmingham</t>
        </is>
      </c>
      <c r="D365" t="inlineStr">
        <is>
          <t>HYROX DOUBLES</t>
        </is>
      </c>
      <c r="E365" s="8" t="n">
        <v>0.004976851851851852</v>
      </c>
      <c r="F365" s="8" t="n">
        <v>0.002650462962962963</v>
      </c>
      <c r="G365" s="8" t="n">
        <v>0.003900462962962963</v>
      </c>
      <c r="H365" s="8" t="n">
        <v>0.001435185185185185</v>
      </c>
      <c r="I365" s="8" t="n">
        <v>0.003923611111111111</v>
      </c>
      <c r="J365" s="8" t="n">
        <v>0.002523148148148148</v>
      </c>
      <c r="K365" s="8" t="n">
        <v>0.004120370370370371</v>
      </c>
      <c r="L365" s="8" t="n">
        <v>0.002118055555555556</v>
      </c>
      <c r="M365" s="8" t="n">
        <v>0.004270833333333333</v>
      </c>
      <c r="N365" s="8" t="n">
        <v>0.003321759259259259</v>
      </c>
      <c r="O365" s="8" t="n">
        <v>0.004340277777777778</v>
      </c>
      <c r="P365" s="8" t="n">
        <v>0.0009837962962962962</v>
      </c>
      <c r="Q365" s="8" t="n">
        <v>0.004236111111111112</v>
      </c>
      <c r="R365" s="8" t="n">
        <v>0.002094907407407407</v>
      </c>
      <c r="S365" s="8" t="n">
        <v>0.004594907407407408</v>
      </c>
      <c r="T365" s="8" t="n">
        <v>0.003449074074074074</v>
      </c>
      <c r="U365" s="8" t="n">
        <v>0.004386574074074074</v>
      </c>
      <c r="V365" t="inlineStr">
        <is>
          <t>–</t>
        </is>
      </c>
      <c r="W365">
        <f>E365 + G365 + I365 + K365 + M365 + O365 + Q365 + S365</f>
        <v/>
      </c>
      <c r="X365" s="9">
        <f>W365 / 8</f>
        <v/>
      </c>
      <c r="Y365" s="9">
        <f>MAX(ABS(E365 - X365), ABS(G365 - X365), ABS(I365 - X365), ABS(K365 - X365), ABS(M365 - X365), ABS(O365 - X365), ABS(Q365 - X365), ABS(S365 - X365))</f>
        <v/>
      </c>
      <c r="Z365" s="8" t="n">
        <v>0.0572337962962963</v>
      </c>
    </row>
    <row r="366">
      <c r="A366" t="inlineStr">
        <is>
          <t>Greenough, Andrew (GBR) - Hesketh, Thomas (GBR)</t>
        </is>
      </c>
      <c r="B366" t="inlineStr">
        <is>
          <t>30-39</t>
        </is>
      </c>
      <c r="C366" t="inlineStr">
        <is>
          <t>2023 Birmingham</t>
        </is>
      </c>
      <c r="D366" t="inlineStr">
        <is>
          <t>HYROX DOUBLES</t>
        </is>
      </c>
      <c r="E366" s="8" t="n">
        <v>0.002881944444444444</v>
      </c>
      <c r="F366" s="8" t="n">
        <v>0.002800925925925926</v>
      </c>
      <c r="G366" s="8" t="n">
        <v>0.003900462962962963</v>
      </c>
      <c r="H366" s="8" t="n">
        <v>0.001446759259259259</v>
      </c>
      <c r="I366" s="8" t="n">
        <v>0.004652777777777777</v>
      </c>
      <c r="J366" s="8" t="n">
        <v>0.002430555555555556</v>
      </c>
      <c r="K366" s="8" t="n">
        <v>0.004305555555555556</v>
      </c>
      <c r="L366" s="8" t="n">
        <v>0.003009259259259259</v>
      </c>
      <c r="M366" s="8" t="n">
        <v>0.004386574074074074</v>
      </c>
      <c r="N366" s="8" t="n">
        <v>0.003402777777777778</v>
      </c>
      <c r="O366" s="8" t="n">
        <v>0.004189814814814815</v>
      </c>
      <c r="P366" s="8" t="n">
        <v>0.001122685185185185</v>
      </c>
      <c r="Q366" s="8" t="n">
        <v>0.004189814814814815</v>
      </c>
      <c r="R366" s="8" t="n">
        <v>0.002777777777777778</v>
      </c>
      <c r="S366" s="8" t="n">
        <v>0.004548611111111111</v>
      </c>
      <c r="T366" s="8" t="n">
        <v>0.003032407407407407</v>
      </c>
      <c r="U366" s="8" t="n">
        <v>0.004375</v>
      </c>
      <c r="V366" t="inlineStr">
        <is>
          <t>–</t>
        </is>
      </c>
      <c r="W366">
        <f>E366 + G366 + I366 + K366 + M366 + O366 + Q366 + S366</f>
        <v/>
      </c>
      <c r="X366" s="9">
        <f>W366 / 8</f>
        <v/>
      </c>
      <c r="Y366" s="9">
        <f>MAX(ABS(E366 - X366), ABS(G366 - X366), ABS(I366 - X366), ABS(K366 - X366), ABS(M366 - X366), ABS(O366 - X366), ABS(Q366 - X366), ABS(S366 - X366))</f>
        <v/>
      </c>
      <c r="Z366" s="8" t="n">
        <v>0.05736111111111111</v>
      </c>
    </row>
    <row r="367">
      <c r="A367" t="inlineStr">
        <is>
          <t>Nayak, Jim (GBR) - Preston, Matt (GBR)</t>
        </is>
      </c>
      <c r="B367" t="inlineStr">
        <is>
          <t>40-49</t>
        </is>
      </c>
      <c r="C367" t="inlineStr">
        <is>
          <t>2023 Birmingham</t>
        </is>
      </c>
      <c r="D367" t="inlineStr">
        <is>
          <t>HYROX DOUBLES</t>
        </is>
      </c>
      <c r="E367" s="8" t="n">
        <v>0.002881944444444444</v>
      </c>
      <c r="F367" s="8" t="n">
        <v>0.002766203703703704</v>
      </c>
      <c r="G367" s="8" t="n">
        <v>0.004085648148148148</v>
      </c>
      <c r="H367" s="8" t="n">
        <v>0.001585648148148148</v>
      </c>
      <c r="I367" s="8" t="n">
        <v>0.004131944444444444</v>
      </c>
      <c r="J367" s="8" t="n">
        <v>0.002337962962962963</v>
      </c>
      <c r="K367" s="8" t="n">
        <v>0.004212962962962963</v>
      </c>
      <c r="L367" s="8" t="n">
        <v>0.002418981481481482</v>
      </c>
      <c r="M367" s="8" t="n">
        <v>0.004375</v>
      </c>
      <c r="N367" s="8" t="n">
        <v>0.003101851851851852</v>
      </c>
      <c r="O367" s="8" t="n">
        <v>0.004270833333333333</v>
      </c>
      <c r="P367" s="8" t="n">
        <v>0.00130787037037037</v>
      </c>
      <c r="Q367" s="8" t="n">
        <v>0.004282407407407408</v>
      </c>
      <c r="R367" s="8" t="n">
        <v>0.002268518518518519</v>
      </c>
      <c r="S367" s="8" t="n">
        <v>0.005127314814814815</v>
      </c>
      <c r="T367" s="8" t="n">
        <v>0.003043981481481481</v>
      </c>
      <c r="U367" s="8" t="n">
        <v>0.005381944444444444</v>
      </c>
      <c r="V367" t="inlineStr">
        <is>
          <t>–</t>
        </is>
      </c>
      <c r="W367">
        <f>E367 + G367 + I367 + K367 + M367 + O367 + Q367 + S367</f>
        <v/>
      </c>
      <c r="X367" s="9">
        <f>W367 / 8</f>
        <v/>
      </c>
      <c r="Y367" s="9">
        <f>MAX(ABS(E367 - X367), ABS(G367 - X367), ABS(I367 - X367), ABS(K367 - X367), ABS(M367 - X367), ABS(O367 - X367), ABS(Q367 - X367), ABS(S367 - X367))</f>
        <v/>
      </c>
      <c r="Z367" s="8" t="n">
        <v>0.05746527777777777</v>
      </c>
    </row>
    <row r="368">
      <c r="A368" t="inlineStr">
        <is>
          <t>Ainsworth, Antony (GBR) - O’Reilly, Liam (GBR)</t>
        </is>
      </c>
      <c r="B368" t="inlineStr">
        <is>
          <t>40-49</t>
        </is>
      </c>
      <c r="C368" t="inlineStr">
        <is>
          <t>2023 Birmingham</t>
        </is>
      </c>
      <c r="D368" t="inlineStr">
        <is>
          <t>HYROX DOUBLES</t>
        </is>
      </c>
      <c r="E368" s="8" t="n">
        <v>0.003113425925925926</v>
      </c>
      <c r="F368" s="8" t="n">
        <v>0.002939814814814815</v>
      </c>
      <c r="G368" s="8" t="n">
        <v>0.003576388888888889</v>
      </c>
      <c r="H368" s="8" t="n">
        <v>0.001585648148148148</v>
      </c>
      <c r="I368" s="8" t="n">
        <v>0.003888888888888889</v>
      </c>
      <c r="J368" s="8" t="n">
        <v>0.002314814814814815</v>
      </c>
      <c r="K368" s="8" t="n">
        <v>0.003923611111111111</v>
      </c>
      <c r="L368" s="8" t="n">
        <v>0.003020833333333333</v>
      </c>
      <c r="M368" s="8" t="n">
        <v>0.004293981481481481</v>
      </c>
      <c r="N368" s="8" t="n">
        <v>0.00369212962962963</v>
      </c>
      <c r="O368" s="8" t="n">
        <v>0.004050925925925926</v>
      </c>
      <c r="P368" s="8" t="n">
        <v>0.001203703703703704</v>
      </c>
      <c r="Q368" s="8" t="n">
        <v>0.004039351851851852</v>
      </c>
      <c r="R368" s="8" t="n">
        <v>0.00306712962962963</v>
      </c>
      <c r="S368" s="8" t="n">
        <v>0.004606481481481481</v>
      </c>
      <c r="T368" s="8" t="n">
        <v>0.004120370370370371</v>
      </c>
      <c r="U368" s="8" t="n">
        <v>0.004178240740740741</v>
      </c>
      <c r="V368" t="inlineStr">
        <is>
          <t>–</t>
        </is>
      </c>
      <c r="W368">
        <f>E368 + G368 + I368 + K368 + M368 + O368 + Q368 + S368</f>
        <v/>
      </c>
      <c r="X368" s="9">
        <f>W368 / 8</f>
        <v/>
      </c>
      <c r="Y368" s="9">
        <f>MAX(ABS(E368 - X368), ABS(G368 - X368), ABS(I368 - X368), ABS(K368 - X368), ABS(M368 - X368), ABS(O368 - X368), ABS(Q368 - X368), ABS(S368 - X368))</f>
        <v/>
      </c>
      <c r="Z368" s="8" t="n">
        <v>0.05752314814814815</v>
      </c>
    </row>
    <row r="369">
      <c r="A369" t="inlineStr">
        <is>
          <t>Sanderson, Kieron (GBR) - Howes, Harry (GBR)</t>
        </is>
      </c>
      <c r="B369" t="inlineStr">
        <is>
          <t>U29</t>
        </is>
      </c>
      <c r="C369" t="inlineStr">
        <is>
          <t>2023 Birmingham</t>
        </is>
      </c>
      <c r="D369" t="inlineStr">
        <is>
          <t>HYROX DOUBLES</t>
        </is>
      </c>
      <c r="E369" s="8" t="n">
        <v>0.0028125</v>
      </c>
      <c r="F369" s="8" t="n">
        <v>0.002696759259259259</v>
      </c>
      <c r="G369" s="8" t="n">
        <v>0.003946759259259259</v>
      </c>
      <c r="H369" s="8" t="n">
        <v>0.0015625</v>
      </c>
      <c r="I369" s="8" t="n">
        <v>0.00431712962962963</v>
      </c>
      <c r="J369" s="8" t="n">
        <v>0.002650462962962963</v>
      </c>
      <c r="K369" s="8" t="n">
        <v>0.00449074074074074</v>
      </c>
      <c r="L369" s="8" t="n">
        <v>0.001689814814814815</v>
      </c>
      <c r="M369" s="8" t="n">
        <v>0.004710648148148148</v>
      </c>
      <c r="N369" s="8" t="n">
        <v>0.003090277777777778</v>
      </c>
      <c r="O369" s="8" t="n">
        <v>0.0046875</v>
      </c>
      <c r="P369" s="8" t="n">
        <v>0.0009606481481481482</v>
      </c>
      <c r="Q369" s="8" t="n">
        <v>0.004583333333333333</v>
      </c>
      <c r="R369" s="8" t="n">
        <v>0.002152777777777778</v>
      </c>
      <c r="S369" s="8" t="n">
        <v>0.004965277777777778</v>
      </c>
      <c r="T369" s="8" t="n">
        <v>0.002789351851851852</v>
      </c>
      <c r="U369" s="8" t="n">
        <v>0.005543981481481481</v>
      </c>
      <c r="V369" t="inlineStr">
        <is>
          <t>–</t>
        </is>
      </c>
      <c r="W369">
        <f>E369 + G369 + I369 + K369 + M369 + O369 + Q369 + S369</f>
        <v/>
      </c>
      <c r="X369" s="9">
        <f>W369 / 8</f>
        <v/>
      </c>
      <c r="Y369" s="9">
        <f>MAX(ABS(E369 - X369), ABS(G369 - X369), ABS(I369 - X369), ABS(K369 - X369), ABS(M369 - X369), ABS(O369 - X369), ABS(Q369 - X369), ABS(S369 - X369))</f>
        <v/>
      </c>
      <c r="Z369" s="8" t="n">
        <v>0.0575462962962963</v>
      </c>
    </row>
    <row r="370">
      <c r="A370" t="inlineStr">
        <is>
          <t>Brown, Jamie (GBR) - Simpson, Gareth (GBR)</t>
        </is>
      </c>
      <c r="B370" t="inlineStr">
        <is>
          <t>40-49</t>
        </is>
      </c>
      <c r="C370" t="inlineStr">
        <is>
          <t>2023 Birmingham</t>
        </is>
      </c>
      <c r="D370" t="inlineStr">
        <is>
          <t>HYROX DOUBLES</t>
        </is>
      </c>
      <c r="E370" s="8" t="n">
        <v>0.003078703703703704</v>
      </c>
      <c r="F370" s="8" t="n">
        <v>0.002928240740740741</v>
      </c>
      <c r="G370" s="8" t="n">
        <v>0.003946759259259259</v>
      </c>
      <c r="H370" s="8" t="n">
        <v>0.001689814814814815</v>
      </c>
      <c r="I370" s="8" t="n">
        <v>0.004027777777777778</v>
      </c>
      <c r="J370" s="8" t="n">
        <v>0.002418981481481482</v>
      </c>
      <c r="K370" s="8" t="n">
        <v>0.004120370370370371</v>
      </c>
      <c r="L370" s="8" t="n">
        <v>0.002754629629629629</v>
      </c>
      <c r="M370" s="8" t="n">
        <v>0.00431712962962963</v>
      </c>
      <c r="N370" s="8" t="n">
        <v>0.003391203703703704</v>
      </c>
      <c r="O370" s="8" t="n">
        <v>0.004178240740740741</v>
      </c>
      <c r="P370" s="8" t="n">
        <v>0.001319444444444444</v>
      </c>
      <c r="Q370" s="8" t="n">
        <v>0.004074074074074074</v>
      </c>
      <c r="R370" s="8" t="n">
        <v>0.003020833333333333</v>
      </c>
      <c r="S370" s="8" t="n">
        <v>0.004675925925925926</v>
      </c>
      <c r="T370" s="8" t="n">
        <v>0.003148148148148148</v>
      </c>
      <c r="U370" s="8" t="n">
        <v>0.004583333333333333</v>
      </c>
      <c r="V370" t="inlineStr">
        <is>
          <t>–</t>
        </is>
      </c>
      <c r="W370">
        <f>E370 + G370 + I370 + K370 + M370 + O370 + Q370 + S370</f>
        <v/>
      </c>
      <c r="X370" s="9">
        <f>W370 / 8</f>
        <v/>
      </c>
      <c r="Y370" s="9">
        <f>MAX(ABS(E370 - X370), ABS(G370 - X370), ABS(I370 - X370), ABS(K370 - X370), ABS(M370 - X370), ABS(O370 - X370), ABS(Q370 - X370), ABS(S370 - X370))</f>
        <v/>
      </c>
      <c r="Z370" s="8" t="n">
        <v>0.05759259259259259</v>
      </c>
    </row>
    <row r="371">
      <c r="A371" t="inlineStr">
        <is>
          <t>Hooper, Michael (GBR) - Hooper, Andrew (GBR)</t>
        </is>
      </c>
      <c r="B371" t="inlineStr">
        <is>
          <t>30-39</t>
        </is>
      </c>
      <c r="C371" t="inlineStr">
        <is>
          <t>2023 Birmingham</t>
        </is>
      </c>
      <c r="D371" t="inlineStr">
        <is>
          <t>HYROX DOUBLES</t>
        </is>
      </c>
      <c r="E371" s="8" t="n">
        <v>0.002916666666666667</v>
      </c>
      <c r="F371" s="8" t="n">
        <v>0.002800925925925926</v>
      </c>
      <c r="G371" s="8" t="n">
        <v>0.003854166666666667</v>
      </c>
      <c r="H371" s="8" t="n">
        <v>0.001493055555555556</v>
      </c>
      <c r="I371" s="8" t="n">
        <v>0.004085648148148148</v>
      </c>
      <c r="J371" s="8" t="n">
        <v>0.002893518518518518</v>
      </c>
      <c r="K371" s="8" t="n">
        <v>0.004131944444444444</v>
      </c>
      <c r="L371" s="8" t="n">
        <v>0.002280092592592593</v>
      </c>
      <c r="M371" s="8" t="n">
        <v>0.004224537037037037</v>
      </c>
      <c r="N371" s="8" t="n">
        <v>0.003321759259259259</v>
      </c>
      <c r="O371" s="8" t="n">
        <v>0.00425925925925926</v>
      </c>
      <c r="P371" s="8" t="n">
        <v>0.001284722222222222</v>
      </c>
      <c r="Q371" s="8" t="n">
        <v>0.004201388888888889</v>
      </c>
      <c r="R371" s="8" t="n">
        <v>0.002800925925925926</v>
      </c>
      <c r="S371" s="8" t="n">
        <v>0.004895833333333334</v>
      </c>
      <c r="T371" s="8" t="n">
        <v>0.002824074074074074</v>
      </c>
      <c r="U371" s="8" t="n">
        <v>0.00542824074074074</v>
      </c>
      <c r="V371" t="inlineStr">
        <is>
          <t>–</t>
        </is>
      </c>
      <c r="W371">
        <f>E371 + G371 + I371 + K371 + M371 + O371 + Q371 + S371</f>
        <v/>
      </c>
      <c r="X371" s="9">
        <f>W371 / 8</f>
        <v/>
      </c>
      <c r="Y371" s="9">
        <f>MAX(ABS(E371 - X371), ABS(G371 - X371), ABS(I371 - X371), ABS(K371 - X371), ABS(M371 - X371), ABS(O371 - X371), ABS(Q371 - X371), ABS(S371 - X371))</f>
        <v/>
      </c>
      <c r="Z371" s="8" t="n">
        <v>0.05761574074074074</v>
      </c>
    </row>
    <row r="372">
      <c r="A372" t="inlineStr">
        <is>
          <t>Codd, Daniel (GBR) - Lockley, Rob (GBR)</t>
        </is>
      </c>
      <c r="B372" t="inlineStr">
        <is>
          <t>30-39</t>
        </is>
      </c>
      <c r="C372" t="inlineStr">
        <is>
          <t>2023 Birmingham</t>
        </is>
      </c>
      <c r="D372" t="inlineStr">
        <is>
          <t>HYROX DOUBLES</t>
        </is>
      </c>
      <c r="E372" s="8" t="n">
        <v>0.002928240740740741</v>
      </c>
      <c r="F372" s="8" t="n">
        <v>0.002685185185185185</v>
      </c>
      <c r="G372" s="8" t="n">
        <v>0.003912037037037037</v>
      </c>
      <c r="H372" s="8" t="n">
        <v>0.001342592592592592</v>
      </c>
      <c r="I372" s="8" t="n">
        <v>0.004050925925925926</v>
      </c>
      <c r="J372" s="8" t="n">
        <v>0.002025462962962963</v>
      </c>
      <c r="K372" s="8" t="n">
        <v>0.004270833333333333</v>
      </c>
      <c r="L372" s="8" t="n">
        <v>0.002523148148148148</v>
      </c>
      <c r="M372" s="8" t="n">
        <v>0.004583333333333333</v>
      </c>
      <c r="N372" s="8" t="n">
        <v>0.003229166666666667</v>
      </c>
      <c r="O372" s="8" t="n">
        <v>0.004305555555555556</v>
      </c>
      <c r="P372" s="8" t="n">
        <v>0.001203703703703704</v>
      </c>
      <c r="Q372" s="8" t="n">
        <v>0.004224537037037037</v>
      </c>
      <c r="R372" s="8" t="n">
        <v>0.003148148148148148</v>
      </c>
      <c r="S372" s="8" t="n">
        <v>0.005381944444444444</v>
      </c>
      <c r="T372" s="8" t="n">
        <v>0.003275462962962963</v>
      </c>
      <c r="U372" s="8" t="n">
        <v>0.004629629629629629</v>
      </c>
      <c r="V372" t="inlineStr">
        <is>
          <t>–</t>
        </is>
      </c>
      <c r="W372">
        <f>E372 + G372 + I372 + K372 + M372 + O372 + Q372 + S372</f>
        <v/>
      </c>
      <c r="X372" s="9">
        <f>W372 / 8</f>
        <v/>
      </c>
      <c r="Y372" s="9">
        <f>MAX(ABS(E372 - X372), ABS(G372 - X372), ABS(I372 - X372), ABS(K372 - X372), ABS(M372 - X372), ABS(O372 - X372), ABS(Q372 - X372), ABS(S372 - X372))</f>
        <v/>
      </c>
      <c r="Z372" s="8" t="n">
        <v>0.05762731481481481</v>
      </c>
    </row>
    <row r="373">
      <c r="A373" t="inlineStr">
        <is>
          <t>Hudson, Peter (GBR) - Shooter, Andy (GBR)</t>
        </is>
      </c>
      <c r="B373" t="inlineStr">
        <is>
          <t>40-49</t>
        </is>
      </c>
      <c r="C373" t="inlineStr">
        <is>
          <t>2023 Birmingham</t>
        </is>
      </c>
      <c r="D373" t="inlineStr">
        <is>
          <t>HYROX DOUBLES</t>
        </is>
      </c>
      <c r="E373" s="8" t="n">
        <v>0.002615740740740741</v>
      </c>
      <c r="F373" s="8" t="n">
        <v>0.002974537037037037</v>
      </c>
      <c r="G373" s="8" t="n">
        <v>0.003946759259259259</v>
      </c>
      <c r="H373" s="8" t="n">
        <v>0.001493055555555556</v>
      </c>
      <c r="I373" s="8" t="n">
        <v>0.004224537037037037</v>
      </c>
      <c r="J373" s="8" t="n">
        <v>0.002418981481481482</v>
      </c>
      <c r="K373" s="8" t="n">
        <v>0.004247685185185185</v>
      </c>
      <c r="L373" s="8" t="n">
        <v>0.001701388888888889</v>
      </c>
      <c r="M373" s="8" t="n">
        <v>0.004293981481481481</v>
      </c>
      <c r="N373" s="8" t="n">
        <v>0.003229166666666667</v>
      </c>
      <c r="O373" s="8" t="n">
        <v>0.004467592592592592</v>
      </c>
      <c r="P373" s="8" t="n">
        <v>0.001099537037037037</v>
      </c>
      <c r="Q373" s="8" t="n">
        <v>0.004409722222222222</v>
      </c>
      <c r="R373" s="8" t="n">
        <v>0.003101851851851852</v>
      </c>
      <c r="S373" s="8" t="n">
        <v>0.005474537037037037</v>
      </c>
      <c r="T373" s="8" t="n">
        <v>0.003043981481481481</v>
      </c>
      <c r="U373" s="8" t="n">
        <v>0.005081018518518519</v>
      </c>
      <c r="V373" t="inlineStr">
        <is>
          <t>–</t>
        </is>
      </c>
      <c r="W373">
        <f>E373 + G373 + I373 + K373 + M373 + O373 + Q373 + S373</f>
        <v/>
      </c>
      <c r="X373" s="9">
        <f>W373 / 8</f>
        <v/>
      </c>
      <c r="Y373" s="9">
        <f>MAX(ABS(E373 - X373), ABS(G373 - X373), ABS(I373 - X373), ABS(K373 - X373), ABS(M373 - X373), ABS(O373 - X373), ABS(Q373 - X373), ABS(S373 - X373))</f>
        <v/>
      </c>
      <c r="Z373" s="8" t="n">
        <v>0.05774305555555555</v>
      </c>
    </row>
    <row r="374">
      <c r="A374" t="inlineStr">
        <is>
          <t>Williamson, Alan (GBR) - Fitzgerald, Terry (GBR)</t>
        </is>
      </c>
      <c r="B374" t="inlineStr">
        <is>
          <t>30-39</t>
        </is>
      </c>
      <c r="C374" t="inlineStr">
        <is>
          <t>2023 Birmingham</t>
        </is>
      </c>
      <c r="D374" t="inlineStr">
        <is>
          <t>HYROX DOUBLES</t>
        </is>
      </c>
      <c r="E374" s="8" t="n">
        <v>0.003020833333333333</v>
      </c>
      <c r="F374" s="8" t="n">
        <v>0.002858796296296296</v>
      </c>
      <c r="G374" s="8" t="n">
        <v>0.003842592592592593</v>
      </c>
      <c r="H374" s="8" t="n">
        <v>0.001296296296296296</v>
      </c>
      <c r="I374" s="8" t="n">
        <v>0.004166666666666667</v>
      </c>
      <c r="J374" s="8" t="n">
        <v>0.002662037037037037</v>
      </c>
      <c r="K374" s="8" t="n">
        <v>0.004351851851851852</v>
      </c>
      <c r="L374" s="8" t="n">
        <v>0.002384259259259259</v>
      </c>
      <c r="M374" s="8" t="n">
        <v>0.00425925925925926</v>
      </c>
      <c r="N374" s="8" t="n">
        <v>0.003125</v>
      </c>
      <c r="O374" s="8" t="n">
        <v>0.00425925925925926</v>
      </c>
      <c r="P374" s="8" t="n">
        <v>0.001134259259259259</v>
      </c>
      <c r="Q374" s="8" t="n">
        <v>0.004201388888888889</v>
      </c>
      <c r="R374" s="8" t="n">
        <v>0.003020833333333333</v>
      </c>
      <c r="S374" s="8" t="n">
        <v>0.004618055555555556</v>
      </c>
      <c r="T374" s="8" t="n">
        <v>0.002974537037037037</v>
      </c>
      <c r="U374" s="8" t="n">
        <v>0.005694444444444445</v>
      </c>
      <c r="V374" t="inlineStr">
        <is>
          <t>–</t>
        </is>
      </c>
      <c r="W374">
        <f>E374 + G374 + I374 + K374 + M374 + O374 + Q374 + S374</f>
        <v/>
      </c>
      <c r="X374" s="9">
        <f>W374 / 8</f>
        <v/>
      </c>
      <c r="Y374" s="9">
        <f>MAX(ABS(E374 - X374), ABS(G374 - X374), ABS(I374 - X374), ABS(K374 - X374), ABS(M374 - X374), ABS(O374 - X374), ABS(Q374 - X374), ABS(S374 - X374))</f>
        <v/>
      </c>
      <c r="Z374" s="8" t="n">
        <v>0.05778935185185185</v>
      </c>
    </row>
    <row r="375">
      <c r="A375" t="inlineStr">
        <is>
          <t>Maguire, Matthew (GBR) - Moore-Titherington, John (GBR)</t>
        </is>
      </c>
      <c r="B375" t="inlineStr">
        <is>
          <t>30-39</t>
        </is>
      </c>
      <c r="C375" t="inlineStr">
        <is>
          <t>2023 Birmingham</t>
        </is>
      </c>
      <c r="D375" t="inlineStr">
        <is>
          <t>HYROX DOUBLES</t>
        </is>
      </c>
      <c r="E375" s="8" t="n">
        <v>0.003263888888888889</v>
      </c>
      <c r="F375" s="8" t="n">
        <v>0.002650462962962963</v>
      </c>
      <c r="G375" s="8" t="n">
        <v>0.00431712962962963</v>
      </c>
      <c r="H375" s="8" t="n">
        <v>0.001446759259259259</v>
      </c>
      <c r="I375" s="8" t="n">
        <v>0.004606481481481481</v>
      </c>
      <c r="J375" s="8" t="n">
        <v>0.002199074074074074</v>
      </c>
      <c r="K375" s="8" t="n">
        <v>0.0046875</v>
      </c>
      <c r="L375" s="8" t="n">
        <v>0.001759259259259259</v>
      </c>
      <c r="M375" s="8" t="n">
        <v>0.004907407407407407</v>
      </c>
      <c r="N375" s="8" t="n">
        <v>0.002962962962962963</v>
      </c>
      <c r="O375" s="8" t="n">
        <v>0.004780092592592593</v>
      </c>
      <c r="P375" s="8" t="n">
        <v>0.001261574074074074</v>
      </c>
      <c r="Q375" s="8" t="n">
        <v>0.004965277777777778</v>
      </c>
      <c r="R375" s="8" t="n">
        <v>0.002013888888888889</v>
      </c>
      <c r="S375" s="8" t="n">
        <v>0.005358796296296296</v>
      </c>
      <c r="T375" s="8" t="n">
        <v>0.002893518518518518</v>
      </c>
      <c r="U375" s="8" t="n">
        <v>0.003993055555555555</v>
      </c>
      <c r="V375" t="inlineStr">
        <is>
          <t>–</t>
        </is>
      </c>
      <c r="W375">
        <f>E375 + G375 + I375 + K375 + M375 + O375 + Q375 + S375</f>
        <v/>
      </c>
      <c r="X375" s="9">
        <f>W375 / 8</f>
        <v/>
      </c>
      <c r="Y375" s="9">
        <f>MAX(ABS(E375 - X375), ABS(G375 - X375), ABS(I375 - X375), ABS(K375 - X375), ABS(M375 - X375), ABS(O375 - X375), ABS(Q375 - X375), ABS(S375 - X375))</f>
        <v/>
      </c>
      <c r="Z375" s="8" t="n">
        <v>0.05798611111111111</v>
      </c>
    </row>
    <row r="376">
      <c r="A376" t="inlineStr">
        <is>
          <t>Edge, Louis (GBR) - Willett, Sean (GBR)</t>
        </is>
      </c>
      <c r="B376" t="inlineStr">
        <is>
          <t>U29</t>
        </is>
      </c>
      <c r="C376" t="inlineStr">
        <is>
          <t>2023 Birmingham</t>
        </is>
      </c>
      <c r="D376" t="inlineStr">
        <is>
          <t>HYROX DOUBLES</t>
        </is>
      </c>
      <c r="E376" s="8" t="n">
        <v>0.00287037037037037</v>
      </c>
      <c r="F376" s="8" t="n">
        <v>0.002997685185185185</v>
      </c>
      <c r="G376" s="8" t="n">
        <v>0.003912037037037037</v>
      </c>
      <c r="H376" s="8" t="n">
        <v>0.001666666666666667</v>
      </c>
      <c r="I376" s="8" t="n">
        <v>0.00425925925925926</v>
      </c>
      <c r="J376" s="8" t="n">
        <v>0.002511574074074074</v>
      </c>
      <c r="K376" s="8" t="n">
        <v>0.004351851851851852</v>
      </c>
      <c r="L376" s="8" t="n">
        <v>0.00193287037037037</v>
      </c>
      <c r="M376" s="8" t="n">
        <v>0.004791666666666666</v>
      </c>
      <c r="N376" s="8" t="n">
        <v>0.003206018518518519</v>
      </c>
      <c r="O376" s="8" t="n">
        <v>0.004386574074074074</v>
      </c>
      <c r="P376" s="8" t="n">
        <v>0.00119212962962963</v>
      </c>
      <c r="Q376" s="8" t="n">
        <v>0.004537037037037037</v>
      </c>
      <c r="R376" s="8" t="n">
        <v>0.002430555555555556</v>
      </c>
      <c r="S376" s="8" t="n">
        <v>0.005034722222222223</v>
      </c>
      <c r="T376" s="8" t="n">
        <v>0.003101851851851852</v>
      </c>
      <c r="U376" s="8" t="n">
        <v>0.00494212962962963</v>
      </c>
      <c r="V376" t="inlineStr">
        <is>
          <t>–</t>
        </is>
      </c>
      <c r="W376">
        <f>E376 + G376 + I376 + K376 + M376 + O376 + Q376 + S376</f>
        <v/>
      </c>
      <c r="X376" s="9">
        <f>W376 / 8</f>
        <v/>
      </c>
      <c r="Y376" s="9">
        <f>MAX(ABS(E376 - X376), ABS(G376 - X376), ABS(I376 - X376), ABS(K376 - X376), ABS(M376 - X376), ABS(O376 - X376), ABS(Q376 - X376), ABS(S376 - X376))</f>
        <v/>
      </c>
      <c r="Z376" s="8" t="n">
        <v>0.05803240740740741</v>
      </c>
    </row>
    <row r="377">
      <c r="A377" t="inlineStr">
        <is>
          <t>Crummey, Callum (GBR) - Mcilroy, Tony (GBR)</t>
        </is>
      </c>
      <c r="B377" t="inlineStr">
        <is>
          <t>30-39</t>
        </is>
      </c>
      <c r="C377" t="inlineStr">
        <is>
          <t>2023 Birmingham</t>
        </is>
      </c>
      <c r="D377" t="inlineStr">
        <is>
          <t>HYROX DOUBLES</t>
        </is>
      </c>
      <c r="E377" s="8" t="n">
        <v>0.002777777777777778</v>
      </c>
      <c r="F377" s="8" t="n">
        <v>0.00287037037037037</v>
      </c>
      <c r="G377" s="8" t="n">
        <v>0.003969907407407407</v>
      </c>
      <c r="H377" s="8" t="n">
        <v>0.001805555555555555</v>
      </c>
      <c r="I377" s="8" t="n">
        <v>0.004131944444444444</v>
      </c>
      <c r="J377" s="8" t="n">
        <v>0.003194444444444445</v>
      </c>
      <c r="K377" s="8" t="n">
        <v>0.004097222222222223</v>
      </c>
      <c r="L377" s="8" t="n">
        <v>0.00212962962962963</v>
      </c>
      <c r="M377" s="8" t="n">
        <v>0.004606481481481481</v>
      </c>
      <c r="N377" s="8" t="n">
        <v>0.003333333333333334</v>
      </c>
      <c r="O377" s="8" t="n">
        <v>0.004166666666666667</v>
      </c>
      <c r="P377" s="8" t="n">
        <v>0.00119212962962963</v>
      </c>
      <c r="Q377" s="8" t="n">
        <v>0.004027777777777778</v>
      </c>
      <c r="R377" s="8" t="n">
        <v>0.0025</v>
      </c>
      <c r="S377" s="8" t="n">
        <v>0.004583333333333333</v>
      </c>
      <c r="T377" s="8" t="n">
        <v>0.002824074074074074</v>
      </c>
      <c r="U377" s="8" t="n">
        <v>0.005983796296296296</v>
      </c>
      <c r="V377" t="inlineStr">
        <is>
          <t>–</t>
        </is>
      </c>
      <c r="W377">
        <f>E377 + G377 + I377 + K377 + M377 + O377 + Q377 + S377</f>
        <v/>
      </c>
      <c r="X377" s="9">
        <f>W377 / 8</f>
        <v/>
      </c>
      <c r="Y377" s="9">
        <f>MAX(ABS(E377 - X377), ABS(G377 - X377), ABS(I377 - X377), ABS(K377 - X377), ABS(M377 - X377), ABS(O377 - X377), ABS(Q377 - X377), ABS(S377 - X377))</f>
        <v/>
      </c>
      <c r="Z377" s="8" t="n">
        <v>0.05811342592592592</v>
      </c>
    </row>
    <row r="378">
      <c r="A378" t="inlineStr">
        <is>
          <t>Morgan, Rob (GBR) - Hale, Scott (GBR)</t>
        </is>
      </c>
      <c r="B378" t="inlineStr">
        <is>
          <t>30-39</t>
        </is>
      </c>
      <c r="C378" t="inlineStr">
        <is>
          <t>2023 Birmingham</t>
        </is>
      </c>
      <c r="D378" t="inlineStr">
        <is>
          <t>HYROX DOUBLES</t>
        </is>
      </c>
      <c r="E378" s="8" t="n">
        <v>0.002893518518518518</v>
      </c>
      <c r="F378" s="8" t="n">
        <v>0.002858796296296296</v>
      </c>
      <c r="G378" s="8" t="n">
        <v>0.00375</v>
      </c>
      <c r="H378" s="8" t="n">
        <v>0.001527777777777778</v>
      </c>
      <c r="I378" s="8" t="n">
        <v>0.004097222222222223</v>
      </c>
      <c r="J378" s="8" t="n">
        <v>0.003518518518518518</v>
      </c>
      <c r="K378" s="8" t="n">
        <v>0.004189814814814815</v>
      </c>
      <c r="L378" s="8" t="n">
        <v>0.003136574074074074</v>
      </c>
      <c r="M378" s="8" t="n">
        <v>0.004131944444444444</v>
      </c>
      <c r="N378" s="8" t="n">
        <v>0.003298611111111111</v>
      </c>
      <c r="O378" s="8" t="n">
        <v>0.004143518518518519</v>
      </c>
      <c r="P378" s="8" t="n">
        <v>0.001296296296296296</v>
      </c>
      <c r="Q378" s="8" t="n">
        <v>0.004201388888888889</v>
      </c>
      <c r="R378" s="8" t="n">
        <v>0.002800925925925926</v>
      </c>
      <c r="S378" s="8" t="n">
        <v>0.004513888888888888</v>
      </c>
      <c r="T378" s="8" t="n">
        <v>0.003078703703703704</v>
      </c>
      <c r="U378" s="8" t="n">
        <v>0.004861111111111111</v>
      </c>
      <c r="V378" t="inlineStr">
        <is>
          <t>–</t>
        </is>
      </c>
      <c r="W378">
        <f>E378 + G378 + I378 + K378 + M378 + O378 + Q378 + S378</f>
        <v/>
      </c>
      <c r="X378" s="9">
        <f>W378 / 8</f>
        <v/>
      </c>
      <c r="Y378" s="9">
        <f>MAX(ABS(E378 - X378), ABS(G378 - X378), ABS(I378 - X378), ABS(K378 - X378), ABS(M378 - X378), ABS(O378 - X378), ABS(Q378 - X378), ABS(S378 - X378))</f>
        <v/>
      </c>
      <c r="Z378" s="8" t="n">
        <v>0.05821759259259259</v>
      </c>
    </row>
    <row r="379">
      <c r="A379" t="inlineStr">
        <is>
          <t>Whitehouse, Andrew (GBR) - Tulwar, Anup (GBR)</t>
        </is>
      </c>
      <c r="B379" t="inlineStr">
        <is>
          <t>U29</t>
        </is>
      </c>
      <c r="C379" t="inlineStr">
        <is>
          <t>2023 Birmingham</t>
        </is>
      </c>
      <c r="D379" t="inlineStr">
        <is>
          <t>HYROX DOUBLES</t>
        </is>
      </c>
      <c r="E379" s="8" t="n">
        <v>0.003032407407407407</v>
      </c>
      <c r="F379" s="8" t="n">
        <v>0.002754629629629629</v>
      </c>
      <c r="G379" s="8" t="n">
        <v>0.003981481481481482</v>
      </c>
      <c r="H379" s="8" t="n">
        <v>0.001782407407407407</v>
      </c>
      <c r="I379" s="8" t="n">
        <v>0.0040625</v>
      </c>
      <c r="J379" s="8" t="n">
        <v>0.002893518518518518</v>
      </c>
      <c r="K379" s="8" t="n">
        <v>0.00425925925925926</v>
      </c>
      <c r="L379" s="8" t="n">
        <v>0.002754629629629629</v>
      </c>
      <c r="M379" s="8" t="n">
        <v>0.004618055555555556</v>
      </c>
      <c r="N379" s="8" t="n">
        <v>0.003194444444444445</v>
      </c>
      <c r="O379" s="8" t="n">
        <v>0.004386574074074074</v>
      </c>
      <c r="P379" s="8" t="n">
        <v>0.001273148148148148</v>
      </c>
      <c r="Q379" s="8" t="n">
        <v>0.004421296296296296</v>
      </c>
      <c r="R379" s="8" t="n">
        <v>0.002905092592592593</v>
      </c>
      <c r="S379" s="8" t="n">
        <v>0.004594907407407408</v>
      </c>
      <c r="T379" s="8" t="n">
        <v>0.002986111111111111</v>
      </c>
      <c r="U379" s="8" t="n">
        <v>0.004571759259259259</v>
      </c>
      <c r="V379" t="inlineStr">
        <is>
          <t>–</t>
        </is>
      </c>
      <c r="W379">
        <f>E379 + G379 + I379 + K379 + M379 + O379 + Q379 + S379</f>
        <v/>
      </c>
      <c r="X379" s="9">
        <f>W379 / 8</f>
        <v/>
      </c>
      <c r="Y379" s="9">
        <f>MAX(ABS(E379 - X379), ABS(G379 - X379), ABS(I379 - X379), ABS(K379 - X379), ABS(M379 - X379), ABS(O379 - X379), ABS(Q379 - X379), ABS(S379 - X379))</f>
        <v/>
      </c>
      <c r="Z379" s="8" t="n">
        <v>0.05836805555555555</v>
      </c>
    </row>
    <row r="380">
      <c r="A380" t="inlineStr">
        <is>
          <t>Mcgeough, Martin (GBR) - O’Keeffe, Greg (GBR)</t>
        </is>
      </c>
      <c r="B380" t="inlineStr">
        <is>
          <t>40-49</t>
        </is>
      </c>
      <c r="C380" t="inlineStr">
        <is>
          <t>2023 Birmingham</t>
        </is>
      </c>
      <c r="D380" t="inlineStr">
        <is>
          <t>HYROX DOUBLES</t>
        </is>
      </c>
      <c r="E380" s="8" t="n">
        <v>0.002974537037037037</v>
      </c>
      <c r="F380" s="8" t="n">
        <v>0.002939814814814815</v>
      </c>
      <c r="G380" s="8" t="n">
        <v>0.003680555555555555</v>
      </c>
      <c r="H380" s="8" t="n">
        <v>0.001759259259259259</v>
      </c>
      <c r="I380" s="8" t="n">
        <v>0.003761574074074074</v>
      </c>
      <c r="J380" s="8" t="n">
        <v>0.002800925925925926</v>
      </c>
      <c r="K380" s="8" t="n">
        <v>0.004178240740740741</v>
      </c>
      <c r="L380" s="8" t="n">
        <v>0.002152777777777778</v>
      </c>
      <c r="M380" s="8" t="n">
        <v>0.00449074074074074</v>
      </c>
      <c r="N380" s="8" t="n">
        <v>0.003460648148148148</v>
      </c>
      <c r="O380" s="8" t="n">
        <v>0.004710648148148148</v>
      </c>
      <c r="P380" s="8" t="n">
        <v>0.001203703703703704</v>
      </c>
      <c r="Q380" s="8" t="n">
        <v>0.004548611111111111</v>
      </c>
      <c r="R380" s="8" t="n">
        <v>0.002835648148148148</v>
      </c>
      <c r="S380" s="8" t="n">
        <v>0.004930555555555555</v>
      </c>
      <c r="T380" s="8" t="n">
        <v>0.003159722222222222</v>
      </c>
      <c r="U380" s="8" t="n">
        <v>0.004861111111111111</v>
      </c>
      <c r="V380" t="inlineStr">
        <is>
          <t>–</t>
        </is>
      </c>
      <c r="W380">
        <f>E380 + G380 + I380 + K380 + M380 + O380 + Q380 + S380</f>
        <v/>
      </c>
      <c r="X380" s="9">
        <f>W380 / 8</f>
        <v/>
      </c>
      <c r="Y380" s="9">
        <f>MAX(ABS(E380 - X380), ABS(G380 - X380), ABS(I380 - X380), ABS(K380 - X380), ABS(M380 - X380), ABS(O380 - X380), ABS(Q380 - X380), ABS(S380 - X380))</f>
        <v/>
      </c>
      <c r="Z380" s="8" t="n">
        <v>0.05836805555555555</v>
      </c>
    </row>
    <row r="381">
      <c r="A381" t="inlineStr">
        <is>
          <t>Young, Jason (GBR) - Emerson, Sam (GBR)</t>
        </is>
      </c>
      <c r="B381" t="inlineStr">
        <is>
          <t>30-39</t>
        </is>
      </c>
      <c r="C381" t="inlineStr">
        <is>
          <t>2023 Birmingham</t>
        </is>
      </c>
      <c r="D381" t="inlineStr">
        <is>
          <t>HYROX DOUBLES</t>
        </is>
      </c>
      <c r="E381" s="8" t="n">
        <v>0.003043981481481481</v>
      </c>
      <c r="F381" s="8" t="n">
        <v>0.002835648148148148</v>
      </c>
      <c r="G381" s="8" t="n">
        <v>0.003969907407407407</v>
      </c>
      <c r="H381" s="8" t="n">
        <v>0.001469907407407407</v>
      </c>
      <c r="I381" s="8" t="n">
        <v>0.004270833333333333</v>
      </c>
      <c r="J381" s="8" t="n">
        <v>0.001782407407407407</v>
      </c>
      <c r="K381" s="8" t="n">
        <v>0.004571759259259259</v>
      </c>
      <c r="L381" s="8" t="n">
        <v>0.002569444444444445</v>
      </c>
      <c r="M381" s="8" t="n">
        <v>0.004733796296296297</v>
      </c>
      <c r="N381" s="8" t="n">
        <v>0.002835648148148148</v>
      </c>
      <c r="O381" s="8" t="n">
        <v>0.004768518518518518</v>
      </c>
      <c r="P381" s="8" t="n">
        <v>0.00130787037037037</v>
      </c>
      <c r="Q381" s="8" t="n">
        <v>0.004641203703703704</v>
      </c>
      <c r="R381" s="8" t="n">
        <v>0.002662037037037037</v>
      </c>
      <c r="S381" s="8" t="n">
        <v>0.004988425925925926</v>
      </c>
      <c r="T381" s="8" t="n">
        <v>0.00287037037037037</v>
      </c>
      <c r="U381" s="8" t="n">
        <v>0.005185185185185185</v>
      </c>
      <c r="V381" t="inlineStr">
        <is>
          <t>–</t>
        </is>
      </c>
      <c r="W381">
        <f>E381 + G381 + I381 + K381 + M381 + O381 + Q381 + S381</f>
        <v/>
      </c>
      <c r="X381" s="9">
        <f>W381 / 8</f>
        <v/>
      </c>
      <c r="Y381" s="9">
        <f>MAX(ABS(E381 - X381), ABS(G381 - X381), ABS(I381 - X381), ABS(K381 - X381), ABS(M381 - X381), ABS(O381 - X381), ABS(Q381 - X381), ABS(S381 - X381))</f>
        <v/>
      </c>
      <c r="Z381" s="8" t="n">
        <v>0.0584375</v>
      </c>
    </row>
    <row r="382">
      <c r="A382" t="inlineStr">
        <is>
          <t>Gorcik, Andrew (GBR) - Gorcik, Jack (GBR)</t>
        </is>
      </c>
      <c r="B382" t="inlineStr">
        <is>
          <t>U29</t>
        </is>
      </c>
      <c r="C382" t="inlineStr">
        <is>
          <t>2023 Birmingham</t>
        </is>
      </c>
      <c r="D382" t="inlineStr">
        <is>
          <t>HYROX DOUBLES</t>
        </is>
      </c>
      <c r="E382" s="8" t="n">
        <v>0.003113425925925926</v>
      </c>
      <c r="F382" s="8" t="n">
        <v>0.002824074074074074</v>
      </c>
      <c r="G382" s="8" t="n">
        <v>0.003923611111111111</v>
      </c>
      <c r="H382" s="8" t="n">
        <v>0.001516203703703704</v>
      </c>
      <c r="I382" s="8" t="n">
        <v>0.003935185185185185</v>
      </c>
      <c r="J382" s="8" t="n">
        <v>0.002650462962962963</v>
      </c>
      <c r="K382" s="8" t="n">
        <v>0.003958333333333334</v>
      </c>
      <c r="L382" s="8" t="n">
        <v>0.002546296296296297</v>
      </c>
      <c r="M382" s="8" t="n">
        <v>0.004351851851851852</v>
      </c>
      <c r="N382" s="8" t="n">
        <v>0.003587962962962963</v>
      </c>
      <c r="O382" s="8" t="n">
        <v>0.004166666666666667</v>
      </c>
      <c r="P382" s="8" t="n">
        <v>0.001458333333333333</v>
      </c>
      <c r="Q382" s="8" t="n">
        <v>0.004143518518518519</v>
      </c>
      <c r="R382" s="8" t="n">
        <v>0.002708333333333333</v>
      </c>
      <c r="S382" s="8" t="n">
        <v>0.005347222222222222</v>
      </c>
      <c r="T382" s="8" t="n">
        <v>0.002951388888888889</v>
      </c>
      <c r="U382" s="8" t="n">
        <v>0.005451388888888889</v>
      </c>
      <c r="V382" t="inlineStr">
        <is>
          <t>–</t>
        </is>
      </c>
      <c r="W382">
        <f>E382 + G382 + I382 + K382 + M382 + O382 + Q382 + S382</f>
        <v/>
      </c>
      <c r="X382" s="9">
        <f>W382 / 8</f>
        <v/>
      </c>
      <c r="Y382" s="9">
        <f>MAX(ABS(E382 - X382), ABS(G382 - X382), ABS(I382 - X382), ABS(K382 - X382), ABS(M382 - X382), ABS(O382 - X382), ABS(Q382 - X382), ABS(S382 - X382))</f>
        <v/>
      </c>
      <c r="Z382" s="8" t="n">
        <v>0.05855324074074074</v>
      </c>
    </row>
    <row r="383">
      <c r="A383" t="inlineStr">
        <is>
          <t>Ramsay, Jason (GBR) - Donn, John (GBR)</t>
        </is>
      </c>
      <c r="B383" t="inlineStr">
        <is>
          <t>30-39</t>
        </is>
      </c>
      <c r="C383" t="inlineStr">
        <is>
          <t>2023 Birmingham</t>
        </is>
      </c>
      <c r="D383" t="inlineStr">
        <is>
          <t>HYROX DOUBLES</t>
        </is>
      </c>
      <c r="E383" s="8" t="n">
        <v>0.002905092592592593</v>
      </c>
      <c r="F383" s="8" t="n">
        <v>0.002662037037037037</v>
      </c>
      <c r="G383" s="8" t="n">
        <v>0.003865740740740741</v>
      </c>
      <c r="H383" s="8" t="n">
        <v>0.001111111111111111</v>
      </c>
      <c r="I383" s="8" t="n">
        <v>0.004131944444444444</v>
      </c>
      <c r="J383" s="8" t="n">
        <v>0.002094907407407407</v>
      </c>
      <c r="K383" s="8" t="n">
        <v>0.00425925925925926</v>
      </c>
      <c r="L383" s="8" t="n">
        <v>0.002094907407407407</v>
      </c>
      <c r="M383" s="8" t="n">
        <v>0.00525462962962963</v>
      </c>
      <c r="N383" s="8" t="n">
        <v>0.0034375</v>
      </c>
      <c r="O383" s="8" t="n">
        <v>0.004733796296296297</v>
      </c>
      <c r="P383" s="8" t="n">
        <v>0.001006944444444444</v>
      </c>
      <c r="Q383" s="8" t="n">
        <v>0.003900462962962963</v>
      </c>
      <c r="R383" s="8" t="n">
        <v>0.001979166666666667</v>
      </c>
      <c r="S383" s="8" t="n">
        <v>0.005081018518518519</v>
      </c>
      <c r="T383" s="8" t="n">
        <v>0.002847222222222222</v>
      </c>
      <c r="U383" s="8" t="n">
        <v>0.007407407407407408</v>
      </c>
      <c r="V383" t="inlineStr">
        <is>
          <t>–</t>
        </is>
      </c>
      <c r="W383">
        <f>E383 + G383 + I383 + K383 + M383 + O383 + Q383 + S383</f>
        <v/>
      </c>
      <c r="X383" s="9">
        <f>W383 / 8</f>
        <v/>
      </c>
      <c r="Y383" s="9">
        <f>MAX(ABS(E383 - X383), ABS(G383 - X383), ABS(I383 - X383), ABS(K383 - X383), ABS(M383 - X383), ABS(O383 - X383), ABS(Q383 - X383), ABS(S383 - X383))</f>
        <v/>
      </c>
      <c r="Z383" s="8" t="n">
        <v>0.05868055555555556</v>
      </c>
    </row>
    <row r="384">
      <c r="A384" t="inlineStr">
        <is>
          <t>Baines, Liam (GBR) - Baines, Jordan (GBR)</t>
        </is>
      </c>
      <c r="B384" t="inlineStr">
        <is>
          <t>U29</t>
        </is>
      </c>
      <c r="C384" t="inlineStr">
        <is>
          <t>2023 Birmingham</t>
        </is>
      </c>
      <c r="D384" t="inlineStr">
        <is>
          <t>HYROX DOUBLES</t>
        </is>
      </c>
      <c r="E384" s="8" t="n">
        <v>0.003159722222222222</v>
      </c>
      <c r="F384" s="8" t="n">
        <v>0.002962962962962963</v>
      </c>
      <c r="G384" s="8" t="n">
        <v>0.004247685185185185</v>
      </c>
      <c r="H384" s="8" t="n">
        <v>0.001840277777777778</v>
      </c>
      <c r="I384" s="8" t="n">
        <v>0.004375</v>
      </c>
      <c r="J384" s="8" t="n">
        <v>0.003159722222222222</v>
      </c>
      <c r="K384" s="8" t="n">
        <v>0.004328703703703704</v>
      </c>
      <c r="L384" s="8" t="n">
        <v>0.001990740740740741</v>
      </c>
      <c r="M384" s="8" t="n">
        <v>0.00443287037037037</v>
      </c>
      <c r="N384" s="8" t="n">
        <v>0.003125</v>
      </c>
      <c r="O384" s="8" t="n">
        <v>0.00449074074074074</v>
      </c>
      <c r="P384" s="8" t="n">
        <v>0.00150462962962963</v>
      </c>
      <c r="Q384" s="8" t="n">
        <v>0.004363425925925926</v>
      </c>
      <c r="R384" s="8" t="n">
        <v>0.002627314814814815</v>
      </c>
      <c r="S384" s="8" t="n">
        <v>0.004444444444444444</v>
      </c>
      <c r="T384" s="8" t="n">
        <v>0.003275462962962963</v>
      </c>
      <c r="U384" s="8" t="n">
        <v>0.004560185185185185</v>
      </c>
      <c r="V384" t="inlineStr">
        <is>
          <t>–</t>
        </is>
      </c>
      <c r="W384">
        <f>E384 + G384 + I384 + K384 + M384 + O384 + Q384 + S384</f>
        <v/>
      </c>
      <c r="X384" s="9">
        <f>W384 / 8</f>
        <v/>
      </c>
      <c r="Y384" s="9">
        <f>MAX(ABS(E384 - X384), ABS(G384 - X384), ABS(I384 - X384), ABS(K384 - X384), ABS(M384 - X384), ABS(O384 - X384), ABS(Q384 - X384), ABS(S384 - X384))</f>
        <v/>
      </c>
      <c r="Z384" s="8" t="n">
        <v>0.05883101851851852</v>
      </c>
    </row>
    <row r="385">
      <c r="A385" t="inlineStr">
        <is>
          <t>Jones, Damian (GBR) - Rodgerson, Paul (GBR)</t>
        </is>
      </c>
      <c r="B385" t="inlineStr">
        <is>
          <t>40-49</t>
        </is>
      </c>
      <c r="C385" t="inlineStr">
        <is>
          <t>2023 Birmingham</t>
        </is>
      </c>
      <c r="D385" t="inlineStr">
        <is>
          <t>HYROX DOUBLES</t>
        </is>
      </c>
      <c r="E385" s="8" t="n">
        <v>0.002719907407407407</v>
      </c>
      <c r="F385" s="8" t="n">
        <v>0.0028125</v>
      </c>
      <c r="G385" s="8" t="n">
        <v>0.003726851851851852</v>
      </c>
      <c r="H385" s="8" t="n">
        <v>0.001886574074074074</v>
      </c>
      <c r="I385" s="8" t="n">
        <v>0.004189814814814815</v>
      </c>
      <c r="J385" s="8" t="n">
        <v>0.003159722222222222</v>
      </c>
      <c r="K385" s="8" t="n">
        <v>0.004108796296296296</v>
      </c>
      <c r="L385" s="8" t="n">
        <v>0.002916666666666667</v>
      </c>
      <c r="M385" s="8" t="n">
        <v>0.004247685185185185</v>
      </c>
      <c r="N385" s="8" t="n">
        <v>0.003275462962962963</v>
      </c>
      <c r="O385" s="8" t="n">
        <v>0.004143518518518519</v>
      </c>
      <c r="P385" s="8" t="n">
        <v>0.001122685185185185</v>
      </c>
      <c r="Q385" s="8" t="n">
        <v>0.004363425925925926</v>
      </c>
      <c r="R385" s="8" t="n">
        <v>0.003344907407407408</v>
      </c>
      <c r="S385" s="8" t="n">
        <v>0.004756944444444445</v>
      </c>
      <c r="T385" s="8" t="n">
        <v>0.003935185185185185</v>
      </c>
      <c r="U385" s="8" t="n">
        <v>0.004351851851851852</v>
      </c>
      <c r="V385" t="inlineStr">
        <is>
          <t>–</t>
        </is>
      </c>
      <c r="W385">
        <f>E385 + G385 + I385 + K385 + M385 + O385 + Q385 + S385</f>
        <v/>
      </c>
      <c r="X385" s="9">
        <f>W385 / 8</f>
        <v/>
      </c>
      <c r="Y385" s="9">
        <f>MAX(ABS(E385 - X385), ABS(G385 - X385), ABS(I385 - X385), ABS(K385 - X385), ABS(M385 - X385), ABS(O385 - X385), ABS(Q385 - X385), ABS(S385 - X385))</f>
        <v/>
      </c>
      <c r="Z385" s="8" t="n">
        <v>0.05894675925925926</v>
      </c>
    </row>
    <row r="386">
      <c r="A386" t="inlineStr">
        <is>
          <t>Wedgbury, Nathan (GBR) - Brooks, Darren (GBR)</t>
        </is>
      </c>
      <c r="B386" t="inlineStr">
        <is>
          <t>30-39</t>
        </is>
      </c>
      <c r="C386" t="inlineStr">
        <is>
          <t>2023 Birmingham</t>
        </is>
      </c>
      <c r="D386" t="inlineStr">
        <is>
          <t>HYROX DOUBLES</t>
        </is>
      </c>
      <c r="E386" s="8" t="n">
        <v>0.003240740740740741</v>
      </c>
      <c r="F386" s="8" t="n">
        <v>0.003113425925925926</v>
      </c>
      <c r="G386" s="8" t="n">
        <v>0.004178240740740741</v>
      </c>
      <c r="H386" s="8" t="n">
        <v>0.001516203703703704</v>
      </c>
      <c r="I386" s="8" t="n">
        <v>0.004733796296296297</v>
      </c>
      <c r="J386" s="8" t="n">
        <v>0.002476851851851852</v>
      </c>
      <c r="K386" s="8" t="n">
        <v>0.004456018518518519</v>
      </c>
      <c r="L386" s="8" t="n">
        <v>0.001921296296296296</v>
      </c>
      <c r="M386" s="8" t="n">
        <v>0.004699074074074074</v>
      </c>
      <c r="N386" s="8" t="n">
        <v>0.003078703703703704</v>
      </c>
      <c r="O386" s="8" t="n">
        <v>0.004652777777777777</v>
      </c>
      <c r="P386" s="8" t="n">
        <v>0.001238425925925926</v>
      </c>
      <c r="Q386" s="8" t="n">
        <v>0.00449074074074074</v>
      </c>
      <c r="R386" s="8" t="n">
        <v>0.002326388888888889</v>
      </c>
      <c r="S386" s="8" t="n">
        <v>0.005138888888888889</v>
      </c>
      <c r="T386" s="8" t="n">
        <v>0.003240740740740741</v>
      </c>
      <c r="U386" s="8" t="n">
        <v>0.004571759259259259</v>
      </c>
      <c r="V386" t="inlineStr">
        <is>
          <t>–</t>
        </is>
      </c>
      <c r="W386">
        <f>E386 + G386 + I386 + K386 + M386 + O386 + Q386 + S386</f>
        <v/>
      </c>
      <c r="X386" s="9">
        <f>W386 / 8</f>
        <v/>
      </c>
      <c r="Y386" s="9">
        <f>MAX(ABS(E386 - X386), ABS(G386 - X386), ABS(I386 - X386), ABS(K386 - X386), ABS(M386 - X386), ABS(O386 - X386), ABS(Q386 - X386), ABS(S386 - X386))</f>
        <v/>
      </c>
      <c r="Z386" s="8" t="n">
        <v>0.05898148148148148</v>
      </c>
    </row>
    <row r="387">
      <c r="A387" t="inlineStr">
        <is>
          <t>Tickle, Peter (GBR) - Meij, Bradley (GBR)</t>
        </is>
      </c>
      <c r="B387" t="inlineStr">
        <is>
          <t>40-49</t>
        </is>
      </c>
      <c r="C387" t="inlineStr">
        <is>
          <t>2023 Birmingham</t>
        </is>
      </c>
      <c r="D387" t="inlineStr">
        <is>
          <t>HYROX DOUBLES</t>
        </is>
      </c>
      <c r="E387" s="8" t="n">
        <v>0.003148148148148148</v>
      </c>
      <c r="F387" s="8" t="n">
        <v>0.002824074074074074</v>
      </c>
      <c r="G387" s="8" t="n">
        <v>0.003935185185185185</v>
      </c>
      <c r="H387" s="8" t="n">
        <v>0.001412037037037037</v>
      </c>
      <c r="I387" s="8" t="n">
        <v>0.004189814814814815</v>
      </c>
      <c r="J387" s="8" t="n">
        <v>0.002696759259259259</v>
      </c>
      <c r="K387" s="8" t="n">
        <v>0.004097222222222223</v>
      </c>
      <c r="L387" s="8" t="n">
        <v>0.002800925925925926</v>
      </c>
      <c r="M387" s="8" t="n">
        <v>0.004108796296296296</v>
      </c>
      <c r="N387" s="8" t="n">
        <v>0.003275462962962963</v>
      </c>
      <c r="O387" s="8" t="n">
        <v>0.003923611111111111</v>
      </c>
      <c r="P387" s="8" t="n">
        <v>0.001030092592592593</v>
      </c>
      <c r="Q387" s="8" t="n">
        <v>0.004016203703703704</v>
      </c>
      <c r="R387" s="8" t="n">
        <v>0.003043981481481481</v>
      </c>
      <c r="S387" s="8" t="n">
        <v>0.00474537037037037</v>
      </c>
      <c r="T387" s="8" t="n">
        <v>0.003877314814814815</v>
      </c>
      <c r="U387" s="8" t="n">
        <v>0.006145833333333333</v>
      </c>
      <c r="V387" t="inlineStr">
        <is>
          <t>–</t>
        </is>
      </c>
      <c r="W387">
        <f>E387 + G387 + I387 + K387 + M387 + O387 + Q387 + S387</f>
        <v/>
      </c>
      <c r="X387" s="9">
        <f>W387 / 8</f>
        <v/>
      </c>
      <c r="Y387" s="9">
        <f>MAX(ABS(E387 - X387), ABS(G387 - X387), ABS(I387 - X387), ABS(K387 - X387), ABS(M387 - X387), ABS(O387 - X387), ABS(Q387 - X387), ABS(S387 - X387))</f>
        <v/>
      </c>
      <c r="Z387" s="8" t="n">
        <v>0.05917824074074074</v>
      </c>
    </row>
    <row r="388">
      <c r="A388" t="inlineStr">
        <is>
          <t>Lowe, Alan (GBR) - Dougherty, Chris (GBR)</t>
        </is>
      </c>
      <c r="B388" t="inlineStr">
        <is>
          <t>40-49</t>
        </is>
      </c>
      <c r="C388" t="inlineStr">
        <is>
          <t>2023 Birmingham</t>
        </is>
      </c>
      <c r="D388" t="inlineStr">
        <is>
          <t>HYROX DOUBLES</t>
        </is>
      </c>
      <c r="E388" s="8" t="n">
        <v>0.002766203703703704</v>
      </c>
      <c r="F388" s="8" t="n">
        <v>0.0028125</v>
      </c>
      <c r="G388" s="8" t="n">
        <v>0.003726851851851852</v>
      </c>
      <c r="H388" s="8" t="n">
        <v>0.001736111111111111</v>
      </c>
      <c r="I388" s="8" t="n">
        <v>0.00375</v>
      </c>
      <c r="J388" s="8" t="n">
        <v>0.00306712962962963</v>
      </c>
      <c r="K388" s="8" t="n">
        <v>0.003969907407407407</v>
      </c>
      <c r="L388" s="8" t="n">
        <v>0.003402777777777778</v>
      </c>
      <c r="M388" s="8" t="n">
        <v>0.003877314814814815</v>
      </c>
      <c r="N388" s="8" t="n">
        <v>0.003344907407407408</v>
      </c>
      <c r="O388" s="8" t="n">
        <v>0.004270833333333333</v>
      </c>
      <c r="P388" s="8" t="n">
        <v>0.001134259259259259</v>
      </c>
      <c r="Q388" s="8" t="n">
        <v>0.003726851851851852</v>
      </c>
      <c r="R388" s="8" t="n">
        <v>0.004039351851851852</v>
      </c>
      <c r="S388" s="8" t="n">
        <v>0.004224537037037037</v>
      </c>
      <c r="T388" s="8" t="n">
        <v>0.0040625</v>
      </c>
      <c r="U388" s="8" t="n">
        <v>0.005381944444444444</v>
      </c>
      <c r="V388" t="inlineStr">
        <is>
          <t>–</t>
        </is>
      </c>
      <c r="W388">
        <f>E388 + G388 + I388 + K388 + M388 + O388 + Q388 + S388</f>
        <v/>
      </c>
      <c r="X388" s="9">
        <f>W388 / 8</f>
        <v/>
      </c>
      <c r="Y388" s="9">
        <f>MAX(ABS(E388 - X388), ABS(G388 - X388), ABS(I388 - X388), ABS(K388 - X388), ABS(M388 - X388), ABS(O388 - X388), ABS(Q388 - X388), ABS(S388 - X388))</f>
        <v/>
      </c>
      <c r="Z388" s="8" t="n">
        <v>0.05920138888888889</v>
      </c>
    </row>
    <row r="389">
      <c r="A389" t="inlineStr">
        <is>
          <t>Witham, Paul (GBR) - Pannu, Jas (GBR)</t>
        </is>
      </c>
      <c r="B389" t="inlineStr">
        <is>
          <t>40-49</t>
        </is>
      </c>
      <c r="C389" t="inlineStr">
        <is>
          <t>2023 Birmingham</t>
        </is>
      </c>
      <c r="D389" t="inlineStr">
        <is>
          <t>HYROX DOUBLES</t>
        </is>
      </c>
      <c r="E389" s="8" t="n">
        <v>0.005127314814814815</v>
      </c>
      <c r="F389" s="8" t="n">
        <v>0.002986111111111111</v>
      </c>
      <c r="G389" s="8" t="n">
        <v>0.003969907407407407</v>
      </c>
      <c r="H389" s="8" t="n">
        <v>0.001215277777777778</v>
      </c>
      <c r="I389" s="8" t="n">
        <v>0.004270833333333333</v>
      </c>
      <c r="J389" s="8" t="n">
        <v>0.001990740740740741</v>
      </c>
      <c r="K389" s="8" t="n">
        <v>0.004236111111111112</v>
      </c>
      <c r="L389" s="8" t="n">
        <v>0.003113425925925926</v>
      </c>
      <c r="M389" s="8" t="n">
        <v>0.004710648148148148</v>
      </c>
      <c r="N389" s="8" t="n">
        <v>0.00318287037037037</v>
      </c>
      <c r="O389" s="8" t="n">
        <v>0.004421296296296296</v>
      </c>
      <c r="P389" s="8" t="n">
        <v>0.001064814814814815</v>
      </c>
      <c r="Q389" s="8" t="n">
        <v>0.00431712962962963</v>
      </c>
      <c r="R389" s="8" t="n">
        <v>0.002268518518518519</v>
      </c>
      <c r="S389" s="8" t="n">
        <v>0.004710648148148148</v>
      </c>
      <c r="T389" s="8" t="n">
        <v>0.003113425925925926</v>
      </c>
      <c r="U389" s="8" t="n">
        <v>0.004641203703703704</v>
      </c>
      <c r="V389" t="inlineStr">
        <is>
          <t>–</t>
        </is>
      </c>
      <c r="W389">
        <f>E389 + G389 + I389 + K389 + M389 + O389 + Q389 + S389</f>
        <v/>
      </c>
      <c r="X389" s="9">
        <f>W389 / 8</f>
        <v/>
      </c>
      <c r="Y389" s="9">
        <f>MAX(ABS(E389 - X389), ABS(G389 - X389), ABS(I389 - X389), ABS(K389 - X389), ABS(M389 - X389), ABS(O389 - X389), ABS(Q389 - X389), ABS(S389 - X389))</f>
        <v/>
      </c>
      <c r="Z389" s="8" t="n">
        <v>0.05925925925925926</v>
      </c>
    </row>
    <row r="390">
      <c r="A390" t="inlineStr">
        <is>
          <t>Parry, Sam (GBR) - Beecham, Lloyd (GBR)</t>
        </is>
      </c>
      <c r="B390" t="inlineStr">
        <is>
          <t>30-39</t>
        </is>
      </c>
      <c r="C390" t="inlineStr">
        <is>
          <t>2023 Birmingham</t>
        </is>
      </c>
      <c r="D390" t="inlineStr">
        <is>
          <t>HYROX DOUBLES</t>
        </is>
      </c>
      <c r="E390" s="8" t="n">
        <v>0.003240740740740741</v>
      </c>
      <c r="F390" s="8" t="n">
        <v>0.002719907407407407</v>
      </c>
      <c r="G390" s="8" t="n">
        <v>0.004363425925925926</v>
      </c>
      <c r="H390" s="8" t="n">
        <v>0.00150462962962963</v>
      </c>
      <c r="I390" s="8" t="n">
        <v>0.004618055555555556</v>
      </c>
      <c r="J390" s="8" t="n">
        <v>0.002303240740740741</v>
      </c>
      <c r="K390" s="8" t="n">
        <v>0.004733796296296297</v>
      </c>
      <c r="L390" s="8" t="n">
        <v>0.00244212962962963</v>
      </c>
      <c r="M390" s="8" t="n">
        <v>0.004837962962962963</v>
      </c>
      <c r="N390" s="8" t="n">
        <v>0.0034375</v>
      </c>
      <c r="O390" s="8" t="n">
        <v>0.004699074074074074</v>
      </c>
      <c r="P390" s="8" t="n">
        <v>0.001284722222222222</v>
      </c>
      <c r="Q390" s="8" t="n">
        <v>0.004722222222222222</v>
      </c>
      <c r="R390" s="8" t="n">
        <v>0.002754629629629629</v>
      </c>
      <c r="S390" s="8" t="n">
        <v>0.004756944444444445</v>
      </c>
      <c r="T390" s="8" t="n">
        <v>0.002893518518518518</v>
      </c>
      <c r="U390" s="8" t="n">
        <v>0.004166666666666667</v>
      </c>
      <c r="V390" t="inlineStr">
        <is>
          <t>–</t>
        </is>
      </c>
      <c r="W390">
        <f>E390 + G390 + I390 + K390 + M390 + O390 + Q390 + S390</f>
        <v/>
      </c>
      <c r="X390" s="9">
        <f>W390 / 8</f>
        <v/>
      </c>
      <c r="Y390" s="9">
        <f>MAX(ABS(E390 - X390), ABS(G390 - X390), ABS(I390 - X390), ABS(K390 - X390), ABS(M390 - X390), ABS(O390 - X390), ABS(Q390 - X390), ABS(S390 - X390))</f>
        <v/>
      </c>
      <c r="Z390" s="8" t="n">
        <v>0.059375</v>
      </c>
    </row>
    <row r="391">
      <c r="A391" t="inlineStr">
        <is>
          <t>Seldon, Scott (GBR) - Ottery, James (GBR)</t>
        </is>
      </c>
      <c r="B391" t="inlineStr">
        <is>
          <t>40-49</t>
        </is>
      </c>
      <c r="C391" t="inlineStr">
        <is>
          <t>2023 Birmingham</t>
        </is>
      </c>
      <c r="D391" t="inlineStr">
        <is>
          <t>HYROX DOUBLES</t>
        </is>
      </c>
      <c r="E391" s="8" t="n">
        <v>0.004629629629629629</v>
      </c>
      <c r="F391" s="8" t="n">
        <v>0.002789351851851852</v>
      </c>
      <c r="G391" s="8" t="n">
        <v>0.006840277777777778</v>
      </c>
      <c r="H391" s="8" t="n">
        <v>0.001423611111111111</v>
      </c>
      <c r="I391" s="8" t="n">
        <v>0.003946759259259259</v>
      </c>
      <c r="J391" s="8" t="n">
        <v>0.002233796296296296</v>
      </c>
      <c r="K391" s="8" t="n">
        <v>0.003842592592592593</v>
      </c>
      <c r="L391" s="8" t="n">
        <v>0.002476851851851852</v>
      </c>
      <c r="M391" s="8" t="n">
        <v>0.004016203703703704</v>
      </c>
      <c r="N391" s="8" t="n">
        <v>0.003148148148148148</v>
      </c>
      <c r="O391" s="8" t="n">
        <v>0.003888888888888889</v>
      </c>
      <c r="P391" s="8" t="n">
        <v>0.0009837962962962962</v>
      </c>
      <c r="Q391" s="8" t="n">
        <v>0.003854166666666667</v>
      </c>
      <c r="R391" s="8" t="n">
        <v>0.002210648148148148</v>
      </c>
      <c r="S391" s="8" t="n">
        <v>0.004479166666666667</v>
      </c>
      <c r="T391" s="8" t="n">
        <v>0.003622685185185185</v>
      </c>
      <c r="U391" s="8" t="n">
        <v>0.005231481481481481</v>
      </c>
      <c r="V391" t="inlineStr">
        <is>
          <t>7 Minutes</t>
        </is>
      </c>
      <c r="W391">
        <f>E391 + G391 + I391 + K391 + M391 + O391 + Q391 + S391</f>
        <v/>
      </c>
      <c r="X391" s="9">
        <f>W391 / 8</f>
        <v/>
      </c>
      <c r="Y391" s="9">
        <f>MAX(ABS(E391 - X391), ABS(G391 - X391), ABS(I391 - X391), ABS(K391 - X391), ABS(M391 - X391), ABS(O391 - X391), ABS(Q391 - X391), ABS(S391 - X391))</f>
        <v/>
      </c>
      <c r="Z391" s="8" t="n">
        <v>0.05952546296296296</v>
      </c>
    </row>
    <row r="392">
      <c r="A392" t="inlineStr">
        <is>
          <t>Maag, Alistair (GBR) - White, Stephen (GBR)</t>
        </is>
      </c>
      <c r="B392" t="inlineStr">
        <is>
          <t>40-49</t>
        </is>
      </c>
      <c r="C392" t="inlineStr">
        <is>
          <t>2023 Birmingham</t>
        </is>
      </c>
      <c r="D392" t="inlineStr">
        <is>
          <t>HYROX DOUBLES</t>
        </is>
      </c>
      <c r="E392" s="8" t="n">
        <v>0.003101851851851852</v>
      </c>
      <c r="F392" s="8" t="n">
        <v>0.003148148148148148</v>
      </c>
      <c r="G392" s="8" t="n">
        <v>0.004305555555555556</v>
      </c>
      <c r="H392" s="8" t="n">
        <v>0.001273148148148148</v>
      </c>
      <c r="I392" s="8" t="n">
        <v>0.004340277777777778</v>
      </c>
      <c r="J392" s="8" t="n">
        <v>0.002523148148148148</v>
      </c>
      <c r="K392" s="8" t="n">
        <v>0.004340277777777778</v>
      </c>
      <c r="L392" s="8" t="n">
        <v>0.002905092592592593</v>
      </c>
      <c r="M392" s="8" t="n">
        <v>0.004560185185185185</v>
      </c>
      <c r="N392" s="8" t="n">
        <v>0.003125</v>
      </c>
      <c r="O392" s="8" t="n">
        <v>0.004513888888888888</v>
      </c>
      <c r="P392" s="8" t="n">
        <v>0.001238425925925926</v>
      </c>
      <c r="Q392" s="8" t="n">
        <v>0.004629629629629629</v>
      </c>
      <c r="R392" s="8" t="n">
        <v>0.002638888888888889</v>
      </c>
      <c r="S392" s="8" t="n">
        <v>0.004884259259259259</v>
      </c>
      <c r="T392" s="8" t="n">
        <v>0.003668981481481481</v>
      </c>
      <c r="U392" s="8" t="n">
        <v>0.004548611111111111</v>
      </c>
      <c r="V392" t="inlineStr">
        <is>
          <t>–</t>
        </is>
      </c>
      <c r="W392">
        <f>E392 + G392 + I392 + K392 + M392 + O392 + Q392 + S392</f>
        <v/>
      </c>
      <c r="X392" s="9">
        <f>W392 / 8</f>
        <v/>
      </c>
      <c r="Y392" s="9">
        <f>MAX(ABS(E392 - X392), ABS(G392 - X392), ABS(I392 - X392), ABS(K392 - X392), ABS(M392 - X392), ABS(O392 - X392), ABS(Q392 - X392), ABS(S392 - X392))</f>
        <v/>
      </c>
      <c r="Z392" s="8" t="n">
        <v>0.05966435185185185</v>
      </c>
    </row>
    <row r="393">
      <c r="A393" t="inlineStr">
        <is>
          <t>Wilson, Paul (GBR) - Burns, Philip (GBR)</t>
        </is>
      </c>
      <c r="B393" t="inlineStr">
        <is>
          <t>30-39</t>
        </is>
      </c>
      <c r="C393" t="inlineStr">
        <is>
          <t>2023 Birmingham</t>
        </is>
      </c>
      <c r="D393" t="inlineStr">
        <is>
          <t>HYROX DOUBLES</t>
        </is>
      </c>
      <c r="E393" s="8" t="n">
        <v>0.003055555555555556</v>
      </c>
      <c r="F393" s="8" t="n">
        <v>0.002638888888888889</v>
      </c>
      <c r="G393" s="8" t="n">
        <v>0.00400462962962963</v>
      </c>
      <c r="H393" s="8" t="n">
        <v>0.001493055555555556</v>
      </c>
      <c r="I393" s="8" t="n">
        <v>0.005347222222222222</v>
      </c>
      <c r="J393" s="8" t="n">
        <v>0.002164351851851852</v>
      </c>
      <c r="K393" s="8" t="n">
        <v>0.004861111111111111</v>
      </c>
      <c r="L393" s="8" t="n">
        <v>0.001805555555555555</v>
      </c>
      <c r="M393" s="8" t="n">
        <v>0.004664351851851852</v>
      </c>
      <c r="N393" s="8" t="n">
        <v>0.003657407407407407</v>
      </c>
      <c r="O393" s="8" t="n">
        <v>0.004594907407407408</v>
      </c>
      <c r="P393" s="8" t="n">
        <v>0.001215277777777778</v>
      </c>
      <c r="Q393" s="8" t="n">
        <v>0.004398148148148148</v>
      </c>
      <c r="R393" s="8" t="n">
        <v>0.002303240740740741</v>
      </c>
      <c r="S393" s="8" t="n">
        <v>0.005104166666666667</v>
      </c>
      <c r="T393" s="8" t="n">
        <v>0.003240740740740741</v>
      </c>
      <c r="U393" s="8" t="n">
        <v>0.005509259259259259</v>
      </c>
      <c r="V393" t="inlineStr">
        <is>
          <t>1 Minute</t>
        </is>
      </c>
      <c r="W393">
        <f>E393 + G393 + I393 + K393 + M393 + O393 + Q393 + S393</f>
        <v/>
      </c>
      <c r="X393" s="9">
        <f>W393 / 8</f>
        <v/>
      </c>
      <c r="Y393" s="9">
        <f>MAX(ABS(E393 - X393), ABS(G393 - X393), ABS(I393 - X393), ABS(K393 - X393), ABS(M393 - X393), ABS(O393 - X393), ABS(Q393 - X393), ABS(S393 - X393))</f>
        <v/>
      </c>
      <c r="Z393" s="8" t="n">
        <v>0.05996527777777778</v>
      </c>
    </row>
    <row r="394">
      <c r="A394" t="inlineStr">
        <is>
          <t>Bell, Aaron (GBR) - Donald, Kyle (GBR)</t>
        </is>
      </c>
      <c r="B394" t="inlineStr">
        <is>
          <t>30-39</t>
        </is>
      </c>
      <c r="C394" t="inlineStr">
        <is>
          <t>2023 Birmingham</t>
        </is>
      </c>
      <c r="D394" t="inlineStr">
        <is>
          <t>HYROX DOUBLES</t>
        </is>
      </c>
      <c r="E394" s="8" t="n">
        <v>0.002685185185185185</v>
      </c>
      <c r="F394" s="8" t="n">
        <v>0.0028125</v>
      </c>
      <c r="G394" s="8" t="n">
        <v>0.003946759259259259</v>
      </c>
      <c r="H394" s="8" t="n">
        <v>0.001678240740740741</v>
      </c>
      <c r="I394" s="8" t="n">
        <v>0.004074074074074074</v>
      </c>
      <c r="J394" s="8" t="n">
        <v>0.002557870370370371</v>
      </c>
      <c r="K394" s="8" t="n">
        <v>0.004467592592592592</v>
      </c>
      <c r="L394" s="8" t="n">
        <v>0.002939814814814815</v>
      </c>
      <c r="M394" s="8" t="n">
        <v>0.004884259259259259</v>
      </c>
      <c r="N394" s="8" t="n">
        <v>0.003356481481481482</v>
      </c>
      <c r="O394" s="8" t="n">
        <v>0.004976851851851852</v>
      </c>
      <c r="P394" s="8" t="n">
        <v>0.00119212962962963</v>
      </c>
      <c r="Q394" s="8" t="n">
        <v>0.004386574074074074</v>
      </c>
      <c r="R394" s="8" t="n">
        <v>0.003020833333333333</v>
      </c>
      <c r="S394" s="8" t="n">
        <v>0.005092592592592593</v>
      </c>
      <c r="T394" s="8" t="n">
        <v>0.003136574074074074</v>
      </c>
      <c r="U394" s="8" t="n">
        <v>0.004895833333333334</v>
      </c>
      <c r="V394" t="inlineStr">
        <is>
          <t>–</t>
        </is>
      </c>
      <c r="W394">
        <f>E394 + G394 + I394 + K394 + M394 + O394 + Q394 + S394</f>
        <v/>
      </c>
      <c r="X394" s="9">
        <f>W394 / 8</f>
        <v/>
      </c>
      <c r="Y394" s="9">
        <f>MAX(ABS(E394 - X394), ABS(G394 - X394), ABS(I394 - X394), ABS(K394 - X394), ABS(M394 - X394), ABS(O394 - X394), ABS(Q394 - X394), ABS(S394 - X394))</f>
        <v/>
      </c>
      <c r="Z394" s="8" t="n">
        <v>0.06</v>
      </c>
    </row>
    <row r="395">
      <c r="A395" t="inlineStr">
        <is>
          <t>Woolliscroft, John (GBR) - Winterbottom, Steven (GBR)</t>
        </is>
      </c>
      <c r="B395" t="inlineStr">
        <is>
          <t>40-49</t>
        </is>
      </c>
      <c r="C395" t="inlineStr">
        <is>
          <t>2023 Birmingham</t>
        </is>
      </c>
      <c r="D395" t="inlineStr">
        <is>
          <t>HYROX DOUBLES</t>
        </is>
      </c>
      <c r="E395" s="8" t="n">
        <v>0.002986111111111111</v>
      </c>
      <c r="F395" s="8" t="n">
        <v>0.002986111111111111</v>
      </c>
      <c r="G395" s="8" t="n">
        <v>0.004016203703703704</v>
      </c>
      <c r="H395" s="8" t="n">
        <v>0.001446759259259259</v>
      </c>
      <c r="I395" s="8" t="n">
        <v>0.004085648148148148</v>
      </c>
      <c r="J395" s="8" t="n">
        <v>0.003634259259259259</v>
      </c>
      <c r="K395" s="8" t="n">
        <v>0.004293981481481481</v>
      </c>
      <c r="L395" s="8" t="n">
        <v>0.003078703703703704</v>
      </c>
      <c r="M395" s="8" t="n">
        <v>0.004305555555555556</v>
      </c>
      <c r="N395" s="8" t="n">
        <v>0.003506944444444444</v>
      </c>
      <c r="O395" s="8" t="n">
        <v>0.004340277777777778</v>
      </c>
      <c r="P395" s="8" t="n">
        <v>0.001284722222222222</v>
      </c>
      <c r="Q395" s="8" t="n">
        <v>0.004293981481481481</v>
      </c>
      <c r="R395" s="8" t="n">
        <v>0.003483796296296296</v>
      </c>
      <c r="S395" s="8" t="n">
        <v>0.004837962962962963</v>
      </c>
      <c r="T395" s="8" t="n">
        <v>0.003402777777777778</v>
      </c>
      <c r="U395" s="8" t="n">
        <v>0.004189814814814815</v>
      </c>
      <c r="V395" t="inlineStr">
        <is>
          <t>–</t>
        </is>
      </c>
      <c r="W395">
        <f>E395 + G395 + I395 + K395 + M395 + O395 + Q395 + S395</f>
        <v/>
      </c>
      <c r="X395" s="9">
        <f>W395 / 8</f>
        <v/>
      </c>
      <c r="Y395" s="9">
        <f>MAX(ABS(E395 - X395), ABS(G395 - X395), ABS(I395 - X395), ABS(K395 - X395), ABS(M395 - X395), ABS(O395 - X395), ABS(Q395 - X395), ABS(S395 - X395))</f>
        <v/>
      </c>
      <c r="Z395" s="8" t="n">
        <v>0.06006944444444445</v>
      </c>
    </row>
    <row r="396">
      <c r="A396" t="inlineStr">
        <is>
          <t>Whitfield, Ben (GBR) - Dewdney-York, Jacob (GBR)</t>
        </is>
      </c>
      <c r="B396" t="inlineStr">
        <is>
          <t>40-49</t>
        </is>
      </c>
      <c r="C396" t="inlineStr">
        <is>
          <t>2023 Birmingham</t>
        </is>
      </c>
      <c r="D396" t="inlineStr">
        <is>
          <t>HYROX DOUBLES</t>
        </is>
      </c>
      <c r="E396" s="8" t="n">
        <v>0.003356481481481482</v>
      </c>
      <c r="F396" s="8" t="n">
        <v>0.002754629629629629</v>
      </c>
      <c r="G396" s="8" t="n">
        <v>0.00425925925925926</v>
      </c>
      <c r="H396" s="8" t="n">
        <v>0.001423611111111111</v>
      </c>
      <c r="I396" s="8" t="n">
        <v>0.004652777777777777</v>
      </c>
      <c r="J396" s="8" t="n">
        <v>0.002511574074074074</v>
      </c>
      <c r="K396" s="8" t="n">
        <v>0.004733796296296297</v>
      </c>
      <c r="L396" s="8" t="n">
        <v>0.002118055555555556</v>
      </c>
      <c r="M396" s="8" t="n">
        <v>0.004803240740740741</v>
      </c>
      <c r="N396" s="8" t="n">
        <v>0.003020833333333333</v>
      </c>
      <c r="O396" s="8" t="n">
        <v>0.004780092592592593</v>
      </c>
      <c r="P396" s="8" t="n">
        <v>0.001145833333333333</v>
      </c>
      <c r="Q396" s="8" t="n">
        <v>0.00474537037037037</v>
      </c>
      <c r="R396" s="8" t="n">
        <v>0.002094907407407407</v>
      </c>
      <c r="S396" s="8" t="n">
        <v>0.005219907407407407</v>
      </c>
      <c r="T396" s="8" t="n">
        <v>0.002893518518518518</v>
      </c>
      <c r="U396" s="8" t="n">
        <v>0.005775462962962963</v>
      </c>
      <c r="V396" t="inlineStr">
        <is>
          <t>–</t>
        </is>
      </c>
      <c r="W396">
        <f>E396 + G396 + I396 + K396 + M396 + O396 + Q396 + S396</f>
        <v/>
      </c>
      <c r="X396" s="9">
        <f>W396 / 8</f>
        <v/>
      </c>
      <c r="Y396" s="9">
        <f>MAX(ABS(E396 - X396), ABS(G396 - X396), ABS(I396 - X396), ABS(K396 - X396), ABS(M396 - X396), ABS(O396 - X396), ABS(Q396 - X396), ABS(S396 - X396))</f>
        <v/>
      </c>
      <c r="Z396" s="8" t="n">
        <v>0.06019675925925926</v>
      </c>
    </row>
    <row r="397">
      <c r="A397" t="inlineStr">
        <is>
          <t>Bolger, Donal (GBR) - Murray, Ben (GBR)</t>
        </is>
      </c>
      <c r="B397" t="inlineStr">
        <is>
          <t>40-49</t>
        </is>
      </c>
      <c r="C397" t="inlineStr">
        <is>
          <t>2023 Birmingham</t>
        </is>
      </c>
      <c r="D397" t="inlineStr">
        <is>
          <t>HYROX DOUBLES</t>
        </is>
      </c>
      <c r="E397" s="8" t="n">
        <v>0.002962962962962963</v>
      </c>
      <c r="F397" s="8" t="n">
        <v>0.002835648148148148</v>
      </c>
      <c r="G397" s="8" t="n">
        <v>0.003819444444444444</v>
      </c>
      <c r="H397" s="8" t="n">
        <v>0.001446759259259259</v>
      </c>
      <c r="I397" s="8" t="n">
        <v>0.004097222222222223</v>
      </c>
      <c r="J397" s="8" t="n">
        <v>0.002662037037037037</v>
      </c>
      <c r="K397" s="8" t="n">
        <v>0.004201388888888889</v>
      </c>
      <c r="L397" s="8" t="n">
        <v>0.004699074074074074</v>
      </c>
      <c r="M397" s="8" t="n">
        <v>0.004236111111111112</v>
      </c>
      <c r="N397" s="8" t="n">
        <v>0.003252314814814815</v>
      </c>
      <c r="O397" s="8" t="n">
        <v>0.004224537037037037</v>
      </c>
      <c r="P397" s="8" t="n">
        <v>0.001099537037037037</v>
      </c>
      <c r="Q397" s="8" t="n">
        <v>0.004224537037037037</v>
      </c>
      <c r="R397" s="8" t="n">
        <v>0.003541666666666666</v>
      </c>
      <c r="S397" s="8" t="n">
        <v>0.00443287037037037</v>
      </c>
      <c r="T397" s="8" t="n">
        <v>0.004282407407407408</v>
      </c>
      <c r="U397" s="8" t="n">
        <v>0.004386574074074074</v>
      </c>
      <c r="V397" t="inlineStr">
        <is>
          <t>–</t>
        </is>
      </c>
      <c r="W397">
        <f>E397 + G397 + I397 + K397 + M397 + O397 + Q397 + S397</f>
        <v/>
      </c>
      <c r="X397" s="9">
        <f>W397 / 8</f>
        <v/>
      </c>
      <c r="Y397" s="9">
        <f>MAX(ABS(E397 - X397), ABS(G397 - X397), ABS(I397 - X397), ABS(K397 - X397), ABS(M397 - X397), ABS(O397 - X397), ABS(Q397 - X397), ABS(S397 - X397))</f>
        <v/>
      </c>
      <c r="Z397" s="8" t="n">
        <v>0.06032407407407407</v>
      </c>
    </row>
    <row r="398">
      <c r="A398" t="inlineStr">
        <is>
          <t>Summerfield, Andrew (GBR) - Davis, Grant (GBR)</t>
        </is>
      </c>
      <c r="B398" t="inlineStr">
        <is>
          <t>30-39</t>
        </is>
      </c>
      <c r="C398" t="inlineStr">
        <is>
          <t>2023 Birmingham</t>
        </is>
      </c>
      <c r="D398" t="inlineStr">
        <is>
          <t>HYROX DOUBLES</t>
        </is>
      </c>
      <c r="E398" s="8" t="n">
        <v>0.003333333333333334</v>
      </c>
      <c r="F398" s="8" t="n">
        <v>0.002777777777777778</v>
      </c>
      <c r="G398" s="8" t="n">
        <v>0.004178240740740741</v>
      </c>
      <c r="H398" s="8" t="n">
        <v>0.001469907407407407</v>
      </c>
      <c r="I398" s="8" t="n">
        <v>0.004293981481481481</v>
      </c>
      <c r="J398" s="8" t="n">
        <v>0.002777777777777778</v>
      </c>
      <c r="K398" s="8" t="n">
        <v>0.004247685185185185</v>
      </c>
      <c r="L398" s="8" t="n">
        <v>0.002800925925925926</v>
      </c>
      <c r="M398" s="8" t="n">
        <v>0.004398148148148148</v>
      </c>
      <c r="N398" s="8" t="n">
        <v>0.003483796296296296</v>
      </c>
      <c r="O398" s="8" t="n">
        <v>0.004363425925925926</v>
      </c>
      <c r="P398" s="8" t="n">
        <v>0.001388888888888889</v>
      </c>
      <c r="Q398" s="8" t="n">
        <v>0.004340277777777778</v>
      </c>
      <c r="R398" s="8" t="n">
        <v>0.003194444444444445</v>
      </c>
      <c r="S398" s="8" t="n">
        <v>0.004918981481481482</v>
      </c>
      <c r="T398" s="8" t="n">
        <v>0.003553240740740741</v>
      </c>
      <c r="U398" s="8" t="n">
        <v>0.00494212962962963</v>
      </c>
      <c r="V398" t="inlineStr">
        <is>
          <t>–</t>
        </is>
      </c>
      <c r="W398">
        <f>E398 + G398 + I398 + K398 + M398 + O398 + Q398 + S398</f>
        <v/>
      </c>
      <c r="X398" s="9">
        <f>W398 / 8</f>
        <v/>
      </c>
      <c r="Y398" s="9">
        <f>MAX(ABS(E398 - X398), ABS(G398 - X398), ABS(I398 - X398), ABS(K398 - X398), ABS(M398 - X398), ABS(O398 - X398), ABS(Q398 - X398), ABS(S398 - X398))</f>
        <v/>
      </c>
      <c r="Z398" s="8" t="n">
        <v>0.06038194444444445</v>
      </c>
    </row>
    <row r="399">
      <c r="A399" t="inlineStr">
        <is>
          <t>Rayner, Ryan (GBR) - Oakes, Julian (GBR)</t>
        </is>
      </c>
      <c r="B399" t="inlineStr">
        <is>
          <t>40-49</t>
        </is>
      </c>
      <c r="C399" t="inlineStr">
        <is>
          <t>2023 Birmingham</t>
        </is>
      </c>
      <c r="D399" t="inlineStr">
        <is>
          <t>HYROX DOUBLES</t>
        </is>
      </c>
      <c r="E399" s="8" t="n">
        <v>0.002905092592592593</v>
      </c>
      <c r="F399" s="8" t="n">
        <v>0.003043981481481481</v>
      </c>
      <c r="G399" s="8" t="n">
        <v>0.003854166666666667</v>
      </c>
      <c r="H399" s="8" t="n">
        <v>0.00162037037037037</v>
      </c>
      <c r="I399" s="8" t="n">
        <v>0.004201388888888889</v>
      </c>
      <c r="J399" s="8" t="n">
        <v>0.002326388888888889</v>
      </c>
      <c r="K399" s="8" t="n">
        <v>0.00425925925925926</v>
      </c>
      <c r="L399" s="8" t="n">
        <v>0.002303240740740741</v>
      </c>
      <c r="M399" s="8" t="n">
        <v>0.004618055555555556</v>
      </c>
      <c r="N399" s="8" t="n">
        <v>0.003356481481481482</v>
      </c>
      <c r="O399" s="8" t="n">
        <v>0.004421296296296296</v>
      </c>
      <c r="P399" s="8" t="n">
        <v>0.001365740740740741</v>
      </c>
      <c r="Q399" s="8" t="n">
        <v>0.004456018518518519</v>
      </c>
      <c r="R399" s="8" t="n">
        <v>0.00318287037037037</v>
      </c>
      <c r="S399" s="8" t="n">
        <v>0.005347222222222222</v>
      </c>
      <c r="T399" s="8" t="n">
        <v>0.003414351851851852</v>
      </c>
      <c r="U399" s="8" t="n">
        <v>0.005833333333333334</v>
      </c>
      <c r="V399" t="inlineStr">
        <is>
          <t>–</t>
        </is>
      </c>
      <c r="W399">
        <f>E399 + G399 + I399 + K399 + M399 + O399 + Q399 + S399</f>
        <v/>
      </c>
      <c r="X399" s="9">
        <f>W399 / 8</f>
        <v/>
      </c>
      <c r="Y399" s="9">
        <f>MAX(ABS(E399 - X399), ABS(G399 - X399), ABS(I399 - X399), ABS(K399 - X399), ABS(M399 - X399), ABS(O399 - X399), ABS(Q399 - X399), ABS(S399 - X399))</f>
        <v/>
      </c>
      <c r="Z399" s="8" t="n">
        <v>0.06041666666666667</v>
      </c>
    </row>
    <row r="400">
      <c r="A400" t="inlineStr">
        <is>
          <t>Bone, Lee (GBR) - Duffy, Anthony (GBR)</t>
        </is>
      </c>
      <c r="B400" t="inlineStr">
        <is>
          <t>30-39</t>
        </is>
      </c>
      <c r="C400" t="inlineStr">
        <is>
          <t>2023 Birmingham</t>
        </is>
      </c>
      <c r="D400" t="inlineStr">
        <is>
          <t>HYROX DOUBLES</t>
        </is>
      </c>
      <c r="E400" s="8" t="n">
        <v>0.002916666666666667</v>
      </c>
      <c r="F400" s="8" t="n">
        <v>0.002662037037037037</v>
      </c>
      <c r="G400" s="8" t="n">
        <v>0.003888888888888889</v>
      </c>
      <c r="H400" s="8" t="n">
        <v>0.001828703703703704</v>
      </c>
      <c r="I400" s="8" t="n">
        <v>0.004039351851851852</v>
      </c>
      <c r="J400" s="8" t="n">
        <v>0.0028125</v>
      </c>
      <c r="K400" s="8" t="n">
        <v>0.004236111111111112</v>
      </c>
      <c r="L400" s="8" t="n">
        <v>0.002662037037037037</v>
      </c>
      <c r="M400" s="8" t="n">
        <v>0.004282407407407408</v>
      </c>
      <c r="N400" s="8" t="n">
        <v>0.003229166666666667</v>
      </c>
      <c r="O400" s="8" t="n">
        <v>0.004340277777777778</v>
      </c>
      <c r="P400" s="8" t="n">
        <v>0.001168981481481482</v>
      </c>
      <c r="Q400" s="8" t="n">
        <v>0.004282407407407408</v>
      </c>
      <c r="R400" s="8" t="n">
        <v>0.003472222222222222</v>
      </c>
      <c r="S400" s="8" t="n">
        <v>0.005196759259259259</v>
      </c>
      <c r="T400" s="8" t="n">
        <v>0.003113425925925926</v>
      </c>
      <c r="U400" s="8" t="n">
        <v>0.006423611111111111</v>
      </c>
      <c r="V400" t="inlineStr">
        <is>
          <t>–</t>
        </is>
      </c>
      <c r="W400">
        <f>E400 + G400 + I400 + K400 + M400 + O400 + Q400 + S400</f>
        <v/>
      </c>
      <c r="X400" s="9">
        <f>W400 / 8</f>
        <v/>
      </c>
      <c r="Y400" s="9">
        <f>MAX(ABS(E400 - X400), ABS(G400 - X400), ABS(I400 - X400), ABS(K400 - X400), ABS(M400 - X400), ABS(O400 - X400), ABS(Q400 - X400), ABS(S400 - X400))</f>
        <v/>
      </c>
      <c r="Z400" s="8" t="n">
        <v>0.06043981481481481</v>
      </c>
    </row>
    <row r="401">
      <c r="A401" t="inlineStr">
        <is>
          <t>Osullivan, Andrew (GBR) - Doherty, Spencer (GBR)</t>
        </is>
      </c>
      <c r="B401" t="inlineStr">
        <is>
          <t>30-39</t>
        </is>
      </c>
      <c r="C401" t="inlineStr">
        <is>
          <t>2023 Birmingham</t>
        </is>
      </c>
      <c r="D401" t="inlineStr">
        <is>
          <t>HYROX DOUBLES</t>
        </is>
      </c>
      <c r="E401" s="8" t="n">
        <v>0.002916666666666667</v>
      </c>
      <c r="F401" s="8" t="n">
        <v>0.002754629629629629</v>
      </c>
      <c r="G401" s="8" t="n">
        <v>0.003993055555555555</v>
      </c>
      <c r="H401" s="8" t="n">
        <v>0.001631944444444445</v>
      </c>
      <c r="I401" s="8" t="n">
        <v>0.004131944444444444</v>
      </c>
      <c r="J401" s="8" t="n">
        <v>0.002685185185185185</v>
      </c>
      <c r="K401" s="8" t="n">
        <v>0.004236111111111112</v>
      </c>
      <c r="L401" s="8" t="n">
        <v>0.002800925925925926</v>
      </c>
      <c r="M401" s="8" t="n">
        <v>0.004236111111111112</v>
      </c>
      <c r="N401" s="8" t="n">
        <v>0.003506944444444444</v>
      </c>
      <c r="O401" s="8" t="n">
        <v>0.004085648148148148</v>
      </c>
      <c r="P401" s="8" t="n">
        <v>0.001574074074074074</v>
      </c>
      <c r="Q401" s="8" t="n">
        <v>0.004039351851851852</v>
      </c>
      <c r="R401" s="8" t="n">
        <v>0.003564814814814815</v>
      </c>
      <c r="S401" s="8" t="n">
        <v>0.004444444444444444</v>
      </c>
      <c r="T401" s="8" t="n">
        <v>0.004201388888888889</v>
      </c>
      <c r="U401" s="8" t="n">
        <v>0.005729166666666666</v>
      </c>
      <c r="V401" t="inlineStr">
        <is>
          <t>–</t>
        </is>
      </c>
      <c r="W401">
        <f>E401 + G401 + I401 + K401 + M401 + O401 + Q401 + S401</f>
        <v/>
      </c>
      <c r="X401" s="9">
        <f>W401 / 8</f>
        <v/>
      </c>
      <c r="Y401" s="9">
        <f>MAX(ABS(E401 - X401), ABS(G401 - X401), ABS(I401 - X401), ABS(K401 - X401), ABS(M401 - X401), ABS(O401 - X401), ABS(Q401 - X401), ABS(S401 - X401))</f>
        <v/>
      </c>
      <c r="Z401" s="8" t="n">
        <v>0.06043981481481481</v>
      </c>
    </row>
    <row r="402">
      <c r="A402" t="inlineStr">
        <is>
          <t>Hart, Tristan (GBR) - Williamson, Steve (GBR)</t>
        </is>
      </c>
      <c r="B402" t="inlineStr">
        <is>
          <t>30-39</t>
        </is>
      </c>
      <c r="C402" t="inlineStr">
        <is>
          <t>2023 Birmingham</t>
        </is>
      </c>
      <c r="D402" t="inlineStr">
        <is>
          <t>HYROX DOUBLES</t>
        </is>
      </c>
      <c r="E402" s="8" t="n">
        <v>0.002997685185185185</v>
      </c>
      <c r="F402" s="8" t="n">
        <v>0.002696759259259259</v>
      </c>
      <c r="G402" s="8" t="n">
        <v>0.004143518518518519</v>
      </c>
      <c r="H402" s="8" t="n">
        <v>0.001539351851851852</v>
      </c>
      <c r="I402" s="8" t="n">
        <v>0.00431712962962963</v>
      </c>
      <c r="J402" s="8" t="n">
        <v>0.002627314814814815</v>
      </c>
      <c r="K402" s="8" t="n">
        <v>0.004421296296296296</v>
      </c>
      <c r="L402" s="8" t="n">
        <v>0.002673611111111111</v>
      </c>
      <c r="M402" s="8" t="n">
        <v>0.004444444444444444</v>
      </c>
      <c r="N402" s="8" t="n">
        <v>0.003090277777777778</v>
      </c>
      <c r="O402" s="8" t="n">
        <v>0.004421296296296296</v>
      </c>
      <c r="P402" s="8" t="n">
        <v>0.001226851851851852</v>
      </c>
      <c r="Q402" s="8" t="n">
        <v>0.004340277777777778</v>
      </c>
      <c r="R402" s="8" t="n">
        <v>0.002835648148148148</v>
      </c>
      <c r="S402" s="8" t="n">
        <v>0.004849537037037037</v>
      </c>
      <c r="T402" s="8" t="n">
        <v>0.004606481481481481</v>
      </c>
      <c r="U402" s="8" t="n">
        <v>0.005393518518518519</v>
      </c>
      <c r="V402" t="inlineStr">
        <is>
          <t>–</t>
        </is>
      </c>
      <c r="W402">
        <f>E402 + G402 + I402 + K402 + M402 + O402 + Q402 + S402</f>
        <v/>
      </c>
      <c r="X402" s="9">
        <f>W402 / 8</f>
        <v/>
      </c>
      <c r="Y402" s="9">
        <f>MAX(ABS(E402 - X402), ABS(G402 - X402), ABS(I402 - X402), ABS(K402 - X402), ABS(M402 - X402), ABS(O402 - X402), ABS(Q402 - X402), ABS(S402 - X402))</f>
        <v/>
      </c>
      <c r="Z402" s="8" t="n">
        <v>0.06053240740740741</v>
      </c>
    </row>
    <row r="403">
      <c r="A403" t="inlineStr">
        <is>
          <t>Wilson, Mark (GBR) - Wickett, Gary (GBR)</t>
        </is>
      </c>
      <c r="B403" t="inlineStr">
        <is>
          <t>30-39</t>
        </is>
      </c>
      <c r="C403" t="inlineStr">
        <is>
          <t>2023 Birmingham</t>
        </is>
      </c>
      <c r="D403" t="inlineStr">
        <is>
          <t>HYROX DOUBLES</t>
        </is>
      </c>
      <c r="E403" s="8" t="n">
        <v>0.0025</v>
      </c>
      <c r="F403" s="8" t="n">
        <v>0.0028125</v>
      </c>
      <c r="G403" s="8" t="n">
        <v>0.003518518518518518</v>
      </c>
      <c r="H403" s="8" t="n">
        <v>0.005497685185185185</v>
      </c>
      <c r="I403" s="8" t="n">
        <v>0.004131944444444444</v>
      </c>
      <c r="J403" s="8" t="n">
        <v>0.002592592592592593</v>
      </c>
      <c r="K403" s="8" t="n">
        <v>0.004143518518518519</v>
      </c>
      <c r="L403" s="8" t="n">
        <v>0.002708333333333333</v>
      </c>
      <c r="M403" s="8" t="n">
        <v>0.004722222222222222</v>
      </c>
      <c r="N403" s="8" t="n">
        <v>0.003240740740740741</v>
      </c>
      <c r="O403" s="8" t="n">
        <v>0.004201388888888889</v>
      </c>
      <c r="P403" s="8" t="n">
        <v>0.001203703703703704</v>
      </c>
      <c r="Q403" s="8" t="n">
        <v>0.004328703703703704</v>
      </c>
      <c r="R403" s="8" t="n">
        <v>0.002453703703703704</v>
      </c>
      <c r="S403" s="8" t="n">
        <v>0.004756944444444445</v>
      </c>
      <c r="T403" s="8" t="n">
        <v>0.003171296296296296</v>
      </c>
      <c r="U403" s="8" t="n">
        <v>0.004710648148148148</v>
      </c>
      <c r="V403" t="inlineStr">
        <is>
          <t>6 Minutes</t>
        </is>
      </c>
      <c r="W403">
        <f>E403 + G403 + I403 + K403 + M403 + O403 + Q403 + S403</f>
        <v/>
      </c>
      <c r="X403" s="9">
        <f>W403 / 8</f>
        <v/>
      </c>
      <c r="Y403" s="9">
        <f>MAX(ABS(E403 - X403), ABS(G403 - X403), ABS(I403 - X403), ABS(K403 - X403), ABS(M403 - X403), ABS(O403 - X403), ABS(Q403 - X403), ABS(S403 - X403))</f>
        <v/>
      </c>
      <c r="Z403" s="8" t="n">
        <v>0.06061342592592592</v>
      </c>
    </row>
    <row r="404">
      <c r="A404" t="inlineStr">
        <is>
          <t>Freyne, Ian (GBR) - Harper, Jamie (GBR)</t>
        </is>
      </c>
      <c r="B404" t="inlineStr">
        <is>
          <t>30-39</t>
        </is>
      </c>
      <c r="C404" t="inlineStr">
        <is>
          <t>2023 Birmingham</t>
        </is>
      </c>
      <c r="D404" t="inlineStr">
        <is>
          <t>HYROX DOUBLES</t>
        </is>
      </c>
      <c r="E404" s="8" t="n">
        <v>0.003252314814814815</v>
      </c>
      <c r="F404" s="8" t="n">
        <v>0.003020833333333333</v>
      </c>
      <c r="G404" s="8" t="n">
        <v>0.004247685185185185</v>
      </c>
      <c r="H404" s="8" t="n">
        <v>0.001655092592592593</v>
      </c>
      <c r="I404" s="8" t="n">
        <v>0.00443287037037037</v>
      </c>
      <c r="J404" s="8" t="n">
        <v>0.002766203703703704</v>
      </c>
      <c r="K404" s="8" t="n">
        <v>0.004513888888888888</v>
      </c>
      <c r="L404" s="8" t="n">
        <v>0.002349537037037037</v>
      </c>
      <c r="M404" s="8" t="n">
        <v>0.004629629629629629</v>
      </c>
      <c r="N404" s="8" t="n">
        <v>0.003171296296296296</v>
      </c>
      <c r="O404" s="8" t="n">
        <v>0.004525462962962963</v>
      </c>
      <c r="P404" s="8" t="n">
        <v>0.001435185185185185</v>
      </c>
      <c r="Q404" s="8" t="n">
        <v>0.004594907407407408</v>
      </c>
      <c r="R404" s="8" t="n">
        <v>0.002835648148148148</v>
      </c>
      <c r="S404" s="8" t="n">
        <v>0.004930555555555555</v>
      </c>
      <c r="T404" s="8" t="n">
        <v>0.003217592592592593</v>
      </c>
      <c r="U404" s="8" t="n">
        <v>0.005127314814814815</v>
      </c>
      <c r="V404" t="inlineStr">
        <is>
          <t>–</t>
        </is>
      </c>
      <c r="W404">
        <f>E404 + G404 + I404 + K404 + M404 + O404 + Q404 + S404</f>
        <v/>
      </c>
      <c r="X404" s="9">
        <f>W404 / 8</f>
        <v/>
      </c>
      <c r="Y404" s="9">
        <f>MAX(ABS(E404 - X404), ABS(G404 - X404), ABS(I404 - X404), ABS(K404 - X404), ABS(M404 - X404), ABS(O404 - X404), ABS(Q404 - X404), ABS(S404 - X404))</f>
        <v/>
      </c>
      <c r="Z404" s="8" t="n">
        <v>0.06063657407407407</v>
      </c>
    </row>
    <row r="405">
      <c r="A405" t="inlineStr">
        <is>
          <t>Chelton, Ollie (GBR) - Westley, Carl (GBR)</t>
        </is>
      </c>
      <c r="B405" t="inlineStr">
        <is>
          <t>40-49</t>
        </is>
      </c>
      <c r="C405" t="inlineStr">
        <is>
          <t>2023 Birmingham</t>
        </is>
      </c>
      <c r="D405" t="inlineStr">
        <is>
          <t>HYROX DOUBLES</t>
        </is>
      </c>
      <c r="E405" s="8" t="n">
        <v>0.003263888888888889</v>
      </c>
      <c r="F405" s="8" t="n">
        <v>0.002962962962962963</v>
      </c>
      <c r="G405" s="8" t="n">
        <v>0.004178240740740741</v>
      </c>
      <c r="H405" s="8" t="n">
        <v>0.001423611111111111</v>
      </c>
      <c r="I405" s="8" t="n">
        <v>0.00443287037037037</v>
      </c>
      <c r="J405" s="8" t="n">
        <v>0.002824074074074074</v>
      </c>
      <c r="K405" s="8" t="n">
        <v>0.004606481481481481</v>
      </c>
      <c r="L405" s="8" t="n">
        <v>0.002488425925925926</v>
      </c>
      <c r="M405" s="8" t="n">
        <v>0.004571759259259259</v>
      </c>
      <c r="N405" s="8" t="n">
        <v>0.003217592592592593</v>
      </c>
      <c r="O405" s="8" t="n">
        <v>0.004479166666666667</v>
      </c>
      <c r="P405" s="8" t="n">
        <v>0.001226851851851852</v>
      </c>
      <c r="Q405" s="8" t="n">
        <v>0.004386574074074074</v>
      </c>
      <c r="R405" s="8" t="n">
        <v>0.003518518518518518</v>
      </c>
      <c r="S405" s="8" t="n">
        <v>0.005046296296296296</v>
      </c>
      <c r="T405" s="8" t="n">
        <v>0.003356481481481482</v>
      </c>
      <c r="U405" s="8" t="n">
        <v>0.00474537037037037</v>
      </c>
      <c r="V405" t="inlineStr">
        <is>
          <t>–</t>
        </is>
      </c>
      <c r="W405">
        <f>E405 + G405 + I405 + K405 + M405 + O405 + Q405 + S405</f>
        <v/>
      </c>
      <c r="X405" s="9">
        <f>W405 / 8</f>
        <v/>
      </c>
      <c r="Y405" s="9">
        <f>MAX(ABS(E405 - X405), ABS(G405 - X405), ABS(I405 - X405), ABS(K405 - X405), ABS(M405 - X405), ABS(O405 - X405), ABS(Q405 - X405), ABS(S405 - X405))</f>
        <v/>
      </c>
      <c r="Z405" s="8" t="n">
        <v>0.06064814814814815</v>
      </c>
    </row>
    <row r="406">
      <c r="A406" t="inlineStr">
        <is>
          <t>Francis, Joshua (GBR) - Williams, Jack (GBR)</t>
        </is>
      </c>
      <c r="B406" t="inlineStr">
        <is>
          <t>30-39</t>
        </is>
      </c>
      <c r="C406" t="inlineStr">
        <is>
          <t>2023 Birmingham</t>
        </is>
      </c>
      <c r="D406" t="inlineStr">
        <is>
          <t>HYROX DOUBLES</t>
        </is>
      </c>
      <c r="E406" s="8" t="n">
        <v>0.003518518518518518</v>
      </c>
      <c r="F406" s="8" t="n">
        <v>0.002986111111111111</v>
      </c>
      <c r="G406" s="8" t="n">
        <v>0.004421296296296296</v>
      </c>
      <c r="H406" s="8" t="n">
        <v>0.001423611111111111</v>
      </c>
      <c r="I406" s="8" t="n">
        <v>0.005092592592592593</v>
      </c>
      <c r="J406" s="8" t="n">
        <v>0.002233796296296296</v>
      </c>
      <c r="K406" s="8" t="n">
        <v>0.005115740740740741</v>
      </c>
      <c r="L406" s="8" t="n">
        <v>0.002210648148148148</v>
      </c>
      <c r="M406" s="8" t="n">
        <v>0.005173611111111111</v>
      </c>
      <c r="N406" s="8" t="n">
        <v>0.002905092592592593</v>
      </c>
      <c r="O406" s="8" t="n">
        <v>0.004895833333333334</v>
      </c>
      <c r="P406" s="8" t="n">
        <v>0.001053240740740741</v>
      </c>
      <c r="Q406" s="8" t="n">
        <v>0.005694444444444445</v>
      </c>
      <c r="R406" s="8" t="n">
        <v>0.002025462962962963</v>
      </c>
      <c r="S406" s="8" t="n">
        <v>0.005162037037037037</v>
      </c>
      <c r="T406" s="8" t="n">
        <v>0.00337962962962963</v>
      </c>
      <c r="U406" s="8" t="n">
        <v>0.003449074074074074</v>
      </c>
      <c r="V406" t="inlineStr">
        <is>
          <t>–</t>
        </is>
      </c>
      <c r="W406">
        <f>E406 + G406 + I406 + K406 + M406 + O406 + Q406 + S406</f>
        <v/>
      </c>
      <c r="X406" s="9">
        <f>W406 / 8</f>
        <v/>
      </c>
      <c r="Y406" s="9">
        <f>MAX(ABS(E406 - X406), ABS(G406 - X406), ABS(I406 - X406), ABS(K406 - X406), ABS(M406 - X406), ABS(O406 - X406), ABS(Q406 - X406), ABS(S406 - X406))</f>
        <v/>
      </c>
      <c r="Z406" s="8" t="n">
        <v>0.06065972222222222</v>
      </c>
    </row>
    <row r="407">
      <c r="A407" t="inlineStr">
        <is>
          <t>Billingham, Chris (GBR) - Bellfield, Chris (GBR)</t>
        </is>
      </c>
      <c r="B407" t="inlineStr">
        <is>
          <t>40-49</t>
        </is>
      </c>
      <c r="C407" t="inlineStr">
        <is>
          <t>2023 Birmingham</t>
        </is>
      </c>
      <c r="D407" t="inlineStr">
        <is>
          <t>HYROX DOUBLES</t>
        </is>
      </c>
      <c r="E407" s="8" t="n">
        <v>0.003078703703703704</v>
      </c>
      <c r="F407" s="8" t="n">
        <v>0.003020833333333333</v>
      </c>
      <c r="G407" s="8" t="n">
        <v>0.003969907407407407</v>
      </c>
      <c r="H407" s="8" t="n">
        <v>0.0015625</v>
      </c>
      <c r="I407" s="8" t="n">
        <v>0.0040625</v>
      </c>
      <c r="J407" s="8" t="n">
        <v>0.003113425925925926</v>
      </c>
      <c r="K407" s="8" t="n">
        <v>0.004155092592592592</v>
      </c>
      <c r="L407" s="8" t="n">
        <v>0.003298611111111111</v>
      </c>
      <c r="M407" s="8" t="n">
        <v>0.004178240740740741</v>
      </c>
      <c r="N407" s="8" t="n">
        <v>0.003113425925925926</v>
      </c>
      <c r="O407" s="8" t="n">
        <v>0.004201388888888889</v>
      </c>
      <c r="P407" s="8" t="n">
        <v>0.001423611111111111</v>
      </c>
      <c r="Q407" s="8" t="n">
        <v>0.0040625</v>
      </c>
      <c r="R407" s="8" t="n">
        <v>0.003356481481481482</v>
      </c>
      <c r="S407" s="8" t="n">
        <v>0.005208333333333333</v>
      </c>
      <c r="T407" s="8" t="n">
        <v>0.004085648148148148</v>
      </c>
      <c r="U407" s="8" t="n">
        <v>0.004861111111111111</v>
      </c>
      <c r="V407" t="inlineStr">
        <is>
          <t>–</t>
        </is>
      </c>
      <c r="W407">
        <f>E407 + G407 + I407 + K407 + M407 + O407 + Q407 + S407</f>
        <v/>
      </c>
      <c r="X407" s="9">
        <f>W407 / 8</f>
        <v/>
      </c>
      <c r="Y407" s="9">
        <f>MAX(ABS(E407 - X407), ABS(G407 - X407), ABS(I407 - X407), ABS(K407 - X407), ABS(M407 - X407), ABS(O407 - X407), ABS(Q407 - X407), ABS(S407 - X407))</f>
        <v/>
      </c>
      <c r="Z407" s="8" t="n">
        <v>0.0606712962962963</v>
      </c>
    </row>
    <row r="408">
      <c r="A408" t="inlineStr">
        <is>
          <t>Scharff, Ashley (GBR) - Willis, Harry (GBR)</t>
        </is>
      </c>
      <c r="B408" t="inlineStr">
        <is>
          <t>30-39</t>
        </is>
      </c>
      <c r="C408" t="inlineStr">
        <is>
          <t>2023 Birmingham</t>
        </is>
      </c>
      <c r="D408" t="inlineStr">
        <is>
          <t>HYROX DOUBLES</t>
        </is>
      </c>
      <c r="E408" s="8" t="n">
        <v>0.002986111111111111</v>
      </c>
      <c r="F408" s="8" t="n">
        <v>0.002754629629629629</v>
      </c>
      <c r="G408" s="8" t="n">
        <v>0.004201388888888889</v>
      </c>
      <c r="H408" s="8" t="n">
        <v>0.001597222222222222</v>
      </c>
      <c r="I408" s="8" t="n">
        <v>0.004421296296296296</v>
      </c>
      <c r="J408" s="8" t="n">
        <v>0.00212962962962963</v>
      </c>
      <c r="K408" s="8" t="n">
        <v>0.004641203703703704</v>
      </c>
      <c r="L408" s="8" t="n">
        <v>0.003020833333333333</v>
      </c>
      <c r="M408" s="8" t="n">
        <v>0.004606481481481481</v>
      </c>
      <c r="N408" s="8" t="n">
        <v>0.003055555555555556</v>
      </c>
      <c r="O408" s="8" t="n">
        <v>0.004525462962962963</v>
      </c>
      <c r="P408" s="8" t="n">
        <v>0.00125</v>
      </c>
      <c r="Q408" s="8" t="n">
        <v>0.004664351851851852</v>
      </c>
      <c r="R408" s="8" t="n">
        <v>0.002384259259259259</v>
      </c>
      <c r="S408" s="8" t="n">
        <v>0.0053125</v>
      </c>
      <c r="T408" s="8" t="n">
        <v>0.004097222222222223</v>
      </c>
      <c r="U408" s="8" t="n">
        <v>0.005115740740740741</v>
      </c>
      <c r="V408" t="inlineStr">
        <is>
          <t>–</t>
        </is>
      </c>
      <c r="W408">
        <f>E408 + G408 + I408 + K408 + M408 + O408 + Q408 + S408</f>
        <v/>
      </c>
      <c r="X408" s="9">
        <f>W408 / 8</f>
        <v/>
      </c>
      <c r="Y408" s="9">
        <f>MAX(ABS(E408 - X408), ABS(G408 - X408), ABS(I408 - X408), ABS(K408 - X408), ABS(M408 - X408), ABS(O408 - X408), ABS(Q408 - X408), ABS(S408 - X408))</f>
        <v/>
      </c>
      <c r="Z408" s="8" t="n">
        <v>0.06068287037037037</v>
      </c>
    </row>
    <row r="409">
      <c r="A409" t="inlineStr">
        <is>
          <t>Meadows, Simon (GBR) - Walker, Dave (GBR)</t>
        </is>
      </c>
      <c r="B409" t="inlineStr">
        <is>
          <t>40-49</t>
        </is>
      </c>
      <c r="C409" t="inlineStr">
        <is>
          <t>2023 Birmingham</t>
        </is>
      </c>
      <c r="D409" t="inlineStr">
        <is>
          <t>HYROX DOUBLES</t>
        </is>
      </c>
      <c r="E409" s="8" t="n">
        <v>0.003148148148148148</v>
      </c>
      <c r="F409" s="8" t="n">
        <v>0.002997685185185185</v>
      </c>
      <c r="G409" s="8" t="n">
        <v>0.004143518518518519</v>
      </c>
      <c r="H409" s="8" t="n">
        <v>0.001608796296296296</v>
      </c>
      <c r="I409" s="8" t="n">
        <v>0.0040625</v>
      </c>
      <c r="J409" s="8" t="n">
        <v>0.003032407407407407</v>
      </c>
      <c r="K409" s="8" t="n">
        <v>0.004166666666666667</v>
      </c>
      <c r="L409" s="8" t="n">
        <v>0.003888888888888889</v>
      </c>
      <c r="M409" s="8" t="n">
        <v>0.004293981481481481</v>
      </c>
      <c r="N409" s="8" t="n">
        <v>0.003553240740740741</v>
      </c>
      <c r="O409" s="8" t="n">
        <v>0.004189814814814815</v>
      </c>
      <c r="P409" s="8" t="n">
        <v>0.001064814814814815</v>
      </c>
      <c r="Q409" s="8" t="n">
        <v>0.004398148148148148</v>
      </c>
      <c r="R409" s="8" t="n">
        <v>0.003055555555555556</v>
      </c>
      <c r="S409" s="8" t="n">
        <v>0.004756944444444445</v>
      </c>
      <c r="T409" s="8" t="n">
        <v>0.003599537037037037</v>
      </c>
      <c r="U409" s="8" t="n">
        <v>0.004872685185185185</v>
      </c>
      <c r="V409" t="inlineStr">
        <is>
          <t>–</t>
        </is>
      </c>
      <c r="W409">
        <f>E409 + G409 + I409 + K409 + M409 + O409 + Q409 + S409</f>
        <v/>
      </c>
      <c r="X409" s="9">
        <f>W409 / 8</f>
        <v/>
      </c>
      <c r="Y409" s="9">
        <f>MAX(ABS(E409 - X409), ABS(G409 - X409), ABS(I409 - X409), ABS(K409 - X409), ABS(M409 - X409), ABS(O409 - X409), ABS(Q409 - X409), ABS(S409 - X409))</f>
        <v/>
      </c>
      <c r="Z409" s="8" t="n">
        <v>0.06071759259259259</v>
      </c>
    </row>
    <row r="410">
      <c r="A410" t="inlineStr">
        <is>
          <t>Tomkins, Neil (GBR) - Hix, Michael (GBR)</t>
        </is>
      </c>
      <c r="B410" t="inlineStr">
        <is>
          <t>40-49</t>
        </is>
      </c>
      <c r="C410" t="inlineStr">
        <is>
          <t>2023 Birmingham</t>
        </is>
      </c>
      <c r="D410" t="inlineStr">
        <is>
          <t>HYROX DOUBLES</t>
        </is>
      </c>
      <c r="E410" s="8" t="n">
        <v>0.002962962962962963</v>
      </c>
      <c r="F410" s="8" t="n">
        <v>0.003055555555555556</v>
      </c>
      <c r="G410" s="8" t="n">
        <v>0.004120370370370371</v>
      </c>
      <c r="H410" s="8" t="n">
        <v>0.001585648148148148</v>
      </c>
      <c r="I410" s="8" t="n">
        <v>0.004560185185185185</v>
      </c>
      <c r="J410" s="8" t="n">
        <v>0.002974537037037037</v>
      </c>
      <c r="K410" s="8" t="n">
        <v>0.004409722222222222</v>
      </c>
      <c r="L410" s="8" t="n">
        <v>0.002534722222222222</v>
      </c>
      <c r="M410" s="8" t="n">
        <v>0.004722222222222222</v>
      </c>
      <c r="N410" s="8" t="n">
        <v>0.003391203703703704</v>
      </c>
      <c r="O410" s="8" t="n">
        <v>0.004502314814814815</v>
      </c>
      <c r="P410" s="8" t="n">
        <v>0.001296296296296296</v>
      </c>
      <c r="Q410" s="8" t="n">
        <v>0.004571759259259259</v>
      </c>
      <c r="R410" s="8" t="n">
        <v>0.002858796296296296</v>
      </c>
      <c r="S410" s="8" t="n">
        <v>0.00525462962962963</v>
      </c>
      <c r="T410" s="8" t="n">
        <v>0.003310185185185185</v>
      </c>
      <c r="U410" s="8" t="n">
        <v>0.005046296296296296</v>
      </c>
      <c r="V410" t="inlineStr">
        <is>
          <t>–</t>
        </is>
      </c>
      <c r="W410">
        <f>E410 + G410 + I410 + K410 + M410 + O410 + Q410 + S410</f>
        <v/>
      </c>
      <c r="X410" s="9">
        <f>W410 / 8</f>
        <v/>
      </c>
      <c r="Y410" s="9">
        <f>MAX(ABS(E410 - X410), ABS(G410 - X410), ABS(I410 - X410), ABS(K410 - X410), ABS(M410 - X410), ABS(O410 - X410), ABS(Q410 - X410), ABS(S410 - X410))</f>
        <v/>
      </c>
      <c r="Z410" s="8" t="n">
        <v>0.06106481481481481</v>
      </c>
    </row>
    <row r="411">
      <c r="A411" t="inlineStr">
        <is>
          <t>Wiliams, Ross (GBR) - Parker, Josh (GBR)</t>
        </is>
      </c>
      <c r="B411" t="inlineStr">
        <is>
          <t>30-39</t>
        </is>
      </c>
      <c r="C411" t="inlineStr">
        <is>
          <t>2023 Birmingham</t>
        </is>
      </c>
      <c r="D411" t="inlineStr">
        <is>
          <t>HYROX DOUBLES</t>
        </is>
      </c>
      <c r="E411" s="8" t="n">
        <v>0.002986111111111111</v>
      </c>
      <c r="F411" s="8" t="n">
        <v>0.002916666666666667</v>
      </c>
      <c r="G411" s="8" t="n">
        <v>0.003958333333333334</v>
      </c>
      <c r="H411" s="8" t="n">
        <v>0.0025</v>
      </c>
      <c r="I411" s="8" t="n">
        <v>0.00474537037037037</v>
      </c>
      <c r="J411" s="8" t="n">
        <v>0.002824074074074074</v>
      </c>
      <c r="K411" s="8" t="n">
        <v>0.004560185185185185</v>
      </c>
      <c r="L411" s="8" t="n">
        <v>0.002430555555555556</v>
      </c>
      <c r="M411" s="8" t="n">
        <v>0.004513888888888888</v>
      </c>
      <c r="N411" s="8" t="n">
        <v>0.003333333333333334</v>
      </c>
      <c r="O411" s="8" t="n">
        <v>0.004305555555555556</v>
      </c>
      <c r="P411" s="8" t="n">
        <v>0.001516203703703704</v>
      </c>
      <c r="Q411" s="8" t="n">
        <v>0.004224537037037037</v>
      </c>
      <c r="R411" s="8" t="n">
        <v>0.003229166666666667</v>
      </c>
      <c r="S411" s="8" t="n">
        <v>0.004571759259259259</v>
      </c>
      <c r="T411" s="8" t="n">
        <v>0.003414351851851852</v>
      </c>
      <c r="U411" s="8" t="n">
        <v>0.005173611111111111</v>
      </c>
      <c r="V411" t="inlineStr">
        <is>
          <t>–</t>
        </is>
      </c>
      <c r="W411">
        <f>E411 + G411 + I411 + K411 + M411 + O411 + Q411 + S411</f>
        <v/>
      </c>
      <c r="X411" s="9">
        <f>W411 / 8</f>
        <v/>
      </c>
      <c r="Y411" s="9">
        <f>MAX(ABS(E411 - X411), ABS(G411 - X411), ABS(I411 - X411), ABS(K411 - X411), ABS(M411 - X411), ABS(O411 - X411), ABS(Q411 - X411), ABS(S411 - X411))</f>
        <v/>
      </c>
      <c r="Z411" s="8" t="n">
        <v>0.06111111111111111</v>
      </c>
    </row>
    <row r="412">
      <c r="A412" t="inlineStr">
        <is>
          <t>Podda, Ash (GBR) - Chorley, Darren (GBR)</t>
        </is>
      </c>
      <c r="B412" t="inlineStr">
        <is>
          <t>30-39</t>
        </is>
      </c>
      <c r="C412" t="inlineStr">
        <is>
          <t>2023 Birmingham</t>
        </is>
      </c>
      <c r="D412" t="inlineStr">
        <is>
          <t>HYROX DOUBLES</t>
        </is>
      </c>
      <c r="E412" s="8" t="n">
        <v>0.002708333333333333</v>
      </c>
      <c r="F412" s="8" t="n">
        <v>0.002719907407407407</v>
      </c>
      <c r="G412" s="8" t="n">
        <v>0.003958333333333334</v>
      </c>
      <c r="H412" s="8" t="n">
        <v>0.002384259259259259</v>
      </c>
      <c r="I412" s="8" t="n">
        <v>0.00425925925925926</v>
      </c>
      <c r="J412" s="8" t="n">
        <v>0.003020833333333333</v>
      </c>
      <c r="K412" s="8" t="n">
        <v>0.004375</v>
      </c>
      <c r="L412" s="8" t="n">
        <v>0.002604166666666667</v>
      </c>
      <c r="M412" s="8" t="n">
        <v>0.004502314814814815</v>
      </c>
      <c r="N412" s="8" t="n">
        <v>0.003032407407407407</v>
      </c>
      <c r="O412" s="8" t="n">
        <v>0.004652777777777777</v>
      </c>
      <c r="P412" s="8" t="n">
        <v>0.001180555555555556</v>
      </c>
      <c r="Q412" s="8" t="n">
        <v>0.004571759259259259</v>
      </c>
      <c r="R412" s="8" t="n">
        <v>0.003229166666666667</v>
      </c>
      <c r="S412" s="8" t="n">
        <v>0.004884259259259259</v>
      </c>
      <c r="T412" s="8" t="n">
        <v>0.003032407407407407</v>
      </c>
      <c r="U412" s="8" t="n">
        <v>0.006099537037037037</v>
      </c>
      <c r="V412" t="inlineStr">
        <is>
          <t>–</t>
        </is>
      </c>
      <c r="W412">
        <f>E412 + G412 + I412 + K412 + M412 + O412 + Q412 + S412</f>
        <v/>
      </c>
      <c r="X412" s="9">
        <f>W412 / 8</f>
        <v/>
      </c>
      <c r="Y412" s="9">
        <f>MAX(ABS(E412 - X412), ABS(G412 - X412), ABS(I412 - X412), ABS(K412 - X412), ABS(M412 - X412), ABS(O412 - X412), ABS(Q412 - X412), ABS(S412 - X412))</f>
        <v/>
      </c>
      <c r="Z412" s="8" t="n">
        <v>0.06111111111111111</v>
      </c>
    </row>
    <row r="413">
      <c r="A413" t="inlineStr">
        <is>
          <t>Bensley, William (GBR) - Smith, Robert (GBR)</t>
        </is>
      </c>
      <c r="B413" t="inlineStr">
        <is>
          <t>30-39</t>
        </is>
      </c>
      <c r="C413" t="inlineStr">
        <is>
          <t>2023 Birmingham</t>
        </is>
      </c>
      <c r="D413" t="inlineStr">
        <is>
          <t>HYROX DOUBLES</t>
        </is>
      </c>
      <c r="E413" s="8" t="n">
        <v>0.003159722222222222</v>
      </c>
      <c r="F413" s="8" t="n">
        <v>0.002881944444444444</v>
      </c>
      <c r="G413" s="8" t="n">
        <v>0.003923611111111111</v>
      </c>
      <c r="H413" s="8" t="n">
        <v>0.001458333333333333</v>
      </c>
      <c r="I413" s="8" t="n">
        <v>0.004363425925925926</v>
      </c>
      <c r="J413" s="8" t="n">
        <v>0.003125</v>
      </c>
      <c r="K413" s="8" t="n">
        <v>0.004699074074074074</v>
      </c>
      <c r="L413" s="8" t="n">
        <v>0.002824074074074074</v>
      </c>
      <c r="M413" s="8" t="n">
        <v>0.004560185185185185</v>
      </c>
      <c r="N413" s="8" t="n">
        <v>0.003449074074074074</v>
      </c>
      <c r="O413" s="8" t="n">
        <v>0.005057870370370371</v>
      </c>
      <c r="P413" s="8" t="n">
        <v>0.0009722222222222222</v>
      </c>
      <c r="Q413" s="8" t="n">
        <v>0.004606481481481481</v>
      </c>
      <c r="R413" s="8" t="n">
        <v>0.002847222222222222</v>
      </c>
      <c r="S413" s="8" t="n">
        <v>0.005115740740740741</v>
      </c>
      <c r="T413" s="8" t="n">
        <v>0.003020833333333333</v>
      </c>
      <c r="U413" s="8" t="n">
        <v>0.005138888888888889</v>
      </c>
      <c r="V413" t="inlineStr">
        <is>
          <t>–</t>
        </is>
      </c>
      <c r="W413">
        <f>E413 + G413 + I413 + K413 + M413 + O413 + Q413 + S413</f>
        <v/>
      </c>
      <c r="X413" s="9">
        <f>W413 / 8</f>
        <v/>
      </c>
      <c r="Y413" s="9">
        <f>MAX(ABS(E413 - X413), ABS(G413 - X413), ABS(I413 - X413), ABS(K413 - X413), ABS(M413 - X413), ABS(O413 - X413), ABS(Q413 - X413), ABS(S413 - X413))</f>
        <v/>
      </c>
      <c r="Z413" s="8" t="n">
        <v>0.06111111111111111</v>
      </c>
    </row>
    <row r="414">
      <c r="A414" t="inlineStr">
        <is>
          <t>Blake, Neil (GBR) - Garner, Stephen (GBR)</t>
        </is>
      </c>
      <c r="B414" t="inlineStr">
        <is>
          <t>40-49</t>
        </is>
      </c>
      <c r="C414" t="inlineStr">
        <is>
          <t>2023 Birmingham</t>
        </is>
      </c>
      <c r="D414" t="inlineStr">
        <is>
          <t>HYROX DOUBLES</t>
        </is>
      </c>
      <c r="E414" s="8" t="n">
        <v>0.003321759259259259</v>
      </c>
      <c r="F414" s="8" t="n">
        <v>0.002858796296296296</v>
      </c>
      <c r="G414" s="8" t="n">
        <v>0.00443287037037037</v>
      </c>
      <c r="H414" s="8" t="n">
        <v>0.001284722222222222</v>
      </c>
      <c r="I414" s="8" t="n">
        <v>0.004629629629629629</v>
      </c>
      <c r="J414" s="8" t="n">
        <v>0.002650462962962963</v>
      </c>
      <c r="K414" s="8" t="n">
        <v>0.004722222222222222</v>
      </c>
      <c r="L414" s="8" t="n">
        <v>0.002858796296296296</v>
      </c>
      <c r="M414" s="8" t="n">
        <v>0.004722222222222222</v>
      </c>
      <c r="N414" s="8" t="n">
        <v>0.00318287037037037</v>
      </c>
      <c r="O414" s="8" t="n">
        <v>0.004675925925925926</v>
      </c>
      <c r="P414" s="8" t="n">
        <v>0.001550925925925926</v>
      </c>
      <c r="Q414" s="8" t="n">
        <v>0.004641203703703704</v>
      </c>
      <c r="R414" s="8" t="n">
        <v>0.003125</v>
      </c>
      <c r="S414" s="8" t="n">
        <v>0.004872685185185185</v>
      </c>
      <c r="T414" s="8" t="n">
        <v>0.00349537037037037</v>
      </c>
      <c r="U414" s="8" t="n">
        <v>0.004305555555555556</v>
      </c>
      <c r="V414" t="inlineStr">
        <is>
          <t>–</t>
        </is>
      </c>
      <c r="W414">
        <f>E414 + G414 + I414 + K414 + M414 + O414 + Q414 + S414</f>
        <v/>
      </c>
      <c r="X414" s="9">
        <f>W414 / 8</f>
        <v/>
      </c>
      <c r="Y414" s="9">
        <f>MAX(ABS(E414 - X414), ABS(G414 - X414), ABS(I414 - X414), ABS(K414 - X414), ABS(M414 - X414), ABS(O414 - X414), ABS(Q414 - X414), ABS(S414 - X414))</f>
        <v/>
      </c>
      <c r="Z414" s="8" t="n">
        <v>0.06122685185185185</v>
      </c>
    </row>
    <row r="415">
      <c r="A415" t="inlineStr">
        <is>
          <t>Mchardy, David (GBR) - Withers, Jordan (GBR)</t>
        </is>
      </c>
      <c r="B415" t="inlineStr">
        <is>
          <t>30-39</t>
        </is>
      </c>
      <c r="C415" t="inlineStr">
        <is>
          <t>2023 Birmingham</t>
        </is>
      </c>
      <c r="D415" t="inlineStr">
        <is>
          <t>HYROX DOUBLES</t>
        </is>
      </c>
      <c r="E415" s="8" t="n">
        <v>0.003344907407407408</v>
      </c>
      <c r="F415" s="8" t="n">
        <v>0.0002777777777777778</v>
      </c>
      <c r="G415" s="8" t="n">
        <v>0.004629629629629629</v>
      </c>
      <c r="H415" s="8" t="n">
        <v>0.001365740740740741</v>
      </c>
      <c r="I415" s="8" t="n">
        <v>0.004768518518518518</v>
      </c>
      <c r="J415" s="8" t="n">
        <v>0.002569444444444445</v>
      </c>
      <c r="K415" s="8" t="n">
        <v>0.004733796296296297</v>
      </c>
      <c r="L415" s="8" t="n">
        <v>0.002418981481481482</v>
      </c>
      <c r="M415" s="8" t="n">
        <v>0.004814814814814815</v>
      </c>
      <c r="N415" s="8" t="n">
        <v>0.003055555555555556</v>
      </c>
      <c r="O415" s="8" t="n">
        <v>0.004710648148148148</v>
      </c>
      <c r="P415" s="8" t="n">
        <v>0.001087962962962963</v>
      </c>
      <c r="Q415" s="8" t="n">
        <v>0.004918981481481482</v>
      </c>
      <c r="R415" s="8" t="n">
        <v>0.002800925925925926</v>
      </c>
      <c r="S415" s="8" t="n">
        <v>0.005023148148148148</v>
      </c>
      <c r="T415" s="8" t="n">
        <v>0.003032407407407407</v>
      </c>
      <c r="U415" s="8" t="n">
        <v>0.007858796296296296</v>
      </c>
      <c r="V415" t="inlineStr">
        <is>
          <t>–</t>
        </is>
      </c>
      <c r="W415">
        <f>E415 + G415 + I415 + K415 + M415 + O415 + Q415 + S415</f>
        <v/>
      </c>
      <c r="X415" s="9">
        <f>W415 / 8</f>
        <v/>
      </c>
      <c r="Y415" s="9">
        <f>MAX(ABS(E415 - X415), ABS(G415 - X415), ABS(I415 - X415), ABS(K415 - X415), ABS(M415 - X415), ABS(O415 - X415), ABS(Q415 - X415), ABS(S415 - X415))</f>
        <v/>
      </c>
      <c r="Z415" s="8" t="n">
        <v>0.06129629629629629</v>
      </c>
    </row>
    <row r="416">
      <c r="A416" t="inlineStr">
        <is>
          <t>Elwell, Marcus (GBR) - Smith, Jason (GBR)</t>
        </is>
      </c>
      <c r="B416" t="inlineStr">
        <is>
          <t>40-49</t>
        </is>
      </c>
      <c r="C416" t="inlineStr">
        <is>
          <t>2023 Birmingham</t>
        </is>
      </c>
      <c r="D416" t="inlineStr">
        <is>
          <t>HYROX DOUBLES</t>
        </is>
      </c>
      <c r="E416" s="8" t="n">
        <v>0.004861111111111111</v>
      </c>
      <c r="F416" s="8" t="n">
        <v>0.003009259259259259</v>
      </c>
      <c r="G416" s="8" t="n">
        <v>0.003865740740740741</v>
      </c>
      <c r="H416" s="8" t="n">
        <v>0.001631944444444445</v>
      </c>
      <c r="I416" s="8" t="n">
        <v>0.004270833333333333</v>
      </c>
      <c r="J416" s="8" t="n">
        <v>0.002523148148148148</v>
      </c>
      <c r="K416" s="8" t="n">
        <v>0.00443287037037037</v>
      </c>
      <c r="L416" s="8" t="n">
        <v>0.002627314814814815</v>
      </c>
      <c r="M416" s="8" t="n">
        <v>0.004456018518518519</v>
      </c>
      <c r="N416" s="8" t="n">
        <v>0.003113425925925926</v>
      </c>
      <c r="O416" s="8" t="n">
        <v>0.004340277777777778</v>
      </c>
      <c r="P416" s="8" t="n">
        <v>0.001076388888888889</v>
      </c>
      <c r="Q416" s="8" t="n">
        <v>0.004594907407407408</v>
      </c>
      <c r="R416" s="8" t="n">
        <v>0.003252314814814815</v>
      </c>
      <c r="S416" s="8" t="n">
        <v>0.005289351851851852</v>
      </c>
      <c r="T416" s="8" t="n">
        <v>0.003078703703703704</v>
      </c>
      <c r="U416" s="8" t="n">
        <v>0.005150462962962963</v>
      </c>
      <c r="V416" t="inlineStr">
        <is>
          <t>–</t>
        </is>
      </c>
      <c r="W416">
        <f>E416 + G416 + I416 + K416 + M416 + O416 + Q416 + S416</f>
        <v/>
      </c>
      <c r="X416" s="9">
        <f>W416 / 8</f>
        <v/>
      </c>
      <c r="Y416" s="9">
        <f>MAX(ABS(E416 - X416), ABS(G416 - X416), ABS(I416 - X416), ABS(K416 - X416), ABS(M416 - X416), ABS(O416 - X416), ABS(Q416 - X416), ABS(S416 - X416))</f>
        <v/>
      </c>
      <c r="Z416" s="8" t="n">
        <v>0.06146990740740741</v>
      </c>
    </row>
    <row r="417">
      <c r="A417" t="inlineStr">
        <is>
          <t>Lee, Daniel (GBR) - Robinson, Steve (GBR)</t>
        </is>
      </c>
      <c r="B417" t="inlineStr">
        <is>
          <t>40-49</t>
        </is>
      </c>
      <c r="C417" t="inlineStr">
        <is>
          <t>2023 Birmingham</t>
        </is>
      </c>
      <c r="D417" t="inlineStr">
        <is>
          <t>HYROX DOUBLES</t>
        </is>
      </c>
      <c r="E417" s="8" t="n">
        <v>0.002974537037037037</v>
      </c>
      <c r="F417" s="8" t="n">
        <v>0.002662037037037037</v>
      </c>
      <c r="G417" s="8" t="n">
        <v>0.003796296296296296</v>
      </c>
      <c r="H417" s="8" t="n">
        <v>0.001724537037037037</v>
      </c>
      <c r="I417" s="8" t="n">
        <v>0.004050925925925926</v>
      </c>
      <c r="J417" s="8" t="n">
        <v>0.002569444444444445</v>
      </c>
      <c r="K417" s="8" t="n">
        <v>0.00425925925925926</v>
      </c>
      <c r="L417" s="8" t="n">
        <v>0.002939814814814815</v>
      </c>
      <c r="M417" s="8" t="n">
        <v>0.004502314814814815</v>
      </c>
      <c r="N417" s="8" t="n">
        <v>0.003622685185185185</v>
      </c>
      <c r="O417" s="8" t="n">
        <v>0.004375</v>
      </c>
      <c r="P417" s="8" t="n">
        <v>0.001342592592592592</v>
      </c>
      <c r="Q417" s="8" t="n">
        <v>0.004467592592592592</v>
      </c>
      <c r="R417" s="8" t="n">
        <v>0.0028125</v>
      </c>
      <c r="S417" s="8" t="n">
        <v>0.004710648148148148</v>
      </c>
      <c r="T417" s="8" t="n">
        <v>0.004120370370370371</v>
      </c>
      <c r="U417" s="8" t="n">
        <v>0.006655092592592593</v>
      </c>
      <c r="V417" t="inlineStr">
        <is>
          <t>–</t>
        </is>
      </c>
      <c r="W417">
        <f>E417 + G417 + I417 + K417 + M417 + O417 + Q417 + S417</f>
        <v/>
      </c>
      <c r="X417" s="9">
        <f>W417 / 8</f>
        <v/>
      </c>
      <c r="Y417" s="9">
        <f>MAX(ABS(E417 - X417), ABS(G417 - X417), ABS(I417 - X417), ABS(K417 - X417), ABS(M417 - X417), ABS(O417 - X417), ABS(Q417 - X417), ABS(S417 - X417))</f>
        <v/>
      </c>
      <c r="Z417" s="8" t="n">
        <v>0.06148148148148148</v>
      </c>
    </row>
    <row r="418">
      <c r="A418" t="inlineStr">
        <is>
          <t>Taylor, Rob (GBR) - Thom, Owen (GBR)</t>
        </is>
      </c>
      <c r="B418" t="inlineStr">
        <is>
          <t>40-49</t>
        </is>
      </c>
      <c r="C418" t="inlineStr">
        <is>
          <t>2023 Birmingham</t>
        </is>
      </c>
      <c r="D418" t="inlineStr">
        <is>
          <t>HYROX DOUBLES</t>
        </is>
      </c>
      <c r="E418" s="8" t="n">
        <v>0.003171296296296296</v>
      </c>
      <c r="F418" s="8" t="n">
        <v>0.003101851851851852</v>
      </c>
      <c r="G418" s="8" t="n">
        <v>0.004155092592592592</v>
      </c>
      <c r="H418" s="8" t="n">
        <v>0.001909722222222222</v>
      </c>
      <c r="I418" s="8" t="n">
        <v>0.004293981481481481</v>
      </c>
      <c r="J418" s="8" t="n">
        <v>0.002627314814814815</v>
      </c>
      <c r="K418" s="8" t="n">
        <v>0.00431712962962963</v>
      </c>
      <c r="L418" s="8" t="n">
        <v>0.003553240740740741</v>
      </c>
      <c r="M418" s="8" t="n">
        <v>0.00449074074074074</v>
      </c>
      <c r="N418" s="8" t="n">
        <v>0.003425925925925926</v>
      </c>
      <c r="O418" s="8" t="n">
        <v>0.004363425925925926</v>
      </c>
      <c r="P418" s="8" t="n">
        <v>0.001331018518518518</v>
      </c>
      <c r="Q418" s="8" t="n">
        <v>0.004467592592592592</v>
      </c>
      <c r="R418" s="8" t="n">
        <v>0.003344907407407408</v>
      </c>
      <c r="S418" s="8" t="n">
        <v>0.004861111111111111</v>
      </c>
      <c r="T418" s="8" t="n">
        <v>0.0040625</v>
      </c>
      <c r="U418" s="8" t="n">
        <v>0.004120370370370371</v>
      </c>
      <c r="V418" t="inlineStr">
        <is>
          <t>–</t>
        </is>
      </c>
      <c r="W418">
        <f>E418 + G418 + I418 + K418 + M418 + O418 + Q418 + S418</f>
        <v/>
      </c>
      <c r="X418" s="9">
        <f>W418 / 8</f>
        <v/>
      </c>
      <c r="Y418" s="9">
        <f>MAX(ABS(E418 - X418), ABS(G418 - X418), ABS(I418 - X418), ABS(K418 - X418), ABS(M418 - X418), ABS(O418 - X418), ABS(Q418 - X418), ABS(S418 - X418))</f>
        <v/>
      </c>
      <c r="Z418" s="8" t="n">
        <v>0.06149305555555556</v>
      </c>
    </row>
    <row r="419">
      <c r="A419" t="inlineStr">
        <is>
          <t>Thom, Matt (GBR) - Lyons, Chris (GBR)</t>
        </is>
      </c>
      <c r="B419" t="inlineStr">
        <is>
          <t>30-39</t>
        </is>
      </c>
      <c r="C419" t="inlineStr">
        <is>
          <t>2023 Birmingham</t>
        </is>
      </c>
      <c r="D419" t="inlineStr">
        <is>
          <t>HYROX DOUBLES</t>
        </is>
      </c>
      <c r="E419" s="8" t="n">
        <v>0.003333333333333334</v>
      </c>
      <c r="F419" s="8" t="n">
        <v>0.002847222222222222</v>
      </c>
      <c r="G419" s="8" t="n">
        <v>0.004386574074074074</v>
      </c>
      <c r="H419" s="8" t="n">
        <v>0.001377314814814815</v>
      </c>
      <c r="I419" s="8" t="n">
        <v>0.004537037037037037</v>
      </c>
      <c r="J419" s="8" t="n">
        <v>0.00306712962962963</v>
      </c>
      <c r="K419" s="8" t="n">
        <v>0.004664351851851852</v>
      </c>
      <c r="L419" s="8" t="n">
        <v>0.002847222222222222</v>
      </c>
      <c r="M419" s="8" t="n">
        <v>0.004768518518518518</v>
      </c>
      <c r="N419" s="8" t="n">
        <v>0.003391203703703704</v>
      </c>
      <c r="O419" s="8" t="n">
        <v>0.004606481481481481</v>
      </c>
      <c r="P419" s="8" t="n">
        <v>0.001284722222222222</v>
      </c>
      <c r="Q419" s="8" t="n">
        <v>0.004560185185185185</v>
      </c>
      <c r="R419" s="8" t="n">
        <v>0.002835648148148148</v>
      </c>
      <c r="S419" s="8" t="n">
        <v>0.005034722222222223</v>
      </c>
      <c r="T419" s="8" t="n">
        <v>0.003321759259259259</v>
      </c>
      <c r="U419" s="8" t="n">
        <v>0.005011574074074074</v>
      </c>
      <c r="V419" t="inlineStr">
        <is>
          <t>–</t>
        </is>
      </c>
      <c r="W419">
        <f>E419 + G419 + I419 + K419 + M419 + O419 + Q419 + S419</f>
        <v/>
      </c>
      <c r="X419" s="9">
        <f>W419 / 8</f>
        <v/>
      </c>
      <c r="Y419" s="9">
        <f>MAX(ABS(E419 - X419), ABS(G419 - X419), ABS(I419 - X419), ABS(K419 - X419), ABS(M419 - X419), ABS(O419 - X419), ABS(Q419 - X419), ABS(S419 - X419))</f>
        <v/>
      </c>
      <c r="Z419" s="8" t="n">
        <v>0.0617824074074074</v>
      </c>
    </row>
    <row r="420">
      <c r="A420" t="inlineStr">
        <is>
          <t>Attwell, Dean (GBR) - Davies, Keith (GBR)</t>
        </is>
      </c>
      <c r="B420" t="inlineStr">
        <is>
          <t>50-59</t>
        </is>
      </c>
      <c r="C420" t="inlineStr">
        <is>
          <t>2023 Birmingham</t>
        </is>
      </c>
      <c r="D420" t="inlineStr">
        <is>
          <t>HYROX DOUBLES</t>
        </is>
      </c>
      <c r="E420" s="8" t="n">
        <v>0.003159722222222222</v>
      </c>
      <c r="F420" s="8" t="n">
        <v>0.002650462962962963</v>
      </c>
      <c r="G420" s="8" t="n">
        <v>0.004155092592592592</v>
      </c>
      <c r="H420" s="8" t="n">
        <v>0.0015625</v>
      </c>
      <c r="I420" s="8" t="n">
        <v>0.004409722222222222</v>
      </c>
      <c r="J420" s="8" t="n">
        <v>0.002789351851851852</v>
      </c>
      <c r="K420" s="8" t="n">
        <v>0.004421296296296296</v>
      </c>
      <c r="L420" s="8" t="n">
        <v>0.002465277777777778</v>
      </c>
      <c r="M420" s="8" t="n">
        <v>0.004479166666666667</v>
      </c>
      <c r="N420" s="8" t="n">
        <v>0.003217592592592593</v>
      </c>
      <c r="O420" s="8" t="n">
        <v>0.004444444444444444</v>
      </c>
      <c r="P420" s="8" t="n">
        <v>0.001435185185185185</v>
      </c>
      <c r="Q420" s="8" t="n">
        <v>0.007268518518518519</v>
      </c>
      <c r="R420" s="8" t="n">
        <v>0.003159722222222222</v>
      </c>
      <c r="S420" s="8" t="n">
        <v>0.004837962962962963</v>
      </c>
      <c r="T420" s="8" t="n">
        <v>0.003888888888888889</v>
      </c>
      <c r="U420" s="8" t="n">
        <v>0.003668981481481481</v>
      </c>
      <c r="V420" t="inlineStr">
        <is>
          <t>7 Minutes</t>
        </is>
      </c>
      <c r="W420">
        <f>E420 + G420 + I420 + K420 + M420 + O420 + Q420 + S420</f>
        <v/>
      </c>
      <c r="X420" s="9">
        <f>W420 / 8</f>
        <v/>
      </c>
      <c r="Y420" s="9">
        <f>MAX(ABS(E420 - X420), ABS(G420 - X420), ABS(I420 - X420), ABS(K420 - X420), ABS(M420 - X420), ABS(O420 - X420), ABS(Q420 - X420), ABS(S420 - X420))</f>
        <v/>
      </c>
      <c r="Z420" s="8" t="n">
        <v>0.06190972222222222</v>
      </c>
    </row>
    <row r="421">
      <c r="A421" t="inlineStr">
        <is>
          <t>Lee, Andy (GBR) - Jackson, Christian (GBR)</t>
        </is>
      </c>
      <c r="B421" t="inlineStr">
        <is>
          <t>30-39</t>
        </is>
      </c>
      <c r="C421" t="inlineStr">
        <is>
          <t>2023 Birmingham</t>
        </is>
      </c>
      <c r="D421" t="inlineStr">
        <is>
          <t>HYROX DOUBLES</t>
        </is>
      </c>
      <c r="E421" s="8" t="n">
        <v>0.003113425925925926</v>
      </c>
      <c r="F421" s="8" t="n">
        <v>0.002951388888888889</v>
      </c>
      <c r="G421" s="8" t="n">
        <v>0.00449074074074074</v>
      </c>
      <c r="H421" s="8" t="n">
        <v>0.001689814814814815</v>
      </c>
      <c r="I421" s="8" t="n">
        <v>0.004826388888888889</v>
      </c>
      <c r="J421" s="8" t="n">
        <v>0.002268518518518519</v>
      </c>
      <c r="K421" s="8" t="n">
        <v>0.004884259259259259</v>
      </c>
      <c r="L421" s="8" t="n">
        <v>0.002766203703703704</v>
      </c>
      <c r="M421" s="8" t="n">
        <v>0.005671296296296297</v>
      </c>
      <c r="N421" s="8" t="n">
        <v>0.003206018518518519</v>
      </c>
      <c r="O421" s="8" t="n">
        <v>0.005127314814814815</v>
      </c>
      <c r="P421" s="8" t="n">
        <v>0.001157407407407407</v>
      </c>
      <c r="Q421" s="8" t="n">
        <v>0.005127314814814815</v>
      </c>
      <c r="R421" s="8" t="n">
        <v>0.002488425925925926</v>
      </c>
      <c r="S421" s="8" t="n">
        <v>0.005451388888888889</v>
      </c>
      <c r="T421" s="8" t="n">
        <v>0.002604166666666667</v>
      </c>
      <c r="U421" s="8" t="n">
        <v>0.004293981481481481</v>
      </c>
      <c r="V421" t="inlineStr">
        <is>
          <t>–</t>
        </is>
      </c>
      <c r="W421">
        <f>E421 + G421 + I421 + K421 + M421 + O421 + Q421 + S421</f>
        <v/>
      </c>
      <c r="X421" s="9">
        <f>W421 / 8</f>
        <v/>
      </c>
      <c r="Y421" s="9">
        <f>MAX(ABS(E421 - X421), ABS(G421 - X421), ABS(I421 - X421), ABS(K421 - X421), ABS(M421 - X421), ABS(O421 - X421), ABS(Q421 - X421), ABS(S421 - X421))</f>
        <v/>
      </c>
      <c r="Z421" s="8" t="n">
        <v>0.06201388888888889</v>
      </c>
    </row>
    <row r="422">
      <c r="A422" t="inlineStr">
        <is>
          <t>Berry, Aaron (GBR) - Berry, Nathan (GBR)</t>
        </is>
      </c>
      <c r="B422" t="inlineStr">
        <is>
          <t>30-39</t>
        </is>
      </c>
      <c r="C422" t="inlineStr">
        <is>
          <t>2023 Birmingham</t>
        </is>
      </c>
      <c r="D422" t="inlineStr">
        <is>
          <t>HYROX DOUBLES</t>
        </is>
      </c>
      <c r="E422" s="8" t="n">
        <v>0.002939814814814815</v>
      </c>
      <c r="F422" s="8" t="n">
        <v>0.002650462962962963</v>
      </c>
      <c r="G422" s="8" t="n">
        <v>0.003958333333333334</v>
      </c>
      <c r="H422" s="8" t="n">
        <v>0.001631944444444445</v>
      </c>
      <c r="I422" s="8" t="n">
        <v>0.004444444444444444</v>
      </c>
      <c r="J422" s="8" t="n">
        <v>0.002928240740740741</v>
      </c>
      <c r="K422" s="8" t="n">
        <v>0.004606481481481481</v>
      </c>
      <c r="L422" s="8" t="n">
        <v>0.003506944444444444</v>
      </c>
      <c r="M422" s="8" t="n">
        <v>0.004907407407407407</v>
      </c>
      <c r="N422" s="8" t="n">
        <v>0.003101851851851852</v>
      </c>
      <c r="O422" s="8" t="n">
        <v>0.004444444444444444</v>
      </c>
      <c r="P422" s="8" t="n">
        <v>0.0009606481481481482</v>
      </c>
      <c r="Q422" s="8" t="n">
        <v>0.004351851851851852</v>
      </c>
      <c r="R422" s="8" t="n">
        <v>0.002152777777777778</v>
      </c>
      <c r="S422" s="8" t="n">
        <v>0.005300925925925926</v>
      </c>
      <c r="T422" s="8" t="n">
        <v>0.004386574074074074</v>
      </c>
      <c r="U422" s="8" t="n">
        <v>0.005995370370370371</v>
      </c>
      <c r="V422" t="inlineStr">
        <is>
          <t>–</t>
        </is>
      </c>
      <c r="W422">
        <f>E422 + G422 + I422 + K422 + M422 + O422 + Q422 + S422</f>
        <v/>
      </c>
      <c r="X422" s="9">
        <f>W422 / 8</f>
        <v/>
      </c>
      <c r="Y422" s="9">
        <f>MAX(ABS(E422 - X422), ABS(G422 - X422), ABS(I422 - X422), ABS(K422 - X422), ABS(M422 - X422), ABS(O422 - X422), ABS(Q422 - X422), ABS(S422 - X422))</f>
        <v/>
      </c>
      <c r="Z422" s="8" t="n">
        <v>0.06214120370370371</v>
      </c>
    </row>
    <row r="423">
      <c r="A423" t="inlineStr">
        <is>
          <t>Fairhurst, Josh (GBR) - Lowe, Sam (GBR)</t>
        </is>
      </c>
      <c r="B423" t="inlineStr">
        <is>
          <t>30-39</t>
        </is>
      </c>
      <c r="C423" t="inlineStr">
        <is>
          <t>2023 Birmingham</t>
        </is>
      </c>
      <c r="D423" t="inlineStr">
        <is>
          <t>HYROX DOUBLES</t>
        </is>
      </c>
      <c r="E423" s="8" t="n">
        <v>0.003252314814814815</v>
      </c>
      <c r="F423" s="8" t="n">
        <v>0.002916666666666667</v>
      </c>
      <c r="G423" s="8" t="n">
        <v>0.004212962962962963</v>
      </c>
      <c r="H423" s="8" t="n">
        <v>0.001875</v>
      </c>
      <c r="I423" s="8" t="n">
        <v>0.004386574074074074</v>
      </c>
      <c r="J423" s="8" t="n">
        <v>0.002858796296296296</v>
      </c>
      <c r="K423" s="8" t="n">
        <v>0.004571759259259259</v>
      </c>
      <c r="L423" s="8" t="n">
        <v>0.001990740740740741</v>
      </c>
      <c r="M423" s="8" t="n">
        <v>0.004884259259259259</v>
      </c>
      <c r="N423" s="8" t="n">
        <v>0.003518518518518518</v>
      </c>
      <c r="O423" s="8" t="n">
        <v>0.004629629629629629</v>
      </c>
      <c r="P423" s="8" t="n">
        <v>0.001388888888888889</v>
      </c>
      <c r="Q423" s="8" t="n">
        <v>0.004710648148148148</v>
      </c>
      <c r="R423" s="8" t="n">
        <v>0.002835648148148148</v>
      </c>
      <c r="S423" s="8" t="n">
        <v>0.005023148148148148</v>
      </c>
      <c r="T423" s="8" t="n">
        <v>0.003206018518518519</v>
      </c>
      <c r="U423" s="8" t="n">
        <v>0.005983796296296296</v>
      </c>
      <c r="V423" t="inlineStr">
        <is>
          <t>–</t>
        </is>
      </c>
      <c r="W423">
        <f>E423 + G423 + I423 + K423 + M423 + O423 + Q423 + S423</f>
        <v/>
      </c>
      <c r="X423" s="9">
        <f>W423 / 8</f>
        <v/>
      </c>
      <c r="Y423" s="9">
        <f>MAX(ABS(E423 - X423), ABS(G423 - X423), ABS(I423 - X423), ABS(K423 - X423), ABS(M423 - X423), ABS(O423 - X423), ABS(Q423 - X423), ABS(S423 - X423))</f>
        <v/>
      </c>
      <c r="Z423" s="8" t="n">
        <v>0.06215277777777778</v>
      </c>
    </row>
    <row r="424">
      <c r="A424" t="inlineStr">
        <is>
          <t>Parry, Ryan (GBR) - Taylor, Shaun (GBR)</t>
        </is>
      </c>
      <c r="B424" t="inlineStr">
        <is>
          <t>30-39</t>
        </is>
      </c>
      <c r="C424" t="inlineStr">
        <is>
          <t>2023 Birmingham</t>
        </is>
      </c>
      <c r="D424" t="inlineStr">
        <is>
          <t>HYROX DOUBLES</t>
        </is>
      </c>
      <c r="E424" s="8" t="n">
        <v>0.004641203703703704</v>
      </c>
      <c r="F424" s="8" t="n">
        <v>0.0028125</v>
      </c>
      <c r="G424" s="8" t="n">
        <v>0.003761574074074074</v>
      </c>
      <c r="H424" s="8" t="n">
        <v>0.001516203703703704</v>
      </c>
      <c r="I424" s="8" t="n">
        <v>0.00400462962962963</v>
      </c>
      <c r="J424" s="8" t="n">
        <v>0.002916666666666667</v>
      </c>
      <c r="K424" s="8" t="n">
        <v>0.004155092592592592</v>
      </c>
      <c r="L424" s="8" t="n">
        <v>0.002708333333333333</v>
      </c>
      <c r="M424" s="8" t="n">
        <v>0.004351851851851852</v>
      </c>
      <c r="N424" s="8" t="n">
        <v>0.003391203703703704</v>
      </c>
      <c r="O424" s="8" t="n">
        <v>0.004155092592592592</v>
      </c>
      <c r="P424" s="8" t="n">
        <v>0.001122685185185185</v>
      </c>
      <c r="Q424" s="8" t="n">
        <v>0.004756944444444445</v>
      </c>
      <c r="R424" s="8" t="n">
        <v>0.003032407407407407</v>
      </c>
      <c r="S424" s="8" t="n">
        <v>0.005520833333333333</v>
      </c>
      <c r="T424" s="8" t="n">
        <v>0.003587962962962963</v>
      </c>
      <c r="U424" s="8" t="n">
        <v>0.005833333333333334</v>
      </c>
      <c r="V424" t="inlineStr">
        <is>
          <t>2 Minutes</t>
        </is>
      </c>
      <c r="W424">
        <f>E424 + G424 + I424 + K424 + M424 + O424 + Q424 + S424</f>
        <v/>
      </c>
      <c r="X424" s="9">
        <f>W424 / 8</f>
        <v/>
      </c>
      <c r="Y424" s="9">
        <f>MAX(ABS(E424 - X424), ABS(G424 - X424), ABS(I424 - X424), ABS(K424 - X424), ABS(M424 - X424), ABS(O424 - X424), ABS(Q424 - X424), ABS(S424 - X424))</f>
        <v/>
      </c>
      <c r="Z424" s="8" t="n">
        <v>0.06217592592592593</v>
      </c>
    </row>
    <row r="425">
      <c r="A425" t="inlineStr">
        <is>
          <t>Lawson, Paul (GBR) - Wheeler, Derek (GBR)</t>
        </is>
      </c>
      <c r="B425" t="inlineStr">
        <is>
          <t>30-39</t>
        </is>
      </c>
      <c r="C425" t="inlineStr">
        <is>
          <t>2023 Birmingham</t>
        </is>
      </c>
      <c r="D425" t="inlineStr">
        <is>
          <t>HYROX DOUBLES</t>
        </is>
      </c>
      <c r="E425" s="8" t="n">
        <v>0.002905092592592593</v>
      </c>
      <c r="F425" s="8" t="n">
        <v>0.002916666666666667</v>
      </c>
      <c r="G425" s="8" t="n">
        <v>0.003784722222222222</v>
      </c>
      <c r="H425" s="8" t="n">
        <v>0.001527777777777778</v>
      </c>
      <c r="I425" s="8" t="n">
        <v>0.004652777777777777</v>
      </c>
      <c r="J425" s="8" t="n">
        <v>0.002581018518518519</v>
      </c>
      <c r="K425" s="8" t="n">
        <v>0.005057870370370371</v>
      </c>
      <c r="L425" s="8" t="n">
        <v>0.002847222222222222</v>
      </c>
      <c r="M425" s="8" t="n">
        <v>0.004664351851851852</v>
      </c>
      <c r="N425" s="8" t="n">
        <v>0.003356481481481482</v>
      </c>
      <c r="O425" s="8" t="n">
        <v>0.004826388888888889</v>
      </c>
      <c r="P425" s="8" t="n">
        <v>0.001342592592592592</v>
      </c>
      <c r="Q425" s="8" t="n">
        <v>0.004930555555555555</v>
      </c>
      <c r="R425" s="8" t="n">
        <v>0.003449074074074074</v>
      </c>
      <c r="S425" s="8" t="n">
        <v>0.005567129629629629</v>
      </c>
      <c r="T425" s="8" t="n">
        <v>0.00337962962962963</v>
      </c>
      <c r="U425" s="8" t="n">
        <v>0.004525462962962963</v>
      </c>
      <c r="V425" t="inlineStr">
        <is>
          <t>–</t>
        </is>
      </c>
      <c r="W425">
        <f>E425 + G425 + I425 + K425 + M425 + O425 + Q425 + S425</f>
        <v/>
      </c>
      <c r="X425" s="9">
        <f>W425 / 8</f>
        <v/>
      </c>
      <c r="Y425" s="9">
        <f>MAX(ABS(E425 - X425), ABS(G425 - X425), ABS(I425 - X425), ABS(K425 - X425), ABS(M425 - X425), ABS(O425 - X425), ABS(Q425 - X425), ABS(S425 - X425))</f>
        <v/>
      </c>
      <c r="Z425" s="8" t="n">
        <v>0.06223379629629629</v>
      </c>
    </row>
    <row r="426">
      <c r="A426" t="inlineStr">
        <is>
          <t>Malhi, Parvesh (GBR) - Malhi, Avtar (GBR)</t>
        </is>
      </c>
      <c r="B426" t="inlineStr">
        <is>
          <t>40-49</t>
        </is>
      </c>
      <c r="C426" t="inlineStr">
        <is>
          <t>2023 Birmingham</t>
        </is>
      </c>
      <c r="D426" t="inlineStr">
        <is>
          <t>HYROX DOUBLES</t>
        </is>
      </c>
      <c r="E426" s="8" t="n">
        <v>0.003055555555555556</v>
      </c>
      <c r="F426" s="8" t="n">
        <v>0.00287037037037037</v>
      </c>
      <c r="G426" s="8" t="n">
        <v>0.0040625</v>
      </c>
      <c r="H426" s="8" t="n">
        <v>0.00193287037037037</v>
      </c>
      <c r="I426" s="8" t="n">
        <v>0.004594907407407408</v>
      </c>
      <c r="J426" s="8" t="n">
        <v>0.003460648148148148</v>
      </c>
      <c r="K426" s="8" t="n">
        <v>0.004444444444444444</v>
      </c>
      <c r="L426" s="8" t="n">
        <v>0.002881944444444444</v>
      </c>
      <c r="M426" s="8" t="n">
        <v>0.004537037037037037</v>
      </c>
      <c r="N426" s="8" t="n">
        <v>0.003506944444444444</v>
      </c>
      <c r="O426" s="8" t="n">
        <v>0.004363425925925926</v>
      </c>
      <c r="P426" s="8" t="n">
        <v>0.001412037037037037</v>
      </c>
      <c r="Q426" s="8" t="n">
        <v>0.004548611111111111</v>
      </c>
      <c r="R426" s="8" t="n">
        <v>0.003078703703703704</v>
      </c>
      <c r="S426" s="8" t="n">
        <v>0.004895833333333334</v>
      </c>
      <c r="T426" s="8" t="n">
        <v>0.003090277777777778</v>
      </c>
      <c r="U426" s="8" t="n">
        <v>0.005625</v>
      </c>
      <c r="V426" t="inlineStr">
        <is>
          <t>–</t>
        </is>
      </c>
      <c r="W426">
        <f>E426 + G426 + I426 + K426 + M426 + O426 + Q426 + S426</f>
        <v/>
      </c>
      <c r="X426" s="9">
        <f>W426 / 8</f>
        <v/>
      </c>
      <c r="Y426" s="9">
        <f>MAX(ABS(E426 - X426), ABS(G426 - X426), ABS(I426 - X426), ABS(K426 - X426), ABS(M426 - X426), ABS(O426 - X426), ABS(Q426 - X426), ABS(S426 - X426))</f>
        <v/>
      </c>
      <c r="Z426" s="8" t="n">
        <v>0.0622800925925926</v>
      </c>
    </row>
    <row r="427">
      <c r="A427" t="inlineStr">
        <is>
          <t>Eaton, Charlie (GBR) - Barraclough, Dom (GBR)</t>
        </is>
      </c>
      <c r="B427" t="inlineStr">
        <is>
          <t>50-59</t>
        </is>
      </c>
      <c r="C427" t="inlineStr">
        <is>
          <t>2023 Birmingham</t>
        </is>
      </c>
      <c r="D427" t="inlineStr">
        <is>
          <t>HYROX DOUBLES</t>
        </is>
      </c>
      <c r="E427" s="8" t="n">
        <v>0.003553240740740741</v>
      </c>
      <c r="F427" s="8" t="n">
        <v>0.003078703703703704</v>
      </c>
      <c r="G427" s="8" t="n">
        <v>0.003819444444444444</v>
      </c>
      <c r="H427" s="8" t="n">
        <v>0.00150462962962963</v>
      </c>
      <c r="I427" s="8" t="n">
        <v>0.004050925925925926</v>
      </c>
      <c r="J427" s="8" t="n">
        <v>0.002662037037037037</v>
      </c>
      <c r="K427" s="8" t="n">
        <v>0.004247685185185185</v>
      </c>
      <c r="L427" s="8" t="n">
        <v>0.002511574074074074</v>
      </c>
      <c r="M427" s="8" t="n">
        <v>0.004375</v>
      </c>
      <c r="N427" s="8" t="n">
        <v>0.003483796296296296</v>
      </c>
      <c r="O427" s="8" t="n">
        <v>0.004282407407407408</v>
      </c>
      <c r="P427" s="8" t="n">
        <v>0.001261574074074074</v>
      </c>
      <c r="Q427" s="8" t="n">
        <v>0.004155092592592592</v>
      </c>
      <c r="R427" s="8" t="n">
        <v>0.002800925925925926</v>
      </c>
      <c r="S427" s="8" t="n">
        <v>0.004988425925925926</v>
      </c>
      <c r="T427" s="8" t="n">
        <v>0.006631944444444445</v>
      </c>
      <c r="U427" s="8" t="n">
        <v>0.005208333333333333</v>
      </c>
      <c r="V427" t="inlineStr">
        <is>
          <t>–</t>
        </is>
      </c>
      <c r="W427">
        <f>E427 + G427 + I427 + K427 + M427 + O427 + Q427 + S427</f>
        <v/>
      </c>
      <c r="X427" s="9">
        <f>W427 / 8</f>
        <v/>
      </c>
      <c r="Y427" s="9">
        <f>MAX(ABS(E427 - X427), ABS(G427 - X427), ABS(I427 - X427), ABS(K427 - X427), ABS(M427 - X427), ABS(O427 - X427), ABS(Q427 - X427), ABS(S427 - X427))</f>
        <v/>
      </c>
      <c r="Z427" s="8" t="n">
        <v>0.06251157407407408</v>
      </c>
    </row>
    <row r="428">
      <c r="A428" t="inlineStr">
        <is>
          <t>Sprintall, Mark (GBR) - Clarke, Dan (GBR)</t>
        </is>
      </c>
      <c r="B428" t="inlineStr">
        <is>
          <t>40-49</t>
        </is>
      </c>
      <c r="C428" t="inlineStr">
        <is>
          <t>2023 Birmingham</t>
        </is>
      </c>
      <c r="D428" t="inlineStr">
        <is>
          <t>HYROX DOUBLES</t>
        </is>
      </c>
      <c r="E428" s="8" t="n">
        <v>0.003449074074074074</v>
      </c>
      <c r="F428" s="8" t="n">
        <v>0.002835648148148148</v>
      </c>
      <c r="G428" s="8" t="n">
        <v>0.00443287037037037</v>
      </c>
      <c r="H428" s="8" t="n">
        <v>0.001539351851851852</v>
      </c>
      <c r="I428" s="8" t="n">
        <v>0.004606481481481481</v>
      </c>
      <c r="J428" s="8" t="n">
        <v>0.002465277777777778</v>
      </c>
      <c r="K428" s="8" t="n">
        <v>0.004629629629629629</v>
      </c>
      <c r="L428" s="8" t="n">
        <v>0.002835648148148148</v>
      </c>
      <c r="M428" s="8" t="n">
        <v>0.004953703703703704</v>
      </c>
      <c r="N428" s="8" t="n">
        <v>0.003368055555555556</v>
      </c>
      <c r="O428" s="8" t="n">
        <v>0.005092592592592593</v>
      </c>
      <c r="P428" s="8" t="n">
        <v>0.001678240740740741</v>
      </c>
      <c r="Q428" s="8" t="n">
        <v>0.004814814814814815</v>
      </c>
      <c r="R428" s="8" t="n">
        <v>0.003101851851851852</v>
      </c>
      <c r="S428" s="8" t="n">
        <v>0.005439814814814815</v>
      </c>
      <c r="T428" s="8" t="n">
        <v>0.003194444444444445</v>
      </c>
      <c r="U428" s="8" t="n">
        <v>0.004513888888888888</v>
      </c>
      <c r="V428" t="inlineStr">
        <is>
          <t>–</t>
        </is>
      </c>
      <c r="W428">
        <f>E428 + G428 + I428 + K428 + M428 + O428 + Q428 + S428</f>
        <v/>
      </c>
      <c r="X428" s="9">
        <f>W428 / 8</f>
        <v/>
      </c>
      <c r="Y428" s="9">
        <f>MAX(ABS(E428 - X428), ABS(G428 - X428), ABS(I428 - X428), ABS(K428 - X428), ABS(M428 - X428), ABS(O428 - X428), ABS(Q428 - X428), ABS(S428 - X428))</f>
        <v/>
      </c>
      <c r="Z428" s="8" t="n">
        <v>0.0628587962962963</v>
      </c>
    </row>
    <row r="429">
      <c r="A429" t="inlineStr">
        <is>
          <t>Swift, Dave (GBR) - Parkinson, Andrew (GBR)</t>
        </is>
      </c>
      <c r="B429" t="inlineStr">
        <is>
          <t>50-59</t>
        </is>
      </c>
      <c r="C429" t="inlineStr">
        <is>
          <t>2023 Birmingham</t>
        </is>
      </c>
      <c r="D429" t="inlineStr">
        <is>
          <t>HYROX DOUBLES</t>
        </is>
      </c>
      <c r="E429" s="8" t="n">
        <v>0.003263888888888889</v>
      </c>
      <c r="F429" s="8" t="n">
        <v>0.003020833333333333</v>
      </c>
      <c r="G429" s="8" t="n">
        <v>0.004120370370370371</v>
      </c>
      <c r="H429" s="8" t="n">
        <v>0.001516203703703704</v>
      </c>
      <c r="I429" s="8" t="n">
        <v>0.004143518518518519</v>
      </c>
      <c r="J429" s="8" t="n">
        <v>0.003043981481481481</v>
      </c>
      <c r="K429" s="8" t="n">
        <v>0.004293981481481481</v>
      </c>
      <c r="L429" s="8" t="n">
        <v>0.003333333333333334</v>
      </c>
      <c r="M429" s="8" t="n">
        <v>0.004594907407407408</v>
      </c>
      <c r="N429" s="8" t="n">
        <v>0.004016203703703704</v>
      </c>
      <c r="O429" s="8" t="n">
        <v>0.004444444444444444</v>
      </c>
      <c r="P429" s="8" t="n">
        <v>0.001226851851851852</v>
      </c>
      <c r="Q429" s="8" t="n">
        <v>0.004444444444444444</v>
      </c>
      <c r="R429" s="8" t="n">
        <v>0.003773148148148148</v>
      </c>
      <c r="S429" s="8" t="n">
        <v>0.004895833333333334</v>
      </c>
      <c r="T429" s="8" t="n">
        <v>0.004189814814814815</v>
      </c>
      <c r="U429" s="8" t="n">
        <v>0.004791666666666666</v>
      </c>
      <c r="V429" t="inlineStr">
        <is>
          <t>–</t>
        </is>
      </c>
      <c r="W429">
        <f>E429 + G429 + I429 + K429 + M429 + O429 + Q429 + S429</f>
        <v/>
      </c>
      <c r="X429" s="9">
        <f>W429 / 8</f>
        <v/>
      </c>
      <c r="Y429" s="9">
        <f>MAX(ABS(E429 - X429), ABS(G429 - X429), ABS(I429 - X429), ABS(K429 - X429), ABS(M429 - X429), ABS(O429 - X429), ABS(Q429 - X429), ABS(S429 - X429))</f>
        <v/>
      </c>
      <c r="Z429" s="8" t="n">
        <v>0.06300925925925926</v>
      </c>
    </row>
    <row r="430">
      <c r="A430" t="inlineStr">
        <is>
          <t>Roberts, Dean (GBR) - Jennings, Rob (GBR)</t>
        </is>
      </c>
      <c r="B430" t="inlineStr">
        <is>
          <t>30-39</t>
        </is>
      </c>
      <c r="C430" t="inlineStr">
        <is>
          <t>2023 Birmingham</t>
        </is>
      </c>
      <c r="D430" t="inlineStr">
        <is>
          <t>HYROX DOUBLES</t>
        </is>
      </c>
      <c r="E430" s="8" t="n">
        <v>0.003506944444444444</v>
      </c>
      <c r="F430" s="8" t="n">
        <v>0.002615740740740741</v>
      </c>
      <c r="G430" s="8" t="n">
        <v>0.004814814814814815</v>
      </c>
      <c r="H430" s="8" t="n">
        <v>0.001076388888888889</v>
      </c>
      <c r="I430" s="8" t="n">
        <v>0.005127314814814815</v>
      </c>
      <c r="J430" s="8" t="n">
        <v>0.001388888888888889</v>
      </c>
      <c r="K430" s="8" t="n">
        <v>0.00537037037037037</v>
      </c>
      <c r="L430" s="8" t="n">
        <v>0.002372685185185185</v>
      </c>
      <c r="M430" s="8" t="n">
        <v>0.005891203703703704</v>
      </c>
      <c r="N430" s="8" t="n">
        <v>0.003368055555555556</v>
      </c>
      <c r="O430" s="8" t="n">
        <v>0.005451388888888889</v>
      </c>
      <c r="P430" s="8" t="n">
        <v>0.0009953703703703704</v>
      </c>
      <c r="Q430" s="8" t="n">
        <v>0.005729166666666666</v>
      </c>
      <c r="R430" s="8" t="n">
        <v>0.00212962962962963</v>
      </c>
      <c r="S430" s="8" t="n">
        <v>0.005949074074074075</v>
      </c>
      <c r="T430" s="8" t="n">
        <v>0.002662037037037037</v>
      </c>
      <c r="U430" s="8" t="n">
        <v>0.004652777777777777</v>
      </c>
      <c r="V430" t="inlineStr">
        <is>
          <t>–</t>
        </is>
      </c>
      <c r="W430">
        <f>E430 + G430 + I430 + K430 + M430 + O430 + Q430 + S430</f>
        <v/>
      </c>
      <c r="X430" s="9">
        <f>W430 / 8</f>
        <v/>
      </c>
      <c r="Y430" s="9">
        <f>MAX(ABS(E430 - X430), ABS(G430 - X430), ABS(I430 - X430), ABS(K430 - X430), ABS(M430 - X430), ABS(O430 - X430), ABS(Q430 - X430), ABS(S430 - X430))</f>
        <v/>
      </c>
      <c r="Z430" s="8" t="n">
        <v>0.06302083333333333</v>
      </c>
    </row>
    <row r="431">
      <c r="A431" t="inlineStr">
        <is>
          <t>Barlow, Ed (GBR) - Lunt, Joe (GBR)</t>
        </is>
      </c>
      <c r="B431" t="inlineStr">
        <is>
          <t>30-39</t>
        </is>
      </c>
      <c r="C431" t="inlineStr">
        <is>
          <t>2023 Birmingham</t>
        </is>
      </c>
      <c r="D431" t="inlineStr">
        <is>
          <t>HYROX DOUBLES</t>
        </is>
      </c>
      <c r="E431" s="8" t="n">
        <v>0.002534722222222222</v>
      </c>
      <c r="F431" s="8" t="n">
        <v>0.002743055555555555</v>
      </c>
      <c r="G431" s="8" t="n">
        <v>0.003159722222222222</v>
      </c>
      <c r="H431" s="8" t="n">
        <v>0.001122685185185185</v>
      </c>
      <c r="I431" s="8" t="n">
        <v>0.003321759259259259</v>
      </c>
      <c r="J431" s="8" t="n">
        <v>0.001898148148148148</v>
      </c>
      <c r="K431" s="8" t="n">
        <v>0.008194444444444445</v>
      </c>
      <c r="L431" s="8" t="n">
        <v>0.00181712962962963</v>
      </c>
      <c r="M431" s="8" t="n">
        <v>0.008159722222222223</v>
      </c>
      <c r="N431" s="8" t="n">
        <v>0.002824074074074074</v>
      </c>
      <c r="O431" s="8" t="n">
        <v>0.008078703703703704</v>
      </c>
      <c r="P431" s="8" t="n">
        <v>0.001030092592592593</v>
      </c>
      <c r="Q431" s="8" t="n">
        <v>0.008148148148148147</v>
      </c>
      <c r="R431" s="8" t="n">
        <v>0.001909722222222222</v>
      </c>
      <c r="S431" s="8" t="n">
        <v>0.003425925925925926</v>
      </c>
      <c r="T431" s="8" t="n">
        <v>0.002557870370370371</v>
      </c>
      <c r="U431" s="8" t="n">
        <v>0.003171296296296296</v>
      </c>
      <c r="V431" t="inlineStr">
        <is>
          <t>28 Minutes</t>
        </is>
      </c>
      <c r="W431">
        <f>E431 + G431 + I431 + K431 + M431 + O431 + Q431 + S431</f>
        <v/>
      </c>
      <c r="X431" s="9">
        <f>W431 / 8</f>
        <v/>
      </c>
      <c r="Y431" s="9">
        <f>MAX(ABS(E431 - X431), ABS(G431 - X431), ABS(I431 - X431), ABS(K431 - X431), ABS(M431 - X431), ABS(O431 - X431), ABS(Q431 - X431), ABS(S431 - X431))</f>
        <v/>
      </c>
      <c r="Z431" s="8" t="n">
        <v>0.0640162037037037</v>
      </c>
    </row>
    <row r="432">
      <c r="A432" t="inlineStr">
        <is>
          <t>Rosedale, Mike (GBR) - Blewett, Jack (GBR)</t>
        </is>
      </c>
      <c r="B432" t="inlineStr">
        <is>
          <t>30-39</t>
        </is>
      </c>
      <c r="C432" t="inlineStr">
        <is>
          <t>2023 Birmingham</t>
        </is>
      </c>
      <c r="D432" t="inlineStr">
        <is>
          <t>HYROX DOUBLES</t>
        </is>
      </c>
      <c r="E432" s="8" t="n">
        <v>0.003333333333333334</v>
      </c>
      <c r="F432" s="8" t="n">
        <v>0.002951388888888889</v>
      </c>
      <c r="G432" s="8" t="n">
        <v>0.004293981481481481</v>
      </c>
      <c r="H432" s="8" t="n">
        <v>0.001469907407407407</v>
      </c>
      <c r="I432" s="8" t="n">
        <v>0.004502314814814815</v>
      </c>
      <c r="J432" s="8" t="n">
        <v>0.003043981481481481</v>
      </c>
      <c r="K432" s="8" t="n">
        <v>0.004652777777777777</v>
      </c>
      <c r="L432" s="8" t="n">
        <v>0.003090277777777778</v>
      </c>
      <c r="M432" s="8" t="n">
        <v>0.004756944444444445</v>
      </c>
      <c r="N432" s="8" t="n">
        <v>0.003298611111111111</v>
      </c>
      <c r="O432" s="8" t="n">
        <v>0.004675925925925926</v>
      </c>
      <c r="P432" s="8" t="n">
        <v>0.001423611111111111</v>
      </c>
      <c r="Q432" s="8" t="n">
        <v>0.004733796296296297</v>
      </c>
      <c r="R432" s="8" t="n">
        <v>0.003217592592592593</v>
      </c>
      <c r="S432" s="8" t="n">
        <v>0.005335648148148148</v>
      </c>
      <c r="T432" s="8" t="n">
        <v>0.003518518518518518</v>
      </c>
      <c r="U432" s="8" t="n">
        <v>0.006099537037037037</v>
      </c>
      <c r="V432" t="inlineStr">
        <is>
          <t>–</t>
        </is>
      </c>
      <c r="W432">
        <f>E432 + G432 + I432 + K432 + M432 + O432 + Q432 + S432</f>
        <v/>
      </c>
      <c r="X432" s="9">
        <f>W432 / 8</f>
        <v/>
      </c>
      <c r="Y432" s="9">
        <f>MAX(ABS(E432 - X432), ABS(G432 - X432), ABS(I432 - X432), ABS(K432 - X432), ABS(M432 - X432), ABS(O432 - X432), ABS(Q432 - X432), ABS(S432 - X432))</f>
        <v/>
      </c>
      <c r="Z432" s="8" t="n">
        <v>0.06428240740740741</v>
      </c>
    </row>
    <row r="433">
      <c r="A433" t="inlineStr">
        <is>
          <t>Morgan, Curtis (GBR) - Hussain, Adam (GBR)</t>
        </is>
      </c>
      <c r="B433" t="inlineStr">
        <is>
          <t>U29</t>
        </is>
      </c>
      <c r="C433" t="inlineStr">
        <is>
          <t>2023 Birmingham</t>
        </is>
      </c>
      <c r="D433" t="inlineStr">
        <is>
          <t>HYROX DOUBLES</t>
        </is>
      </c>
      <c r="E433" s="8" t="n">
        <v>0.002534722222222222</v>
      </c>
      <c r="F433" s="8" t="n">
        <v>0.002627314814814815</v>
      </c>
      <c r="G433" s="8" t="n">
        <v>0.003530092592592592</v>
      </c>
      <c r="H433" s="8" t="n">
        <v>0.001516203703703704</v>
      </c>
      <c r="I433" s="8" t="n">
        <v>0.005266203703703703</v>
      </c>
      <c r="J433" s="8" t="n">
        <v>0.003831018518518518</v>
      </c>
      <c r="K433" s="8" t="n">
        <v>0.006805555555555555</v>
      </c>
      <c r="L433" s="8" t="n">
        <v>0.003043981481481481</v>
      </c>
      <c r="M433" s="8" t="n">
        <v>0.003738425925925926</v>
      </c>
      <c r="N433" s="8" t="n">
        <v>0.003414351851851852</v>
      </c>
      <c r="O433" s="8" t="n">
        <v>0.003599537037037037</v>
      </c>
      <c r="P433" s="8" t="n">
        <v>0.001689814814814815</v>
      </c>
      <c r="Q433" s="8" t="n">
        <v>0.004560185185185185</v>
      </c>
      <c r="R433" s="8" t="n">
        <v>0.003576388888888889</v>
      </c>
      <c r="S433" s="8" t="n">
        <v>0.004050925925925926</v>
      </c>
      <c r="T433" s="8" t="n">
        <v>0.006423611111111111</v>
      </c>
      <c r="U433" s="8" t="n">
        <v>0.004386574074074074</v>
      </c>
      <c r="V433" t="inlineStr">
        <is>
          <t>8 Minutes</t>
        </is>
      </c>
      <c r="W433">
        <f>E433 + G433 + I433 + K433 + M433 + O433 + Q433 + S433</f>
        <v/>
      </c>
      <c r="X433" s="9">
        <f>W433 / 8</f>
        <v/>
      </c>
      <c r="Y433" s="9">
        <f>MAX(ABS(E433 - X433), ABS(G433 - X433), ABS(I433 - X433), ABS(K433 - X433), ABS(M433 - X433), ABS(O433 - X433), ABS(Q433 - X433), ABS(S433 - X433))</f>
        <v/>
      </c>
      <c r="Z433" s="8" t="n">
        <v>0.06450231481481482</v>
      </c>
    </row>
    <row r="434">
      <c r="A434" t="inlineStr">
        <is>
          <t>Baxter, Billy (GBR) - Davison, Michael (GBR)</t>
        </is>
      </c>
      <c r="B434" t="inlineStr">
        <is>
          <t>50-59</t>
        </is>
      </c>
      <c r="C434" t="inlineStr">
        <is>
          <t>2023 Birmingham</t>
        </is>
      </c>
      <c r="D434" t="inlineStr">
        <is>
          <t>HYROX DOUBLES</t>
        </is>
      </c>
      <c r="E434" s="8" t="n">
        <v>0.002650462962962963</v>
      </c>
      <c r="F434" s="8" t="n">
        <v>0.00306712962962963</v>
      </c>
      <c r="G434" s="8" t="n">
        <v>0.00369212962962963</v>
      </c>
      <c r="H434" s="8" t="n">
        <v>0.002719907407407407</v>
      </c>
      <c r="I434" s="8" t="n">
        <v>0.003738425925925926</v>
      </c>
      <c r="J434" s="8" t="n">
        <v>0.004872685185185185</v>
      </c>
      <c r="K434" s="8" t="n">
        <v>0.003796296296296296</v>
      </c>
      <c r="L434" s="8" t="n">
        <v>0.003425925925925926</v>
      </c>
      <c r="M434" s="8" t="n">
        <v>0.003923611111111111</v>
      </c>
      <c r="N434" s="8" t="n">
        <v>0.003668981481481481</v>
      </c>
      <c r="O434" s="8" t="n">
        <v>0.003993055555555555</v>
      </c>
      <c r="P434" s="8" t="n">
        <v>0.001215277777777778</v>
      </c>
      <c r="Q434" s="8" t="n">
        <v>0.004143518518518519</v>
      </c>
      <c r="R434" s="8" t="n">
        <v>0.00400462962962963</v>
      </c>
      <c r="S434" s="8" t="n">
        <v>0.004131944444444444</v>
      </c>
      <c r="T434" s="8" t="n">
        <v>0.006273148148148148</v>
      </c>
      <c r="U434" s="8" t="n">
        <v>0.005416666666666667</v>
      </c>
      <c r="V434" t="inlineStr">
        <is>
          <t>–</t>
        </is>
      </c>
      <c r="W434">
        <f>E434 + G434 + I434 + K434 + M434 + O434 + Q434 + S434</f>
        <v/>
      </c>
      <c r="X434" s="9">
        <f>W434 / 8</f>
        <v/>
      </c>
      <c r="Y434" s="9">
        <f>MAX(ABS(E434 - X434), ABS(G434 - X434), ABS(I434 - X434), ABS(K434 - X434), ABS(M434 - X434), ABS(O434 - X434), ABS(Q434 - X434), ABS(S434 - X434))</f>
        <v/>
      </c>
      <c r="Z434" s="8" t="n">
        <v>0.06462962962962963</v>
      </c>
    </row>
    <row r="435">
      <c r="A435" t="inlineStr">
        <is>
          <t>Melville, Toby (GBR) - Hawkes, Jack (GBR)</t>
        </is>
      </c>
      <c r="B435" t="inlineStr">
        <is>
          <t>U29</t>
        </is>
      </c>
      <c r="C435" t="inlineStr">
        <is>
          <t>2023 Birmingham</t>
        </is>
      </c>
      <c r="D435" t="inlineStr">
        <is>
          <t>HYROX DOUBLES</t>
        </is>
      </c>
      <c r="E435" s="8" t="n">
        <v>0.00306712962962963</v>
      </c>
      <c r="F435" s="8" t="n">
        <v>0.00306712962962963</v>
      </c>
      <c r="G435" s="8" t="n">
        <v>0.004212962962962963</v>
      </c>
      <c r="H435" s="8" t="n">
        <v>0.002199074074074074</v>
      </c>
      <c r="I435" s="8" t="n">
        <v>0.004583333333333333</v>
      </c>
      <c r="J435" s="8" t="n">
        <v>0.002881944444444444</v>
      </c>
      <c r="K435" s="8" t="n">
        <v>0.004733796296296297</v>
      </c>
      <c r="L435" s="8" t="n">
        <v>0.002407407407407408</v>
      </c>
      <c r="M435" s="8" t="n">
        <v>0.005069444444444444</v>
      </c>
      <c r="N435" s="8" t="n">
        <v>0.00349537037037037</v>
      </c>
      <c r="O435" s="8" t="n">
        <v>0.00494212962962963</v>
      </c>
      <c r="P435" s="8" t="n">
        <v>0.001412037037037037</v>
      </c>
      <c r="Q435" s="8" t="n">
        <v>0.00474537037037037</v>
      </c>
      <c r="R435" s="8" t="n">
        <v>0.002800925925925926</v>
      </c>
      <c r="S435" s="8" t="n">
        <v>0.005150462962962963</v>
      </c>
      <c r="T435" s="8" t="n">
        <v>0.00494212962962963</v>
      </c>
      <c r="U435" s="8" t="n">
        <v>0.005648148148148148</v>
      </c>
      <c r="V435" t="inlineStr">
        <is>
          <t>–</t>
        </is>
      </c>
      <c r="W435">
        <f>E435 + G435 + I435 + K435 + M435 + O435 + Q435 + S435</f>
        <v/>
      </c>
      <c r="X435" s="9">
        <f>W435 / 8</f>
        <v/>
      </c>
      <c r="Y435" s="9">
        <f>MAX(ABS(E435 - X435), ABS(G435 - X435), ABS(I435 - X435), ABS(K435 - X435), ABS(M435 - X435), ABS(O435 - X435), ABS(Q435 - X435), ABS(S435 - X435))</f>
        <v/>
      </c>
      <c r="Z435" s="8" t="n">
        <v>0.0652662037037037</v>
      </c>
    </row>
    <row r="436">
      <c r="A436" t="inlineStr">
        <is>
          <t>Huxtable, Sean (GBR) - Henry, Cleveland (GBR)</t>
        </is>
      </c>
      <c r="B436" t="inlineStr">
        <is>
          <t>50-59</t>
        </is>
      </c>
      <c r="C436" t="inlineStr">
        <is>
          <t>2023 Birmingham</t>
        </is>
      </c>
      <c r="D436" t="inlineStr">
        <is>
          <t>HYROX DOUBLES</t>
        </is>
      </c>
      <c r="E436" s="8" t="n">
        <v>0.003136574074074074</v>
      </c>
      <c r="F436" s="8" t="n">
        <v>0.003101851851851852</v>
      </c>
      <c r="G436" s="8" t="n">
        <v>0.004097222222222223</v>
      </c>
      <c r="H436" s="8" t="n">
        <v>0.001805555555555555</v>
      </c>
      <c r="I436" s="8" t="n">
        <v>0.004224537037037037</v>
      </c>
      <c r="J436" s="8" t="n">
        <v>0.002881944444444444</v>
      </c>
      <c r="K436" s="8" t="n">
        <v>0.004293981481481481</v>
      </c>
      <c r="L436" s="8" t="n">
        <v>0.002847222222222222</v>
      </c>
      <c r="M436" s="8" t="n">
        <v>0.004965277777777778</v>
      </c>
      <c r="N436" s="8" t="n">
        <v>0.003576388888888889</v>
      </c>
      <c r="O436" s="8" t="n">
        <v>0.004988425925925926</v>
      </c>
      <c r="P436" s="8" t="n">
        <v>0.0015625</v>
      </c>
      <c r="Q436" s="8" t="n">
        <v>0.004872685185185185</v>
      </c>
      <c r="R436" s="8" t="n">
        <v>0.003298611111111111</v>
      </c>
      <c r="S436" s="8" t="n">
        <v>0.005474537037037037</v>
      </c>
      <c r="T436" s="8" t="n">
        <v>0.00380787037037037</v>
      </c>
      <c r="U436" s="8" t="n">
        <v>0.006875</v>
      </c>
      <c r="V436" t="inlineStr">
        <is>
          <t>–</t>
        </is>
      </c>
      <c r="W436">
        <f>E436 + G436 + I436 + K436 + M436 + O436 + Q436 + S436</f>
        <v/>
      </c>
      <c r="X436" s="9">
        <f>W436 / 8</f>
        <v/>
      </c>
      <c r="Y436" s="9">
        <f>MAX(ABS(E436 - X436), ABS(G436 - X436), ABS(I436 - X436), ABS(K436 - X436), ABS(M436 - X436), ABS(O436 - X436), ABS(Q436 - X436), ABS(S436 - X436))</f>
        <v/>
      </c>
      <c r="Z436" s="8" t="n">
        <v>0.06570601851851852</v>
      </c>
    </row>
    <row r="437">
      <c r="A437" t="inlineStr">
        <is>
          <t>Scheel, Walter (GBR) - Murillo, Marco (GBR)</t>
        </is>
      </c>
      <c r="B437" t="inlineStr">
        <is>
          <t>40-49</t>
        </is>
      </c>
      <c r="C437" t="inlineStr">
        <is>
          <t>2023 Birmingham</t>
        </is>
      </c>
      <c r="D437" t="inlineStr">
        <is>
          <t>HYROX DOUBLES</t>
        </is>
      </c>
      <c r="E437" s="8" t="n">
        <v>0.003483796296296296</v>
      </c>
      <c r="F437" s="8" t="n">
        <v>0.002974537037037037</v>
      </c>
      <c r="G437" s="8" t="n">
        <v>0.00443287037037037</v>
      </c>
      <c r="H437" s="8" t="n">
        <v>0.001886574074074074</v>
      </c>
      <c r="I437" s="8" t="n">
        <v>0.004560185185185185</v>
      </c>
      <c r="J437" s="8" t="n">
        <v>0.004178240740740741</v>
      </c>
      <c r="K437" s="8" t="n">
        <v>0.004571759259259259</v>
      </c>
      <c r="L437" s="8" t="n">
        <v>0.002847222222222222</v>
      </c>
      <c r="M437" s="8" t="n">
        <v>0.004675925925925926</v>
      </c>
      <c r="N437" s="8" t="n">
        <v>0.003726851851851852</v>
      </c>
      <c r="O437" s="8" t="n">
        <v>0.004652777777777777</v>
      </c>
      <c r="P437" s="8" t="n">
        <v>0.00162037037037037</v>
      </c>
      <c r="Q437" s="8" t="n">
        <v>0.004722222222222222</v>
      </c>
      <c r="R437" s="8" t="n">
        <v>0.003368055555555556</v>
      </c>
      <c r="S437" s="8" t="n">
        <v>0.005844907407407407</v>
      </c>
      <c r="T437" s="8" t="n">
        <v>0.003078703703703704</v>
      </c>
      <c r="U437" s="8" t="n">
        <v>0.005625</v>
      </c>
      <c r="V437" t="inlineStr">
        <is>
          <t>–</t>
        </is>
      </c>
      <c r="W437">
        <f>E437 + G437 + I437 + K437 + M437 + O437 + Q437 + S437</f>
        <v/>
      </c>
      <c r="X437" s="9">
        <f>W437 / 8</f>
        <v/>
      </c>
      <c r="Y437" s="9">
        <f>MAX(ABS(E437 - X437), ABS(G437 - X437), ABS(I437 - X437), ABS(K437 - X437), ABS(M437 - X437), ABS(O437 - X437), ABS(Q437 - X437), ABS(S437 - X437))</f>
        <v/>
      </c>
      <c r="Z437" s="8" t="n">
        <v>0.0661574074074074</v>
      </c>
    </row>
    <row r="438">
      <c r="A438" t="inlineStr">
        <is>
          <t>Rayment, Alan (GBR) - Scott, Stuart (GBR)</t>
        </is>
      </c>
      <c r="B438" t="inlineStr">
        <is>
          <t>40-49</t>
        </is>
      </c>
      <c r="C438" t="inlineStr">
        <is>
          <t>2023 Birmingham</t>
        </is>
      </c>
      <c r="D438" t="inlineStr">
        <is>
          <t>HYROX DOUBLES</t>
        </is>
      </c>
      <c r="E438" s="8" t="n">
        <v>0.003287037037037037</v>
      </c>
      <c r="F438" s="8" t="n">
        <v>0.002824074074074074</v>
      </c>
      <c r="G438" s="8" t="n">
        <v>0.004201388888888889</v>
      </c>
      <c r="H438" s="8" t="n">
        <v>0.001493055555555556</v>
      </c>
      <c r="I438" s="8" t="n">
        <v>0.004467592592592592</v>
      </c>
      <c r="J438" s="8" t="n">
        <v>0.002777777777777778</v>
      </c>
      <c r="K438" s="8" t="n">
        <v>0.004548611111111111</v>
      </c>
      <c r="L438" s="8" t="n">
        <v>0.004525462962962963</v>
      </c>
      <c r="M438" s="8" t="n">
        <v>0.004606481481481481</v>
      </c>
      <c r="N438" s="8" t="n">
        <v>0.003518518518518518</v>
      </c>
      <c r="O438" s="8" t="n">
        <v>0.004606481481481481</v>
      </c>
      <c r="P438" s="8" t="n">
        <v>0.00130787037037037</v>
      </c>
      <c r="Q438" s="8" t="n">
        <v>0.004652777777777777</v>
      </c>
      <c r="R438" s="8" t="n">
        <v>0.003645833333333333</v>
      </c>
      <c r="S438" s="8" t="n">
        <v>0.005300925925925926</v>
      </c>
      <c r="T438" s="8" t="n">
        <v>0.004895833333333334</v>
      </c>
      <c r="U438" s="8" t="n">
        <v>0.005891203703703704</v>
      </c>
      <c r="V438" t="inlineStr">
        <is>
          <t>–</t>
        </is>
      </c>
      <c r="W438">
        <f>E438 + G438 + I438 + K438 + M438 + O438 + Q438 + S438</f>
        <v/>
      </c>
      <c r="X438" s="9">
        <f>W438 / 8</f>
        <v/>
      </c>
      <c r="Y438" s="9">
        <f>MAX(ABS(E438 - X438), ABS(G438 - X438), ABS(I438 - X438), ABS(K438 - X438), ABS(M438 - X438), ABS(O438 - X438), ABS(Q438 - X438), ABS(S438 - X438))</f>
        <v/>
      </c>
      <c r="Z438" s="8" t="n">
        <v>0.06645833333333333</v>
      </c>
    </row>
    <row r="439">
      <c r="A439" t="inlineStr">
        <is>
          <t>Hood, Robert (GBR) - Brown, Garry (GBR)</t>
        </is>
      </c>
      <c r="B439" t="inlineStr">
        <is>
          <t>60-69</t>
        </is>
      </c>
      <c r="C439" t="inlineStr">
        <is>
          <t>2023 Birmingham</t>
        </is>
      </c>
      <c r="D439" t="inlineStr">
        <is>
          <t>HYROX DOUBLES</t>
        </is>
      </c>
      <c r="E439" s="8" t="n">
        <v>0.003553240740740741</v>
      </c>
      <c r="F439" s="8" t="n">
        <v>0.003032407407407407</v>
      </c>
      <c r="G439" s="8" t="n">
        <v>0.004398148148148148</v>
      </c>
      <c r="H439" s="8" t="n">
        <v>0.002546296296296297</v>
      </c>
      <c r="I439" s="8" t="n">
        <v>0.00443287037037037</v>
      </c>
      <c r="J439" s="8" t="n">
        <v>0.002858796296296296</v>
      </c>
      <c r="K439" s="8" t="n">
        <v>0.004421296296296296</v>
      </c>
      <c r="L439" s="8" t="n">
        <v>0.003217592592592593</v>
      </c>
      <c r="M439" s="8" t="n">
        <v>0.004710648148148148</v>
      </c>
      <c r="N439" s="8" t="n">
        <v>0.003402777777777778</v>
      </c>
      <c r="O439" s="8" t="n">
        <v>0.004571759259259259</v>
      </c>
      <c r="P439" s="8" t="n">
        <v>0.001412037037037037</v>
      </c>
      <c r="Q439" s="8" t="n">
        <v>0.004594907407407408</v>
      </c>
      <c r="R439" s="8" t="n">
        <v>0.004247685185185185</v>
      </c>
      <c r="S439" s="8" t="n">
        <v>0.005497685185185185</v>
      </c>
      <c r="T439" s="8" t="n">
        <v>0.004398148148148148</v>
      </c>
      <c r="U439" s="8" t="n">
        <v>0.005509259259259259</v>
      </c>
      <c r="V439" t="inlineStr">
        <is>
          <t>–</t>
        </is>
      </c>
      <c r="W439">
        <f>E439 + G439 + I439 + K439 + M439 + O439 + Q439 + S439</f>
        <v/>
      </c>
      <c r="X439" s="9">
        <f>W439 / 8</f>
        <v/>
      </c>
      <c r="Y439" s="9">
        <f>MAX(ABS(E439 - X439), ABS(G439 - X439), ABS(I439 - X439), ABS(K439 - X439), ABS(M439 - X439), ABS(O439 - X439), ABS(Q439 - X439), ABS(S439 - X439))</f>
        <v/>
      </c>
      <c r="Z439" s="8" t="n">
        <v>0.06671296296296296</v>
      </c>
    </row>
    <row r="440">
      <c r="A440" t="inlineStr">
        <is>
          <t>Lowe, James (GBR) - Rouse, James (GBR)</t>
        </is>
      </c>
      <c r="B440" t="inlineStr">
        <is>
          <t>50-59</t>
        </is>
      </c>
      <c r="C440" t="inlineStr">
        <is>
          <t>2023 Birmingham</t>
        </is>
      </c>
      <c r="D440" t="inlineStr">
        <is>
          <t>HYROX DOUBLES</t>
        </is>
      </c>
      <c r="E440" s="8" t="n">
        <v>0.003020833333333333</v>
      </c>
      <c r="F440" s="8" t="n">
        <v>0.00287037037037037</v>
      </c>
      <c r="G440" s="8" t="n">
        <v>0.00693287037037037</v>
      </c>
      <c r="H440" s="8" t="n">
        <v>0.001875</v>
      </c>
      <c r="I440" s="8" t="n">
        <v>0.004270833333333333</v>
      </c>
      <c r="J440" s="8" t="n">
        <v>0.003414351851851852</v>
      </c>
      <c r="K440" s="8" t="n">
        <v>0.004525462962962963</v>
      </c>
      <c r="L440" s="8" t="n">
        <v>0.003553240740740741</v>
      </c>
      <c r="M440" s="8" t="n">
        <v>0.005486111111111111</v>
      </c>
      <c r="N440" s="8" t="n">
        <v>0.003333333333333334</v>
      </c>
      <c r="O440" s="8" t="n">
        <v>0.004803240740740741</v>
      </c>
      <c r="P440" s="8" t="n">
        <v>0.001180555555555556</v>
      </c>
      <c r="Q440" s="8" t="n">
        <v>0.005196759259259259</v>
      </c>
      <c r="R440" s="8" t="n">
        <v>0.002638888888888889</v>
      </c>
      <c r="S440" s="8" t="n">
        <v>0.005439814814814815</v>
      </c>
      <c r="T440" s="8" t="n">
        <v>0.003888888888888889</v>
      </c>
      <c r="U440" s="8" t="n">
        <v>0.004791666666666666</v>
      </c>
      <c r="V440" t="inlineStr">
        <is>
          <t>7 Minutes</t>
        </is>
      </c>
      <c r="W440">
        <f>E440 + G440 + I440 + K440 + M440 + O440 + Q440 + S440</f>
        <v/>
      </c>
      <c r="X440" s="9">
        <f>W440 / 8</f>
        <v/>
      </c>
      <c r="Y440" s="9">
        <f>MAX(ABS(E440 - X440), ABS(G440 - X440), ABS(I440 - X440), ABS(K440 - X440), ABS(M440 - X440), ABS(O440 - X440), ABS(Q440 - X440), ABS(S440 - X440))</f>
        <v/>
      </c>
      <c r="Z440" s="8" t="n">
        <v>0.06711805555555556</v>
      </c>
    </row>
    <row r="441">
      <c r="A441" t="inlineStr">
        <is>
          <t>Birch, Chris (GBR) - Mcbrine, Declan (GBR)</t>
        </is>
      </c>
      <c r="B441" t="inlineStr">
        <is>
          <t>50-59</t>
        </is>
      </c>
      <c r="C441" t="inlineStr">
        <is>
          <t>2023 Birmingham</t>
        </is>
      </c>
      <c r="D441" t="inlineStr">
        <is>
          <t>HYROX DOUBLES</t>
        </is>
      </c>
      <c r="E441" s="8" t="n">
        <v>0.003206018518518519</v>
      </c>
      <c r="F441" s="8" t="n">
        <v>0.003171296296296296</v>
      </c>
      <c r="G441" s="8" t="n">
        <v>0.0040625</v>
      </c>
      <c r="H441" s="8" t="n">
        <v>0.001770833333333333</v>
      </c>
      <c r="I441" s="8" t="n">
        <v>0.004131944444444444</v>
      </c>
      <c r="J441" s="8" t="n">
        <v>0.004039351851851852</v>
      </c>
      <c r="K441" s="8" t="n">
        <v>0.004212962962962963</v>
      </c>
      <c r="L441" s="8" t="n">
        <v>0.0040625</v>
      </c>
      <c r="M441" s="8" t="n">
        <v>0.004351851851851852</v>
      </c>
      <c r="N441" s="8" t="n">
        <v>0.003680555555555555</v>
      </c>
      <c r="O441" s="8" t="n">
        <v>0.004444444444444444</v>
      </c>
      <c r="P441" s="8" t="n">
        <v>0.00130787037037037</v>
      </c>
      <c r="Q441" s="8" t="n">
        <v>0.004479166666666667</v>
      </c>
      <c r="R441" s="8" t="n">
        <v>0.003865740740740741</v>
      </c>
      <c r="S441" s="8" t="n">
        <v>0.005138888888888889</v>
      </c>
      <c r="T441" s="8" t="n">
        <v>0.004675925925925926</v>
      </c>
      <c r="U441" s="8" t="n">
        <v>0.006631944444444445</v>
      </c>
      <c r="V441" t="inlineStr">
        <is>
          <t>–</t>
        </is>
      </c>
      <c r="W441">
        <f>E441 + G441 + I441 + K441 + M441 + O441 + Q441 + S441</f>
        <v/>
      </c>
      <c r="X441" s="9">
        <f>W441 / 8</f>
        <v/>
      </c>
      <c r="Y441" s="9">
        <f>MAX(ABS(E441 - X441), ABS(G441 - X441), ABS(I441 - X441), ABS(K441 - X441), ABS(M441 - X441), ABS(O441 - X441), ABS(Q441 - X441), ABS(S441 - X441))</f>
        <v/>
      </c>
      <c r="Z441" s="8" t="n">
        <v>0.06715277777777778</v>
      </c>
    </row>
    <row r="442">
      <c r="A442" t="inlineStr">
        <is>
          <t>Wallage, Daniel (GBR) - Cross, Michael (GBR)</t>
        </is>
      </c>
      <c r="B442" t="inlineStr">
        <is>
          <t>40-49</t>
        </is>
      </c>
      <c r="C442" t="inlineStr">
        <is>
          <t>2023 Birmingham</t>
        </is>
      </c>
      <c r="D442" t="inlineStr">
        <is>
          <t>HYROX DOUBLES</t>
        </is>
      </c>
      <c r="E442" s="8" t="n">
        <v>0.003125</v>
      </c>
      <c r="F442" s="8" t="n">
        <v>0.003090277777777778</v>
      </c>
      <c r="G442" s="8" t="n">
        <v>0.004398148148148148</v>
      </c>
      <c r="H442" s="8" t="n">
        <v>0.001643518518518519</v>
      </c>
      <c r="I442" s="8" t="n">
        <v>0.004652777777777777</v>
      </c>
      <c r="J442" s="8" t="n">
        <v>0.002557870370370371</v>
      </c>
      <c r="K442" s="8" t="n">
        <v>0.004895833333333334</v>
      </c>
      <c r="L442" s="8" t="n">
        <v>0.004097222222222223</v>
      </c>
      <c r="M442" s="8" t="n">
        <v>0.005486111111111111</v>
      </c>
      <c r="N442" s="8" t="n">
        <v>0.003368055555555556</v>
      </c>
      <c r="O442" s="8" t="n">
        <v>0.005208333333333333</v>
      </c>
      <c r="P442" s="8" t="n">
        <v>0.001319444444444444</v>
      </c>
      <c r="Q442" s="8" t="n">
        <v>0.005289351851851852</v>
      </c>
      <c r="R442" s="8" t="n">
        <v>0.002673611111111111</v>
      </c>
      <c r="S442" s="8" t="n">
        <v>0.006145833333333333</v>
      </c>
      <c r="T442" s="8" t="n">
        <v>0.003472222222222222</v>
      </c>
      <c r="U442" s="8" t="n">
        <v>0.006099537037037037</v>
      </c>
      <c r="V442" t="inlineStr">
        <is>
          <t>–</t>
        </is>
      </c>
      <c r="W442">
        <f>E442 + G442 + I442 + K442 + M442 + O442 + Q442 + S442</f>
        <v/>
      </c>
      <c r="X442" s="9">
        <f>W442 / 8</f>
        <v/>
      </c>
      <c r="Y442" s="9">
        <f>MAX(ABS(E442 - X442), ABS(G442 - X442), ABS(I442 - X442), ABS(K442 - X442), ABS(M442 - X442), ABS(O442 - X442), ABS(Q442 - X442), ABS(S442 - X442))</f>
        <v/>
      </c>
      <c r="Z442" s="8" t="n">
        <v>0.06744212962962963</v>
      </c>
    </row>
    <row r="443">
      <c r="A443" t="inlineStr">
        <is>
          <t>Meehan, Mike (GBR) - Clarke, Laurence (GBR)</t>
        </is>
      </c>
      <c r="B443" t="inlineStr">
        <is>
          <t>40-49</t>
        </is>
      </c>
      <c r="C443" t="inlineStr">
        <is>
          <t>2023 Birmingham</t>
        </is>
      </c>
      <c r="D443" t="inlineStr">
        <is>
          <t>HYROX DOUBLES</t>
        </is>
      </c>
      <c r="E443" s="8" t="n">
        <v>0.003136574074074074</v>
      </c>
      <c r="F443" s="8" t="n">
        <v>0.003310185185185185</v>
      </c>
      <c r="G443" s="8" t="n">
        <v>0.004166666666666667</v>
      </c>
      <c r="H443" s="8" t="n">
        <v>0.001712962962962963</v>
      </c>
      <c r="I443" s="8" t="n">
        <v>0.004664351851851852</v>
      </c>
      <c r="J443" s="8" t="n">
        <v>0.003368055555555556</v>
      </c>
      <c r="K443" s="8" t="n">
        <v>0.004675925925925926</v>
      </c>
      <c r="L443" s="8" t="n">
        <v>0.002835648148148148</v>
      </c>
      <c r="M443" s="8" t="n">
        <v>0.005474537037037037</v>
      </c>
      <c r="N443" s="8" t="n">
        <v>0.003865740740740741</v>
      </c>
      <c r="O443" s="8" t="n">
        <v>0.004641203703703704</v>
      </c>
      <c r="P443" s="8" t="n">
        <v>0.001516203703703704</v>
      </c>
      <c r="Q443" s="8" t="n">
        <v>0.004606481481481481</v>
      </c>
      <c r="R443" s="8" t="n">
        <v>0.003425925925925926</v>
      </c>
      <c r="S443" s="8" t="n">
        <v>0.005648148148148148</v>
      </c>
      <c r="T443" s="8" t="n">
        <v>0.003587962962962963</v>
      </c>
      <c r="U443" s="8" t="n">
        <v>0.00693287037037037</v>
      </c>
      <c r="V443" t="inlineStr">
        <is>
          <t>–</t>
        </is>
      </c>
      <c r="W443">
        <f>E443 + G443 + I443 + K443 + M443 + O443 + Q443 + S443</f>
        <v/>
      </c>
      <c r="X443" s="9">
        <f>W443 / 8</f>
        <v/>
      </c>
      <c r="Y443" s="9">
        <f>MAX(ABS(E443 - X443), ABS(G443 - X443), ABS(I443 - X443), ABS(K443 - X443), ABS(M443 - X443), ABS(O443 - X443), ABS(Q443 - X443), ABS(S443 - X443))</f>
        <v/>
      </c>
      <c r="Z443" s="8" t="n">
        <v>0.06747685185185186</v>
      </c>
    </row>
    <row r="444">
      <c r="A444" t="inlineStr">
        <is>
          <t>Ellwood, James (GBR) - Dennis, Luke (GBR)</t>
        </is>
      </c>
      <c r="B444" t="inlineStr">
        <is>
          <t>30-39</t>
        </is>
      </c>
      <c r="C444" t="inlineStr">
        <is>
          <t>2023 Birmingham</t>
        </is>
      </c>
      <c r="D444" t="inlineStr">
        <is>
          <t>HYROX DOUBLES</t>
        </is>
      </c>
      <c r="E444" s="8" t="n">
        <v>0.003518518518518518</v>
      </c>
      <c r="F444" s="8" t="n">
        <v>0.00306712962962963</v>
      </c>
      <c r="G444" s="8" t="n">
        <v>0.004768518518518518</v>
      </c>
      <c r="H444" s="8" t="n">
        <v>0.001643518518518519</v>
      </c>
      <c r="I444" s="8" t="n">
        <v>0.00525462962962963</v>
      </c>
      <c r="J444" s="8" t="n">
        <v>0.002210648148148148</v>
      </c>
      <c r="K444" s="8" t="n">
        <v>0.005393518518518519</v>
      </c>
      <c r="L444" s="8" t="n">
        <v>0.003622685185185185</v>
      </c>
      <c r="M444" s="8" t="n">
        <v>0.005231481481481481</v>
      </c>
      <c r="N444" s="8" t="n">
        <v>0.003206018518518519</v>
      </c>
      <c r="O444" s="8" t="n">
        <v>0.005324074074074074</v>
      </c>
      <c r="P444" s="8" t="n">
        <v>0.001388888888888889</v>
      </c>
      <c r="Q444" s="8" t="n">
        <v>0.005462962962962963</v>
      </c>
      <c r="R444" s="8" t="n">
        <v>0.00306712962962963</v>
      </c>
      <c r="S444" s="8" t="n">
        <v>0.006064814814814815</v>
      </c>
      <c r="T444" s="8" t="n">
        <v>0.003310185185185185</v>
      </c>
      <c r="U444" s="8" t="n">
        <v>0.005231481481481481</v>
      </c>
      <c r="V444" t="inlineStr">
        <is>
          <t>–</t>
        </is>
      </c>
      <c r="W444">
        <f>E444 + G444 + I444 + K444 + M444 + O444 + Q444 + S444</f>
        <v/>
      </c>
      <c r="X444" s="9">
        <f>W444 / 8</f>
        <v/>
      </c>
      <c r="Y444" s="9">
        <f>MAX(ABS(E444 - X444), ABS(G444 - X444), ABS(I444 - X444), ABS(K444 - X444), ABS(M444 - X444), ABS(O444 - X444), ABS(Q444 - X444), ABS(S444 - X444))</f>
        <v/>
      </c>
      <c r="Z444" s="8" t="n">
        <v>0.06767361111111111</v>
      </c>
    </row>
    <row r="445">
      <c r="A445" t="inlineStr">
        <is>
          <t>Birkett, Reece (GBR) - Wells, Paul (GBR)</t>
        </is>
      </c>
      <c r="B445" t="inlineStr">
        <is>
          <t>30-39</t>
        </is>
      </c>
      <c r="C445" t="inlineStr">
        <is>
          <t>2023 Birmingham</t>
        </is>
      </c>
      <c r="D445" t="inlineStr">
        <is>
          <t>HYROX DOUBLES</t>
        </is>
      </c>
      <c r="E445" s="8" t="n">
        <v>0.002928240740740741</v>
      </c>
      <c r="F445" s="8" t="n">
        <v>0.003055555555555556</v>
      </c>
      <c r="G445" s="8" t="n">
        <v>0.004074074074074074</v>
      </c>
      <c r="H445" s="8" t="n">
        <v>0.005046296296296296</v>
      </c>
      <c r="I445" s="8" t="n">
        <v>0.004097222222222223</v>
      </c>
      <c r="J445" s="8" t="n">
        <v>0.005578703703703704</v>
      </c>
      <c r="K445" s="8" t="n">
        <v>0.004212962962962963</v>
      </c>
      <c r="L445" s="8" t="n">
        <v>0.00318287037037037</v>
      </c>
      <c r="M445" s="8" t="n">
        <v>0.00474537037037037</v>
      </c>
      <c r="N445" s="8" t="n">
        <v>0.00318287037037037</v>
      </c>
      <c r="O445" s="8" t="n">
        <v>0.004502314814814815</v>
      </c>
      <c r="P445" s="8" t="n">
        <v>0.001203703703703704</v>
      </c>
      <c r="Q445" s="8" t="n">
        <v>0.004965277777777778</v>
      </c>
      <c r="R445" s="8" t="n">
        <v>0.003298611111111111</v>
      </c>
      <c r="S445" s="8" t="n">
        <v>0.005520833333333333</v>
      </c>
      <c r="T445" s="8" t="n">
        <v>0.003240740740740741</v>
      </c>
      <c r="U445" s="8" t="n">
        <v>0.005335648148148148</v>
      </c>
      <c r="V445" t="inlineStr">
        <is>
          <t>12 Minutes</t>
        </is>
      </c>
      <c r="W445">
        <f>E445 + G445 + I445 + K445 + M445 + O445 + Q445 + S445</f>
        <v/>
      </c>
      <c r="X445" s="9">
        <f>W445 / 8</f>
        <v/>
      </c>
      <c r="Y445" s="9">
        <f>MAX(ABS(E445 - X445), ABS(G445 - X445), ABS(I445 - X445), ABS(K445 - X445), ABS(M445 - X445), ABS(O445 - X445), ABS(Q445 - X445), ABS(S445 - X445))</f>
        <v/>
      </c>
      <c r="Z445" s="8" t="n">
        <v>0.06810185185185186</v>
      </c>
    </row>
    <row r="446">
      <c r="A446" t="inlineStr">
        <is>
          <t>Carey, Conor (GBR) - Elliott, John (GBR)</t>
        </is>
      </c>
      <c r="B446" t="inlineStr">
        <is>
          <t>30-39</t>
        </is>
      </c>
      <c r="C446" t="inlineStr">
        <is>
          <t>2023 Birmingham</t>
        </is>
      </c>
      <c r="D446" t="inlineStr">
        <is>
          <t>HYROX DOUBLES</t>
        </is>
      </c>
      <c r="E446" s="8" t="n">
        <v>0.003240740740740741</v>
      </c>
      <c r="F446" s="8" t="n">
        <v>0.002881944444444444</v>
      </c>
      <c r="G446" s="8" t="n">
        <v>0.004571759259259259</v>
      </c>
      <c r="H446" s="8" t="n">
        <v>0.001678240740740741</v>
      </c>
      <c r="I446" s="8" t="n">
        <v>0.005231481481481481</v>
      </c>
      <c r="J446" s="8" t="n">
        <v>0.002268518518518519</v>
      </c>
      <c r="K446" s="8" t="n">
        <v>0.005474537037037037</v>
      </c>
      <c r="L446" s="8" t="n">
        <v>0.002789351851851852</v>
      </c>
      <c r="M446" s="8" t="n">
        <v>0.005729166666666666</v>
      </c>
      <c r="N446" s="8" t="n">
        <v>0.003391203703703704</v>
      </c>
      <c r="O446" s="8" t="n">
        <v>0.005219907407407407</v>
      </c>
      <c r="P446" s="8" t="n">
        <v>0.001354166666666667</v>
      </c>
      <c r="Q446" s="8" t="n">
        <v>0.00525462962962963</v>
      </c>
      <c r="R446" s="8" t="n">
        <v>0.002893518518518518</v>
      </c>
      <c r="S446" s="8" t="n">
        <v>0.006030092592592593</v>
      </c>
      <c r="T446" s="8" t="n">
        <v>0.003958333333333334</v>
      </c>
      <c r="U446" s="8" t="n">
        <v>0.00662037037037037</v>
      </c>
      <c r="V446" t="inlineStr">
        <is>
          <t>–</t>
        </is>
      </c>
      <c r="W446">
        <f>E446 + G446 + I446 + K446 + M446 + O446 + Q446 + S446</f>
        <v/>
      </c>
      <c r="X446" s="9">
        <f>W446 / 8</f>
        <v/>
      </c>
      <c r="Y446" s="9">
        <f>MAX(ABS(E446 - X446), ABS(G446 - X446), ABS(I446 - X446), ABS(K446 - X446), ABS(M446 - X446), ABS(O446 - X446), ABS(Q446 - X446), ABS(S446 - X446))</f>
        <v/>
      </c>
      <c r="Z446" s="8" t="n">
        <v>0.06849537037037037</v>
      </c>
    </row>
    <row r="447">
      <c r="A447" t="inlineStr">
        <is>
          <t>Ferguson, Harry (GBR) - Wilkinson, Ollie (GBR)</t>
        </is>
      </c>
      <c r="B447" t="inlineStr">
        <is>
          <t>U29</t>
        </is>
      </c>
      <c r="C447" t="inlineStr">
        <is>
          <t>2023 Birmingham</t>
        </is>
      </c>
      <c r="D447" t="inlineStr">
        <is>
          <t>HYROX DOUBLES</t>
        </is>
      </c>
      <c r="E447" s="8" t="n">
        <v>0.003518518518518518</v>
      </c>
      <c r="F447" s="8" t="n">
        <v>0.002824074074074074</v>
      </c>
      <c r="G447" s="8" t="n">
        <v>0.004930555555555555</v>
      </c>
      <c r="H447" s="8" t="n">
        <v>0.001469907407407407</v>
      </c>
      <c r="I447" s="8" t="n">
        <v>0.005891203703703704</v>
      </c>
      <c r="J447" s="8" t="n">
        <v>0.002048611111111111</v>
      </c>
      <c r="K447" s="8" t="n">
        <v>0.006145833333333333</v>
      </c>
      <c r="L447" s="8" t="n">
        <v>0.001608796296296296</v>
      </c>
      <c r="M447" s="8" t="n">
        <v>0.00636574074074074</v>
      </c>
      <c r="N447" s="8" t="n">
        <v>0.003125</v>
      </c>
      <c r="O447" s="8" t="n">
        <v>0.005752314814814815</v>
      </c>
      <c r="P447" s="8" t="n">
        <v>0.001284722222222222</v>
      </c>
      <c r="Q447" s="8" t="n">
        <v>0.005856481481481482</v>
      </c>
      <c r="R447" s="8" t="n">
        <v>0.002372685185185185</v>
      </c>
      <c r="S447" s="8" t="n">
        <v>0.006550925925925926</v>
      </c>
      <c r="T447" s="8" t="n">
        <v>0.002743055555555555</v>
      </c>
      <c r="U447" s="8" t="n">
        <v>0.006134259259259259</v>
      </c>
      <c r="V447" t="inlineStr">
        <is>
          <t>–</t>
        </is>
      </c>
      <c r="W447">
        <f>E447 + G447 + I447 + K447 + M447 + O447 + Q447 + S447</f>
        <v/>
      </c>
      <c r="X447" s="9">
        <f>W447 / 8</f>
        <v/>
      </c>
      <c r="Y447" s="9">
        <f>MAX(ABS(E447 - X447), ABS(G447 - X447), ABS(I447 - X447), ABS(K447 - X447), ABS(M447 - X447), ABS(O447 - X447), ABS(Q447 - X447), ABS(S447 - X447))</f>
        <v/>
      </c>
      <c r="Z447" s="8" t="n">
        <v>0.06854166666666667</v>
      </c>
    </row>
    <row r="448">
      <c r="A448" t="inlineStr">
        <is>
          <t>Frost, Colin John (GBR) - Davies, Chris (GBR)</t>
        </is>
      </c>
      <c r="B448" t="inlineStr">
        <is>
          <t>40-49</t>
        </is>
      </c>
      <c r="C448" t="inlineStr">
        <is>
          <t>2023 Birmingham</t>
        </is>
      </c>
      <c r="D448" t="inlineStr">
        <is>
          <t>HYROX DOUBLES</t>
        </is>
      </c>
      <c r="E448" s="8" t="n">
        <v>0.003298611111111111</v>
      </c>
      <c r="F448" s="8" t="n">
        <v>0.002997685185185185</v>
      </c>
      <c r="G448" s="8" t="n">
        <v>0.004675925925925926</v>
      </c>
      <c r="H448" s="8" t="n">
        <v>0.001388888888888889</v>
      </c>
      <c r="I448" s="8" t="n">
        <v>0.005023148148148148</v>
      </c>
      <c r="J448" s="8" t="n">
        <v>0.002418981481481482</v>
      </c>
      <c r="K448" s="8" t="n">
        <v>0.005185185185185185</v>
      </c>
      <c r="L448" s="8" t="n">
        <v>0.003530092592592592</v>
      </c>
      <c r="M448" s="8" t="n">
        <v>0.0053125</v>
      </c>
      <c r="N448" s="8" t="n">
        <v>0.003784722222222222</v>
      </c>
      <c r="O448" s="8" t="n">
        <v>0.005347222222222222</v>
      </c>
      <c r="P448" s="8" t="n">
        <v>0.001539351851851852</v>
      </c>
      <c r="Q448" s="8" t="n">
        <v>0.005266203703703703</v>
      </c>
      <c r="R448" s="8" t="n">
        <v>0.003275462962962963</v>
      </c>
      <c r="S448" s="8" t="n">
        <v>0.006134259259259259</v>
      </c>
      <c r="T448" s="8" t="n">
        <v>0.003564814814814815</v>
      </c>
      <c r="U448" s="8" t="n">
        <v>0.006087962962962963</v>
      </c>
      <c r="V448" t="inlineStr">
        <is>
          <t>–</t>
        </is>
      </c>
      <c r="W448">
        <f>E448 + G448 + I448 + K448 + M448 + O448 + Q448 + S448</f>
        <v/>
      </c>
      <c r="X448" s="9">
        <f>W448 / 8</f>
        <v/>
      </c>
      <c r="Y448" s="9">
        <f>MAX(ABS(E448 - X448), ABS(G448 - X448), ABS(I448 - X448), ABS(K448 - X448), ABS(M448 - X448), ABS(O448 - X448), ABS(Q448 - X448), ABS(S448 - X448))</f>
        <v/>
      </c>
      <c r="Z448" s="8" t="n">
        <v>0.06875000000000001</v>
      </c>
    </row>
    <row r="449">
      <c r="A449" t="inlineStr">
        <is>
          <t>Downes, James (GBR) - Richards, Kurt (GBR)</t>
        </is>
      </c>
      <c r="B449" t="inlineStr">
        <is>
          <t>40-49</t>
        </is>
      </c>
      <c r="C449" t="inlineStr">
        <is>
          <t>2023 Birmingham</t>
        </is>
      </c>
      <c r="D449" t="inlineStr">
        <is>
          <t>HYROX DOUBLES</t>
        </is>
      </c>
      <c r="E449" s="8" t="n">
        <v>0.003240740740740741</v>
      </c>
      <c r="F449" s="8" t="n">
        <v>0.003055555555555556</v>
      </c>
      <c r="G449" s="8" t="n">
        <v>0.004201388888888889</v>
      </c>
      <c r="H449" s="8" t="n">
        <v>0.002048611111111111</v>
      </c>
      <c r="I449" s="8" t="n">
        <v>0.004479166666666667</v>
      </c>
      <c r="J449" s="8" t="n">
        <v>0.003171296296296296</v>
      </c>
      <c r="K449" s="8" t="n">
        <v>0.004675925925925926</v>
      </c>
      <c r="L449" s="8" t="n">
        <v>0.004016203703703704</v>
      </c>
      <c r="M449" s="8" t="n">
        <v>0.004780092592592593</v>
      </c>
      <c r="N449" s="8" t="n">
        <v>0.004236111111111112</v>
      </c>
      <c r="O449" s="8" t="n">
        <v>0.004826388888888889</v>
      </c>
      <c r="P449" s="8" t="n">
        <v>0.001655092592592593</v>
      </c>
      <c r="Q449" s="8" t="n">
        <v>0.004872685185185185</v>
      </c>
      <c r="R449" s="8" t="n">
        <v>0.003611111111111111</v>
      </c>
      <c r="S449" s="8" t="n">
        <v>0.005381944444444444</v>
      </c>
      <c r="T449" s="8" t="n">
        <v>0.004421296296296296</v>
      </c>
      <c r="U449" s="8" t="n">
        <v>0.006168981481481482</v>
      </c>
      <c r="V449" t="inlineStr">
        <is>
          <t>–</t>
        </is>
      </c>
      <c r="W449">
        <f>E449 + G449 + I449 + K449 + M449 + O449 + Q449 + S449</f>
        <v/>
      </c>
      <c r="X449" s="9">
        <f>W449 / 8</f>
        <v/>
      </c>
      <c r="Y449" s="9">
        <f>MAX(ABS(E449 - X449), ABS(G449 - X449), ABS(I449 - X449), ABS(K449 - X449), ABS(M449 - X449), ABS(O449 - X449), ABS(Q449 - X449), ABS(S449 - X449))</f>
        <v/>
      </c>
      <c r="Z449" s="8" t="n">
        <v>0.06876157407407407</v>
      </c>
    </row>
    <row r="450">
      <c r="A450" t="inlineStr">
        <is>
          <t>Besra, Devinder (GBR) - Abbaszadeh, Siavash (GBR)</t>
        </is>
      </c>
      <c r="B450" t="inlineStr">
        <is>
          <t>40-49</t>
        </is>
      </c>
      <c r="C450" t="inlineStr">
        <is>
          <t>2023 Birmingham</t>
        </is>
      </c>
      <c r="D450" t="inlineStr">
        <is>
          <t>HYROX DOUBLES</t>
        </is>
      </c>
      <c r="E450" s="8" t="n">
        <v>0.003148148148148148</v>
      </c>
      <c r="F450" s="8" t="n">
        <v>0.003032407407407407</v>
      </c>
      <c r="G450" s="8" t="n">
        <v>0.004907407407407407</v>
      </c>
      <c r="H450" s="8" t="n">
        <v>0.001481481481481481</v>
      </c>
      <c r="I450" s="8" t="n">
        <v>0.005474537037037037</v>
      </c>
      <c r="J450" s="8" t="n">
        <v>0.0025</v>
      </c>
      <c r="K450" s="8" t="n">
        <v>0.005960648148148148</v>
      </c>
      <c r="L450" s="8" t="n">
        <v>0.002800925925925926</v>
      </c>
      <c r="M450" s="8" t="n">
        <v>0.005659722222222222</v>
      </c>
      <c r="N450" s="8" t="n">
        <v>0.003657407407407407</v>
      </c>
      <c r="O450" s="8" t="n">
        <v>0.004884259259259259</v>
      </c>
      <c r="P450" s="8" t="n">
        <v>0.001111111111111111</v>
      </c>
      <c r="Q450" s="8" t="n">
        <v>0.005486111111111111</v>
      </c>
      <c r="R450" s="8" t="n">
        <v>0.003090277777777778</v>
      </c>
      <c r="S450" s="8" t="n">
        <v>0.006273148148148148</v>
      </c>
      <c r="T450" s="8" t="n">
        <v>0.003726851851851852</v>
      </c>
      <c r="U450" s="8" t="n">
        <v>0.006550925925925926</v>
      </c>
      <c r="V450" t="inlineStr">
        <is>
          <t>–</t>
        </is>
      </c>
      <c r="W450">
        <f>E450 + G450 + I450 + K450 + M450 + O450 + Q450 + S450</f>
        <v/>
      </c>
      <c r="X450" s="9">
        <f>W450 / 8</f>
        <v/>
      </c>
      <c r="Y450" s="9">
        <f>MAX(ABS(E450 - X450), ABS(G450 - X450), ABS(I450 - X450), ABS(K450 - X450), ABS(M450 - X450), ABS(O450 - X450), ABS(Q450 - X450), ABS(S450 - X450))</f>
        <v/>
      </c>
      <c r="Z450" s="8" t="n">
        <v>0.06966435185185185</v>
      </c>
    </row>
    <row r="451">
      <c r="A451" t="inlineStr">
        <is>
          <t>Witheford, Brian (GBR) - Harris, Micky (GBR)</t>
        </is>
      </c>
      <c r="B451" t="inlineStr">
        <is>
          <t>40-49</t>
        </is>
      </c>
      <c r="C451" t="inlineStr">
        <is>
          <t>2023 Birmingham</t>
        </is>
      </c>
      <c r="D451" t="inlineStr">
        <is>
          <t>HYROX DOUBLES</t>
        </is>
      </c>
      <c r="E451" s="8" t="n">
        <v>0.003125</v>
      </c>
      <c r="F451" s="8" t="n">
        <v>0.003078703703703704</v>
      </c>
      <c r="G451" s="8" t="n">
        <v>0.004293981481481481</v>
      </c>
      <c r="H451" s="8" t="n">
        <v>0.002002314814814815</v>
      </c>
      <c r="I451" s="8" t="n">
        <v>0.004837962962962963</v>
      </c>
      <c r="J451" s="8" t="n">
        <v>0.002662037037037037</v>
      </c>
      <c r="K451" s="8" t="n">
        <v>0.004849537037037037</v>
      </c>
      <c r="L451" s="8" t="n">
        <v>0.003819444444444444</v>
      </c>
      <c r="M451" s="8" t="n">
        <v>0.005081018518518519</v>
      </c>
      <c r="N451" s="8" t="n">
        <v>0.003634259259259259</v>
      </c>
      <c r="O451" s="8" t="n">
        <v>0.005034722222222223</v>
      </c>
      <c r="P451" s="8" t="n">
        <v>0.001261574074074074</v>
      </c>
      <c r="Q451" s="8" t="n">
        <v>0.004907407407407407</v>
      </c>
      <c r="R451" s="8" t="n">
        <v>0.003356481481481482</v>
      </c>
      <c r="S451" s="8" t="n">
        <v>0.005717592592592593</v>
      </c>
      <c r="T451" s="8" t="n">
        <v>0.003657407407407407</v>
      </c>
      <c r="U451" s="8" t="n">
        <v>0.008611111111111111</v>
      </c>
      <c r="V451" t="inlineStr">
        <is>
          <t>–</t>
        </is>
      </c>
      <c r="W451">
        <f>E451 + G451 + I451 + K451 + M451 + O451 + Q451 + S451</f>
        <v/>
      </c>
      <c r="X451" s="9">
        <f>W451 / 8</f>
        <v/>
      </c>
      <c r="Y451" s="9">
        <f>MAX(ABS(E451 - X451), ABS(G451 - X451), ABS(I451 - X451), ABS(K451 - X451), ABS(M451 - X451), ABS(O451 - X451), ABS(Q451 - X451), ABS(S451 - X451))</f>
        <v/>
      </c>
      <c r="Z451" s="8" t="n">
        <v>0.06983796296296296</v>
      </c>
    </row>
    <row r="452">
      <c r="A452" t="inlineStr">
        <is>
          <t>Heywood, Carl (GBR) - Heywood, Grant (GBR)</t>
        </is>
      </c>
      <c r="B452" t="inlineStr">
        <is>
          <t>30-39</t>
        </is>
      </c>
      <c r="C452" t="inlineStr">
        <is>
          <t>2023 Birmingham</t>
        </is>
      </c>
      <c r="D452" t="inlineStr">
        <is>
          <t>HYROX DOUBLES</t>
        </is>
      </c>
      <c r="E452" s="8" t="n">
        <v>0.003171296296296296</v>
      </c>
      <c r="F452" s="8" t="n">
        <v>0.003310185185185185</v>
      </c>
      <c r="G452" s="8" t="n">
        <v>0.004398148148148148</v>
      </c>
      <c r="H452" s="8" t="n">
        <v>0.001018518518518518</v>
      </c>
      <c r="I452" s="8" t="n">
        <v>0.005023148148148148</v>
      </c>
      <c r="J452" s="8" t="n">
        <v>0.002060185185185185</v>
      </c>
      <c r="K452" s="8" t="n">
        <v>0.005219907407407407</v>
      </c>
      <c r="L452" s="8" t="n">
        <v>0.003668981481481481</v>
      </c>
      <c r="M452" s="8" t="n">
        <v>0.005613425925925926</v>
      </c>
      <c r="N452" s="8" t="n">
        <v>0.003796296296296296</v>
      </c>
      <c r="O452" s="8" t="n">
        <v>0.005243055555555555</v>
      </c>
      <c r="P452" s="8" t="n">
        <v>0.001481481481481481</v>
      </c>
      <c r="Q452" s="8" t="n">
        <v>0.005439814814814815</v>
      </c>
      <c r="R452" s="8" t="n">
        <v>0.003252314814814815</v>
      </c>
      <c r="S452" s="8" t="n">
        <v>0.00587962962962963</v>
      </c>
      <c r="T452" s="8" t="n">
        <v>0.004826388888888889</v>
      </c>
      <c r="U452" s="8" t="n">
        <v>0.007280092592592592</v>
      </c>
      <c r="V452" t="inlineStr">
        <is>
          <t>–</t>
        </is>
      </c>
      <c r="W452">
        <f>E452 + G452 + I452 + K452 + M452 + O452 + Q452 + S452</f>
        <v/>
      </c>
      <c r="X452" s="9">
        <f>W452 / 8</f>
        <v/>
      </c>
      <c r="Y452" s="9">
        <f>MAX(ABS(E452 - X452), ABS(G452 - X452), ABS(I452 - X452), ABS(K452 - X452), ABS(M452 - X452), ABS(O452 - X452), ABS(Q452 - X452), ABS(S452 - X452))</f>
        <v/>
      </c>
      <c r="Z452" s="8" t="n">
        <v>0.0705787037037037</v>
      </c>
    </row>
    <row r="453">
      <c r="A453" t="inlineStr">
        <is>
          <t>Mulvaney, Oliver (GBR) - Naden, Charlie (GBR)</t>
        </is>
      </c>
      <c r="B453" t="inlineStr">
        <is>
          <t>U29</t>
        </is>
      </c>
      <c r="C453" t="inlineStr">
        <is>
          <t>2023 Birmingham</t>
        </is>
      </c>
      <c r="D453" t="inlineStr">
        <is>
          <t>HYROX DOUBLES</t>
        </is>
      </c>
      <c r="E453" s="8" t="n">
        <v>0.003263888888888889</v>
      </c>
      <c r="F453" s="8" t="n">
        <v>0.002766203703703704</v>
      </c>
      <c r="G453" s="8" t="n">
        <v>0.006689814814814815</v>
      </c>
      <c r="H453" s="8" t="n">
        <v>0.001747685185185185</v>
      </c>
      <c r="I453" s="8" t="n">
        <v>0.006944444444444444</v>
      </c>
      <c r="J453" s="8" t="n">
        <v>0.004016203703703704</v>
      </c>
      <c r="K453" s="8" t="n">
        <v>0.005694444444444445</v>
      </c>
      <c r="L453" s="8" t="n">
        <v>0.001805555555555555</v>
      </c>
      <c r="M453" s="8" t="n">
        <v>0.005648148148148148</v>
      </c>
      <c r="N453" s="8" t="n">
        <v>0.003472222222222222</v>
      </c>
      <c r="O453" s="8" t="n">
        <v>0.004733796296296297</v>
      </c>
      <c r="P453" s="8" t="n">
        <v>0.001203703703703704</v>
      </c>
      <c r="Q453" s="8" t="n">
        <v>0.005347222222222222</v>
      </c>
      <c r="R453" s="8" t="n">
        <v>0.002546296296296297</v>
      </c>
      <c r="S453" s="8" t="n">
        <v>0.005185185185185185</v>
      </c>
      <c r="T453" s="8" t="n">
        <v>0.002673611111111111</v>
      </c>
      <c r="U453" s="8" t="n">
        <v>0.007256944444444444</v>
      </c>
      <c r="V453" t="inlineStr">
        <is>
          <t>–</t>
        </is>
      </c>
      <c r="W453">
        <f>E453 + G453 + I453 + K453 + M453 + O453 + Q453 + S453</f>
        <v/>
      </c>
      <c r="X453" s="9">
        <f>W453 / 8</f>
        <v/>
      </c>
      <c r="Y453" s="9">
        <f>MAX(ABS(E453 - X453), ABS(G453 - X453), ABS(I453 - X453), ABS(K453 - X453), ABS(M453 - X453), ABS(O453 - X453), ABS(Q453 - X453), ABS(S453 - X453))</f>
        <v/>
      </c>
      <c r="Z453" s="8" t="n">
        <v>0.07090277777777777</v>
      </c>
    </row>
    <row r="454">
      <c r="A454" t="inlineStr">
        <is>
          <t>Smith, Richard (GBR) - Hughes, Max (GBR)</t>
        </is>
      </c>
      <c r="B454" t="inlineStr">
        <is>
          <t>40-49</t>
        </is>
      </c>
      <c r="C454" t="inlineStr">
        <is>
          <t>2023 Birmingham</t>
        </is>
      </c>
      <c r="D454" t="inlineStr">
        <is>
          <t>HYROX DOUBLES</t>
        </is>
      </c>
      <c r="E454" s="8" t="n">
        <v>0.00369212962962963</v>
      </c>
      <c r="F454" s="8" t="n">
        <v>0.003252314814814815</v>
      </c>
      <c r="G454" s="8" t="n">
        <v>0.004513888888888888</v>
      </c>
      <c r="H454" s="8" t="n">
        <v>0.001979166666666667</v>
      </c>
      <c r="I454" s="8" t="n">
        <v>0.004872685185185185</v>
      </c>
      <c r="J454" s="8" t="n">
        <v>0.003738425925925926</v>
      </c>
      <c r="K454" s="8" t="n">
        <v>0.005034722222222223</v>
      </c>
      <c r="L454" s="8" t="n">
        <v>0.003101851851851852</v>
      </c>
      <c r="M454" s="8" t="n">
        <v>0.005150462962962963</v>
      </c>
      <c r="N454" s="8" t="n">
        <v>0.003414351851851852</v>
      </c>
      <c r="O454" s="8" t="n">
        <v>0.005324074074074074</v>
      </c>
      <c r="P454" s="8" t="n">
        <v>0.001041666666666667</v>
      </c>
      <c r="Q454" s="8" t="n">
        <v>0.005613425925925926</v>
      </c>
      <c r="R454" s="8" t="n">
        <v>0.003958333333333334</v>
      </c>
      <c r="S454" s="8" t="n">
        <v>0.00619212962962963</v>
      </c>
      <c r="T454" s="8" t="n">
        <v>0.004178240740740741</v>
      </c>
      <c r="U454" s="8" t="n">
        <v>0.006203703703703703</v>
      </c>
      <c r="V454" t="inlineStr">
        <is>
          <t>–</t>
        </is>
      </c>
      <c r="W454">
        <f>E454 + G454 + I454 + K454 + M454 + O454 + Q454 + S454</f>
        <v/>
      </c>
      <c r="X454" s="9">
        <f>W454 / 8</f>
        <v/>
      </c>
      <c r="Y454" s="9">
        <f>MAX(ABS(E454 - X454), ABS(G454 - X454), ABS(I454 - X454), ABS(K454 - X454), ABS(M454 - X454), ABS(O454 - X454), ABS(Q454 - X454), ABS(S454 - X454))</f>
        <v/>
      </c>
      <c r="Z454" s="8" t="n">
        <v>0.07118055555555555</v>
      </c>
    </row>
    <row r="455">
      <c r="A455" t="inlineStr">
        <is>
          <t>Clark, Dean (GBR) - Coulter, Craig (GBR)</t>
        </is>
      </c>
      <c r="B455" t="inlineStr">
        <is>
          <t>40-49</t>
        </is>
      </c>
      <c r="C455" t="inlineStr">
        <is>
          <t>2023 Birmingham</t>
        </is>
      </c>
      <c r="D455" t="inlineStr">
        <is>
          <t>HYROX DOUBLES</t>
        </is>
      </c>
      <c r="E455" s="8" t="n">
        <v>0.003472222222222222</v>
      </c>
      <c r="F455" s="8" t="n">
        <v>0.003090277777777778</v>
      </c>
      <c r="G455" s="8" t="n">
        <v>0.007233796296296296</v>
      </c>
      <c r="H455" s="8" t="n">
        <v>0.001701388888888889</v>
      </c>
      <c r="I455" s="8" t="n">
        <v>0.004733796296296297</v>
      </c>
      <c r="J455" s="8" t="n">
        <v>0.002569444444444445</v>
      </c>
      <c r="K455" s="8" t="n">
        <v>0.004768518518518518</v>
      </c>
      <c r="L455" s="8" t="n">
        <v>0.00375</v>
      </c>
      <c r="M455" s="8" t="n">
        <v>0.005416666666666667</v>
      </c>
      <c r="N455" s="8" t="n">
        <v>0.003622685185185185</v>
      </c>
      <c r="O455" s="8" t="n">
        <v>0.005300925925925926</v>
      </c>
      <c r="P455" s="8" t="n">
        <v>0.001516203703703704</v>
      </c>
      <c r="Q455" s="8" t="n">
        <v>0.005347222222222222</v>
      </c>
      <c r="R455" s="8" t="n">
        <v>0.003622685185185185</v>
      </c>
      <c r="S455" s="8" t="n">
        <v>0.006111111111111111</v>
      </c>
      <c r="T455" s="8" t="n">
        <v>0.003356481481481482</v>
      </c>
      <c r="U455" s="8" t="n">
        <v>0.005833333333333334</v>
      </c>
      <c r="V455" t="inlineStr">
        <is>
          <t>7 Minutes</t>
        </is>
      </c>
      <c r="W455">
        <f>E455 + G455 + I455 + K455 + M455 + O455 + Q455 + S455</f>
        <v/>
      </c>
      <c r="X455" s="9">
        <f>W455 / 8</f>
        <v/>
      </c>
      <c r="Y455" s="9">
        <f>MAX(ABS(E455 - X455), ABS(G455 - X455), ABS(I455 - X455), ABS(K455 - X455), ABS(M455 - X455), ABS(O455 - X455), ABS(Q455 - X455), ABS(S455 - X455))</f>
        <v/>
      </c>
      <c r="Z455" s="8" t="n">
        <v>0.0713425925925926</v>
      </c>
    </row>
    <row r="456">
      <c r="A456" t="inlineStr">
        <is>
          <t>Butler, Sam (GBR) - Jones, Daffydd (GBR)</t>
        </is>
      </c>
      <c r="B456" t="inlineStr">
        <is>
          <t>40-49</t>
        </is>
      </c>
      <c r="C456" t="inlineStr">
        <is>
          <t>2023 Birmingham</t>
        </is>
      </c>
      <c r="D456" t="inlineStr">
        <is>
          <t>HYROX DOUBLES</t>
        </is>
      </c>
      <c r="E456" s="8" t="n">
        <v>0.003159722222222222</v>
      </c>
      <c r="F456" s="8" t="n">
        <v>0.002743055555555555</v>
      </c>
      <c r="G456" s="8" t="n">
        <v>0.004340277777777778</v>
      </c>
      <c r="H456" s="8" t="n">
        <v>0.002037037037037037</v>
      </c>
      <c r="I456" s="8" t="n">
        <v>0.004733796296296297</v>
      </c>
      <c r="J456" s="8" t="n">
        <v>0.002581018518518519</v>
      </c>
      <c r="K456" s="8" t="n">
        <v>0.004895833333333334</v>
      </c>
      <c r="L456" s="8" t="n">
        <v>0.004606481481481481</v>
      </c>
      <c r="M456" s="8" t="n">
        <v>0.005358796296296296</v>
      </c>
      <c r="N456" s="8" t="n">
        <v>0.003263888888888889</v>
      </c>
      <c r="O456" s="8" t="n">
        <v>0.004907407407407407</v>
      </c>
      <c r="P456" s="8" t="n">
        <v>0.001435185185185185</v>
      </c>
      <c r="Q456" s="8" t="n">
        <v>0.005613425925925926</v>
      </c>
      <c r="R456" s="8" t="n">
        <v>0.004895833333333334</v>
      </c>
      <c r="S456" s="8" t="n">
        <v>0.006180555555555555</v>
      </c>
      <c r="T456" s="8" t="n">
        <v>0.004618055555555556</v>
      </c>
      <c r="U456" s="8" t="n">
        <v>0.006967592592592593</v>
      </c>
      <c r="V456" t="inlineStr">
        <is>
          <t>–</t>
        </is>
      </c>
      <c r="W456">
        <f>E456 + G456 + I456 + K456 + M456 + O456 + Q456 + S456</f>
        <v/>
      </c>
      <c r="X456" s="9">
        <f>W456 / 8</f>
        <v/>
      </c>
      <c r="Y456" s="9">
        <f>MAX(ABS(E456 - X456), ABS(G456 - X456), ABS(I456 - X456), ABS(K456 - X456), ABS(M456 - X456), ABS(O456 - X456), ABS(Q456 - X456), ABS(S456 - X456))</f>
        <v/>
      </c>
      <c r="Z456" s="8" t="n">
        <v>0.07225694444444444</v>
      </c>
    </row>
    <row r="457">
      <c r="A457" t="inlineStr">
        <is>
          <t>Connolly, Aidan (GBR) - Connolly, Laurence (GBR)</t>
        </is>
      </c>
      <c r="B457" t="inlineStr">
        <is>
          <t>30-39</t>
        </is>
      </c>
      <c r="C457" t="inlineStr">
        <is>
          <t>2023 Birmingham</t>
        </is>
      </c>
      <c r="D457" t="inlineStr">
        <is>
          <t>HYROX DOUBLES</t>
        </is>
      </c>
      <c r="E457" s="8" t="n">
        <v>0.003159722222222222</v>
      </c>
      <c r="F457" s="8" t="n">
        <v>0.003113425925925926</v>
      </c>
      <c r="G457" s="8" t="n">
        <v>0.004444444444444444</v>
      </c>
      <c r="H457" s="8" t="n">
        <v>0.002719907407407407</v>
      </c>
      <c r="I457" s="8" t="n">
        <v>0.005046296296296296</v>
      </c>
      <c r="J457" s="8" t="n">
        <v>0.004050925925925926</v>
      </c>
      <c r="K457" s="8" t="n">
        <v>0.005787037037037037</v>
      </c>
      <c r="L457" s="8" t="n">
        <v>0.003136574074074074</v>
      </c>
      <c r="M457" s="8" t="n">
        <v>0.004953703703703704</v>
      </c>
      <c r="N457" s="8" t="n">
        <v>0.003460648148148148</v>
      </c>
      <c r="O457" s="8" t="n">
        <v>0.005659722222222222</v>
      </c>
      <c r="P457" s="8" t="n">
        <v>0.00150462962962963</v>
      </c>
      <c r="Q457" s="8" t="n">
        <v>0.004641203703703704</v>
      </c>
      <c r="R457" s="8" t="n">
        <v>0.003611111111111111</v>
      </c>
      <c r="S457" s="8" t="n">
        <v>0.005775462962962963</v>
      </c>
      <c r="T457" s="8" t="n">
        <v>0.003483796296296296</v>
      </c>
      <c r="U457" s="8" t="n">
        <v>0.008368055555555556</v>
      </c>
      <c r="V457" t="inlineStr">
        <is>
          <t>–</t>
        </is>
      </c>
      <c r="W457">
        <f>E457 + G457 + I457 + K457 + M457 + O457 + Q457 + S457</f>
        <v/>
      </c>
      <c r="X457" s="9">
        <f>W457 / 8</f>
        <v/>
      </c>
      <c r="Y457" s="9">
        <f>MAX(ABS(E457 - X457), ABS(G457 - X457), ABS(I457 - X457), ABS(K457 - X457), ABS(M457 - X457), ABS(O457 - X457), ABS(Q457 - X457), ABS(S457 - X457))</f>
        <v/>
      </c>
      <c r="Z457" s="8" t="n">
        <v>0.0728125</v>
      </c>
    </row>
    <row r="458">
      <c r="A458" t="inlineStr">
        <is>
          <t>Chorley, Stuart (GBR) - Darby, Alan (GBR)</t>
        </is>
      </c>
      <c r="B458" t="inlineStr">
        <is>
          <t>60-69</t>
        </is>
      </c>
      <c r="C458" t="inlineStr">
        <is>
          <t>2023 Birmingham</t>
        </is>
      </c>
      <c r="D458" t="inlineStr">
        <is>
          <t>HYROX DOUBLES</t>
        </is>
      </c>
      <c r="E458" s="8" t="n">
        <v>0.003425925925925926</v>
      </c>
      <c r="F458" s="8" t="n">
        <v>0.003310185185185185</v>
      </c>
      <c r="G458" s="8" t="n">
        <v>0.005092592592592593</v>
      </c>
      <c r="H458" s="8" t="n">
        <v>0.002002314814814815</v>
      </c>
      <c r="I458" s="8" t="n">
        <v>0.005347222222222222</v>
      </c>
      <c r="J458" s="8" t="n">
        <v>0.003946759259259259</v>
      </c>
      <c r="K458" s="8" t="n">
        <v>0.005601851851851852</v>
      </c>
      <c r="L458" s="8" t="n">
        <v>0.002708333333333333</v>
      </c>
      <c r="M458" s="8" t="n">
        <v>0.005648148148148148</v>
      </c>
      <c r="N458" s="8" t="n">
        <v>0.003414351851851852</v>
      </c>
      <c r="O458" s="8" t="n">
        <v>0.006053240740740741</v>
      </c>
      <c r="P458" s="8" t="n">
        <v>0.001759259259259259</v>
      </c>
      <c r="Q458" s="8" t="n">
        <v>0.005891203703703704</v>
      </c>
      <c r="R458" s="8" t="n">
        <v>0.003981481481481482</v>
      </c>
      <c r="S458" s="8" t="n">
        <v>0.006458333333333333</v>
      </c>
      <c r="T458" s="8" t="n">
        <v>0.003912037037037037</v>
      </c>
      <c r="U458" s="8" t="n">
        <v>0.005740740740740741</v>
      </c>
      <c r="V458" t="inlineStr">
        <is>
          <t>–</t>
        </is>
      </c>
      <c r="W458">
        <f>E458 + G458 + I458 + K458 + M458 + O458 + Q458 + S458</f>
        <v/>
      </c>
      <c r="X458" s="9">
        <f>W458 / 8</f>
        <v/>
      </c>
      <c r="Y458" s="9">
        <f>MAX(ABS(E458 - X458), ABS(G458 - X458), ABS(I458 - X458), ABS(K458 - X458), ABS(M458 - X458), ABS(O458 - X458), ABS(Q458 - X458), ABS(S458 - X458))</f>
        <v/>
      </c>
      <c r="Z458" s="8" t="n">
        <v>0.07421296296296297</v>
      </c>
    </row>
    <row r="459">
      <c r="A459" t="inlineStr">
        <is>
          <t>Williams, Roger (GBR) - Dykes, James (GBR)</t>
        </is>
      </c>
      <c r="B459" t="inlineStr">
        <is>
          <t>50-59</t>
        </is>
      </c>
      <c r="C459" t="inlineStr">
        <is>
          <t>2023 Birmingham</t>
        </is>
      </c>
      <c r="D459" t="inlineStr">
        <is>
          <t>HYROX DOUBLES</t>
        </is>
      </c>
      <c r="E459" s="8" t="n">
        <v>0.003553240740740741</v>
      </c>
      <c r="F459" s="8" t="n">
        <v>0.003113425925925926</v>
      </c>
      <c r="G459" s="8" t="n">
        <v>0.004780092592592593</v>
      </c>
      <c r="H459" s="8" t="n">
        <v>0.001678240740740741</v>
      </c>
      <c r="I459" s="8" t="n">
        <v>0.005162037037037037</v>
      </c>
      <c r="J459" s="8" t="n">
        <v>0.003761574074074074</v>
      </c>
      <c r="K459" s="8" t="n">
        <v>0.005266203703703703</v>
      </c>
      <c r="L459" s="8" t="n">
        <v>0.003611111111111111</v>
      </c>
      <c r="M459" s="8" t="n">
        <v>0.005555555555555556</v>
      </c>
      <c r="N459" s="8" t="n">
        <v>0.003668981481481481</v>
      </c>
      <c r="O459" s="8" t="n">
        <v>0.005451388888888889</v>
      </c>
      <c r="P459" s="8" t="n">
        <v>0.001377314814814815</v>
      </c>
      <c r="Q459" s="8" t="n">
        <v>0.005659722222222222</v>
      </c>
      <c r="R459" s="8" t="n">
        <v>0.005034722222222223</v>
      </c>
      <c r="S459" s="8" t="n">
        <v>0.006504629629629629</v>
      </c>
      <c r="T459" s="8" t="n">
        <v>0.00494212962962963</v>
      </c>
      <c r="U459" s="8" t="n">
        <v>0.005324074074074074</v>
      </c>
      <c r="V459" t="inlineStr">
        <is>
          <t>–</t>
        </is>
      </c>
      <c r="W459">
        <f>E459 + G459 + I459 + K459 + M459 + O459 + Q459 + S459</f>
        <v/>
      </c>
      <c r="X459" s="9">
        <f>W459 / 8</f>
        <v/>
      </c>
      <c r="Y459" s="9">
        <f>MAX(ABS(E459 - X459), ABS(G459 - X459), ABS(I459 - X459), ABS(K459 - X459), ABS(M459 - X459), ABS(O459 - X459), ABS(Q459 - X459), ABS(S459 - X459))</f>
        <v/>
      </c>
      <c r="Z459" s="8" t="n">
        <v>0.07434027777777778</v>
      </c>
    </row>
    <row r="460">
      <c r="A460" t="inlineStr">
        <is>
          <t>Guy, Paul John (GBR) - Thorpe, Glenn (GBR)</t>
        </is>
      </c>
      <c r="B460" t="inlineStr">
        <is>
          <t>60-69</t>
        </is>
      </c>
      <c r="C460" t="inlineStr">
        <is>
          <t>2023 Birmingham</t>
        </is>
      </c>
      <c r="D460" t="inlineStr">
        <is>
          <t>HYROX DOUBLES</t>
        </is>
      </c>
      <c r="E460" s="8" t="n">
        <v>0.003460648148148148</v>
      </c>
      <c r="F460" s="8" t="n">
        <v>0.003541666666666666</v>
      </c>
      <c r="G460" s="8" t="n">
        <v>0.004594907407407408</v>
      </c>
      <c r="H460" s="8" t="n">
        <v>0.002314814814814815</v>
      </c>
      <c r="I460" s="8" t="n">
        <v>0.004872685185185185</v>
      </c>
      <c r="J460" s="8" t="n">
        <v>0.003831018518518518</v>
      </c>
      <c r="K460" s="8" t="n">
        <v>0.005023148148148148</v>
      </c>
      <c r="L460" s="8" t="n">
        <v>0.003055555555555556</v>
      </c>
      <c r="M460" s="8" t="n">
        <v>0.005358796296296296</v>
      </c>
      <c r="N460" s="8" t="n">
        <v>0.004131944444444444</v>
      </c>
      <c r="O460" s="8" t="n">
        <v>0.005231481481481481</v>
      </c>
      <c r="P460" s="8" t="n">
        <v>0.001550925925925926</v>
      </c>
      <c r="Q460" s="8" t="n">
        <v>0.005509259259259259</v>
      </c>
      <c r="R460" s="8" t="n">
        <v>0.003993055555555555</v>
      </c>
      <c r="S460" s="8" t="n">
        <v>0.00662037037037037</v>
      </c>
      <c r="T460" s="8" t="n">
        <v>0.004826388888888889</v>
      </c>
      <c r="U460" s="8" t="n">
        <v>0.006851851851851852</v>
      </c>
      <c r="V460" t="inlineStr">
        <is>
          <t>–</t>
        </is>
      </c>
      <c r="W460">
        <f>E460 + G460 + I460 + K460 + M460 + O460 + Q460 + S460</f>
        <v/>
      </c>
      <c r="X460" s="9">
        <f>W460 / 8</f>
        <v/>
      </c>
      <c r="Y460" s="9">
        <f>MAX(ABS(E460 - X460), ABS(G460 - X460), ABS(I460 - X460), ABS(K460 - X460), ABS(M460 - X460), ABS(O460 - X460), ABS(Q460 - X460), ABS(S460 - X460))</f>
        <v/>
      </c>
      <c r="Z460" s="8" t="n">
        <v>0.07467592592592592</v>
      </c>
    </row>
    <row r="461">
      <c r="A461" t="inlineStr">
        <is>
          <t>Powell, Dale (GBR) - Morris, Ray (GBR)</t>
        </is>
      </c>
      <c r="B461" t="inlineStr">
        <is>
          <t>30-39</t>
        </is>
      </c>
      <c r="C461" t="inlineStr">
        <is>
          <t>2023 Birmingham</t>
        </is>
      </c>
      <c r="D461" t="inlineStr">
        <is>
          <t>HYROX DOUBLES</t>
        </is>
      </c>
      <c r="E461" s="8" t="n">
        <v>0.003402777777777778</v>
      </c>
      <c r="F461" s="8" t="n">
        <v>0.003055555555555556</v>
      </c>
      <c r="G461" s="8" t="n">
        <v>0.004768518518518518</v>
      </c>
      <c r="H461" s="8" t="n">
        <v>0.001863425925925926</v>
      </c>
      <c r="I461" s="8" t="n">
        <v>0.005393518518518519</v>
      </c>
      <c r="J461" s="8" t="n">
        <v>0.002083333333333333</v>
      </c>
      <c r="K461" s="8" t="n">
        <v>0.005694444444444445</v>
      </c>
      <c r="L461" s="8" t="n">
        <v>0.003171296296296296</v>
      </c>
      <c r="M461" s="8" t="n">
        <v>0.007453703703703704</v>
      </c>
      <c r="N461" s="8" t="n">
        <v>0.003553240740740741</v>
      </c>
      <c r="O461" s="8" t="n">
        <v>0.006168981481481482</v>
      </c>
      <c r="P461" s="8" t="n">
        <v>0.001226851851851852</v>
      </c>
      <c r="Q461" s="8" t="n">
        <v>0.006087962962962963</v>
      </c>
      <c r="R461" s="8" t="n">
        <v>0.003541666666666666</v>
      </c>
      <c r="S461" s="8" t="n">
        <v>0.006145833333333333</v>
      </c>
      <c r="T461" s="8" t="n">
        <v>0.003900462962962963</v>
      </c>
      <c r="U461" s="8" t="n">
        <v>0.007314814814814815</v>
      </c>
      <c r="V461" t="inlineStr">
        <is>
          <t>–</t>
        </is>
      </c>
      <c r="W461">
        <f>E461 + G461 + I461 + K461 + M461 + O461 + Q461 + S461</f>
        <v/>
      </c>
      <c r="X461" s="9">
        <f>W461 / 8</f>
        <v/>
      </c>
      <c r="Y461" s="9">
        <f>MAX(ABS(E461 - X461), ABS(G461 - X461), ABS(I461 - X461), ABS(K461 - X461), ABS(M461 - X461), ABS(O461 - X461), ABS(Q461 - X461), ABS(S461 - X461))</f>
        <v/>
      </c>
      <c r="Z461" s="8" t="n">
        <v>0.07475694444444445</v>
      </c>
    </row>
    <row r="462">
      <c r="A462" t="inlineStr">
        <is>
          <t>Bedford, Tim (GBR) - Parker, Paul (GBR)</t>
        </is>
      </c>
      <c r="B462" t="inlineStr">
        <is>
          <t>60-69</t>
        </is>
      </c>
      <c r="C462" t="inlineStr">
        <is>
          <t>2023 Birmingham</t>
        </is>
      </c>
      <c r="D462" t="inlineStr">
        <is>
          <t>HYROX DOUBLES</t>
        </is>
      </c>
      <c r="E462" s="8" t="n">
        <v>0.003518518518518518</v>
      </c>
      <c r="F462" s="8" t="n">
        <v>0.003148148148148148</v>
      </c>
      <c r="G462" s="8" t="n">
        <v>0.004548611111111111</v>
      </c>
      <c r="H462" s="8" t="n">
        <v>0.001875</v>
      </c>
      <c r="I462" s="8" t="n">
        <v>0.004861111111111111</v>
      </c>
      <c r="J462" s="8" t="n">
        <v>0.003449074074074074</v>
      </c>
      <c r="K462" s="8" t="n">
        <v>0.005138888888888889</v>
      </c>
      <c r="L462" s="8" t="n">
        <v>0.004375</v>
      </c>
      <c r="M462" s="8" t="n">
        <v>0.005717592592592593</v>
      </c>
      <c r="N462" s="8" t="n">
        <v>0.003761574074074074</v>
      </c>
      <c r="O462" s="8" t="n">
        <v>0.00537037037037037</v>
      </c>
      <c r="P462" s="8" t="n">
        <v>0.001481481481481481</v>
      </c>
      <c r="Q462" s="8" t="n">
        <v>0.005543981481481481</v>
      </c>
      <c r="R462" s="8" t="n">
        <v>0.004861111111111111</v>
      </c>
      <c r="S462" s="8" t="n">
        <v>0.006377314814814815</v>
      </c>
      <c r="T462" s="8" t="n">
        <v>0.005324074074074074</v>
      </c>
      <c r="U462" s="8" t="n">
        <v>0.005555555555555556</v>
      </c>
      <c r="V462" t="inlineStr">
        <is>
          <t>–</t>
        </is>
      </c>
      <c r="W462">
        <f>E462 + G462 + I462 + K462 + M462 + O462 + Q462 + S462</f>
        <v/>
      </c>
      <c r="X462" s="9">
        <f>W462 / 8</f>
        <v/>
      </c>
      <c r="Y462" s="9">
        <f>MAX(ABS(E462 - X462), ABS(G462 - X462), ABS(I462 - X462), ABS(K462 - X462), ABS(M462 - X462), ABS(O462 - X462), ABS(Q462 - X462), ABS(S462 - X462))</f>
        <v/>
      </c>
      <c r="Z462" s="8" t="n">
        <v>0.07480324074074074</v>
      </c>
    </row>
    <row r="463">
      <c r="A463" t="inlineStr">
        <is>
          <t>Collins, Noel (GBR) - Collins, Brogan (GBR)</t>
        </is>
      </c>
      <c r="B463" t="inlineStr">
        <is>
          <t>30-39</t>
        </is>
      </c>
      <c r="C463" t="inlineStr">
        <is>
          <t>2023 Birmingham</t>
        </is>
      </c>
      <c r="D463" t="inlineStr">
        <is>
          <t>HYROX DOUBLES</t>
        </is>
      </c>
      <c r="E463" s="8" t="n">
        <v>0.00306712962962963</v>
      </c>
      <c r="F463" s="8" t="n">
        <v>0.00287037037037037</v>
      </c>
      <c r="G463" s="8" t="n">
        <v>0.005474537037037037</v>
      </c>
      <c r="H463" s="8" t="n">
        <v>0.002372685185185185</v>
      </c>
      <c r="I463" s="8" t="n">
        <v>0.004699074074074074</v>
      </c>
      <c r="J463" s="8" t="n">
        <v>0.00287037037037037</v>
      </c>
      <c r="K463" s="8" t="n">
        <v>0.004907407407407407</v>
      </c>
      <c r="L463" s="8" t="n">
        <v>0.002905092592592593</v>
      </c>
      <c r="M463" s="8" t="n">
        <v>0.004664351851851852</v>
      </c>
      <c r="N463" s="8" t="n">
        <v>0.00375</v>
      </c>
      <c r="O463" s="8" t="n">
        <v>0.004340277777777778</v>
      </c>
      <c r="P463" s="8" t="n">
        <v>0.001423611111111111</v>
      </c>
      <c r="Q463" s="8" t="n">
        <v>0.004641203703703704</v>
      </c>
      <c r="R463" s="8" t="n">
        <v>0.008379629629629629</v>
      </c>
      <c r="S463" s="8" t="n">
        <v>0.00568287037037037</v>
      </c>
      <c r="T463" s="8" t="n">
        <v>0.004525462962962963</v>
      </c>
      <c r="U463" s="8" t="n">
        <v>0.008888888888888889</v>
      </c>
      <c r="V463" t="inlineStr">
        <is>
          <t>1 Minute</t>
        </is>
      </c>
      <c r="W463">
        <f>E463 + G463 + I463 + K463 + M463 + O463 + Q463 + S463</f>
        <v/>
      </c>
      <c r="X463" s="9">
        <f>W463 / 8</f>
        <v/>
      </c>
      <c r="Y463" s="9">
        <f>MAX(ABS(E463 - X463), ABS(G463 - X463), ABS(I463 - X463), ABS(K463 - X463), ABS(M463 - X463), ABS(O463 - X463), ABS(Q463 - X463), ABS(S463 - X463))</f>
        <v/>
      </c>
      <c r="Z463" s="8" t="n">
        <v>0.07537037037037037</v>
      </c>
    </row>
    <row r="464">
      <c r="A464" t="inlineStr">
        <is>
          <t>Mcmillan, Alex (GBR) - Murray, Mick (GBR)</t>
        </is>
      </c>
      <c r="B464" t="inlineStr">
        <is>
          <t>40-49</t>
        </is>
      </c>
      <c r="C464" t="inlineStr">
        <is>
          <t>2023 Birmingham</t>
        </is>
      </c>
      <c r="D464" t="inlineStr">
        <is>
          <t>HYROX DOUBLES</t>
        </is>
      </c>
      <c r="E464" s="8" t="n">
        <v>0.004641203703703704</v>
      </c>
      <c r="F464" s="8" t="n">
        <v>0.003252314814814815</v>
      </c>
      <c r="G464" s="8" t="n">
        <v>0.006238425925925926</v>
      </c>
      <c r="H464" s="8" t="n">
        <v>0.001261574074074074</v>
      </c>
      <c r="I464" s="8" t="n">
        <v>0.006458333333333333</v>
      </c>
      <c r="J464" s="8" t="n">
        <v>0.001921296296296296</v>
      </c>
      <c r="K464" s="8" t="n">
        <v>0.006574074074074074</v>
      </c>
      <c r="L464" s="8" t="n">
        <v>0.001689814814814815</v>
      </c>
      <c r="M464" s="8" t="n">
        <v>0.007013888888888889</v>
      </c>
      <c r="N464" s="8" t="n">
        <v>0.003125</v>
      </c>
      <c r="O464" s="8" t="n">
        <v>0.007164351851851851</v>
      </c>
      <c r="P464" s="8" t="n">
        <v>0.001203703703703704</v>
      </c>
      <c r="Q464" s="8" t="n">
        <v>0.007337962962962963</v>
      </c>
      <c r="R464" s="8" t="n">
        <v>0.003113425925925926</v>
      </c>
      <c r="S464" s="8" t="n">
        <v>0.007939814814814814</v>
      </c>
      <c r="T464" s="8" t="n">
        <v>0.003009259259259259</v>
      </c>
      <c r="U464" s="8" t="n">
        <v>0.004872685185185185</v>
      </c>
      <c r="V464" t="inlineStr">
        <is>
          <t>–</t>
        </is>
      </c>
      <c r="W464">
        <f>E464 + G464 + I464 + K464 + M464 + O464 + Q464 + S464</f>
        <v/>
      </c>
      <c r="X464" s="9">
        <f>W464 / 8</f>
        <v/>
      </c>
      <c r="Y464" s="9">
        <f>MAX(ABS(E464 - X464), ABS(G464 - X464), ABS(I464 - X464), ABS(K464 - X464), ABS(M464 - X464), ABS(O464 - X464), ABS(Q464 - X464), ABS(S464 - X464))</f>
        <v/>
      </c>
      <c r="Z464" s="8" t="n">
        <v>0.07672453703703704</v>
      </c>
    </row>
    <row r="465">
      <c r="A465" t="inlineStr">
        <is>
          <t>Jamaluddin, Riza (GBR) - Cox, Carl (GBR)</t>
        </is>
      </c>
      <c r="B465" t="inlineStr">
        <is>
          <t>30-39</t>
        </is>
      </c>
      <c r="C465" t="inlineStr">
        <is>
          <t>2023 Birmingham</t>
        </is>
      </c>
      <c r="D465" t="inlineStr">
        <is>
          <t>HYROX DOUBLES</t>
        </is>
      </c>
      <c r="E465" s="8" t="n">
        <v>0.003356481481481482</v>
      </c>
      <c r="F465" s="8" t="n">
        <v>0.003009259259259259</v>
      </c>
      <c r="G465" s="8" t="n">
        <v>0.004618055555555556</v>
      </c>
      <c r="H465" s="8" t="n">
        <v>0.00150462962962963</v>
      </c>
      <c r="I465" s="8" t="n">
        <v>0.004918981481481482</v>
      </c>
      <c r="J465" s="8" t="n">
        <v>0.003877314814814815</v>
      </c>
      <c r="K465" s="8" t="n">
        <v>0.006504629629629629</v>
      </c>
      <c r="L465" s="8" t="n">
        <v>0.00337962962962963</v>
      </c>
      <c r="M465" s="8" t="n">
        <v>0.007534722222222222</v>
      </c>
      <c r="N465" s="8" t="n">
        <v>0.003518518518518518</v>
      </c>
      <c r="O465" s="8" t="n">
        <v>0.006215277777777778</v>
      </c>
      <c r="P465" s="8" t="n">
        <v>0.00162037037037037</v>
      </c>
      <c r="Q465" s="8" t="n">
        <v>0.006030092592592593</v>
      </c>
      <c r="R465" s="8" t="n">
        <v>0.003518518518518518</v>
      </c>
      <c r="S465" s="8" t="n">
        <v>0.007685185185185186</v>
      </c>
      <c r="T465" s="8" t="n">
        <v>0.004016203703703704</v>
      </c>
      <c r="U465" s="8" t="n">
        <v>0.005891203703703704</v>
      </c>
      <c r="V465" t="inlineStr">
        <is>
          <t>–</t>
        </is>
      </c>
      <c r="W465">
        <f>E465 + G465 + I465 + K465 + M465 + O465 + Q465 + S465</f>
        <v/>
      </c>
      <c r="X465" s="9">
        <f>W465 / 8</f>
        <v/>
      </c>
      <c r="Y465" s="9">
        <f>MAX(ABS(E465 - X465), ABS(G465 - X465), ABS(I465 - X465), ABS(K465 - X465), ABS(M465 - X465), ABS(O465 - X465), ABS(Q465 - X465), ABS(S465 - X465))</f>
        <v/>
      </c>
      <c r="Z465" s="8" t="n">
        <v>0.07710648148148148</v>
      </c>
    </row>
    <row r="466">
      <c r="A466" t="inlineStr">
        <is>
          <t>Thompson, Craig (GBR) - Tankiewicz, Kamil (GBR)</t>
        </is>
      </c>
      <c r="B466" t="inlineStr">
        <is>
          <t>30-39</t>
        </is>
      </c>
      <c r="C466" t="inlineStr">
        <is>
          <t>2023 Birmingham</t>
        </is>
      </c>
      <c r="D466" t="inlineStr">
        <is>
          <t>HYROX DOUBLES</t>
        </is>
      </c>
      <c r="E466" s="8" t="n">
        <v>0.003564814814814815</v>
      </c>
      <c r="F466" s="8" t="n">
        <v>0.002893518518518518</v>
      </c>
      <c r="G466" s="8" t="n">
        <v>0.005798611111111111</v>
      </c>
      <c r="H466" s="8" t="n">
        <v>0.001759259259259259</v>
      </c>
      <c r="I466" s="8" t="n">
        <v>0.005613425925925926</v>
      </c>
      <c r="J466" s="8" t="n">
        <v>0.002627314814814815</v>
      </c>
      <c r="K466" s="8" t="n">
        <v>0.005914351851851852</v>
      </c>
      <c r="L466" s="8" t="n">
        <v>0.002627314814814815</v>
      </c>
      <c r="M466" s="8" t="n">
        <v>0.006030092592592593</v>
      </c>
      <c r="N466" s="8" t="n">
        <v>0.003506944444444444</v>
      </c>
      <c r="O466" s="8" t="n">
        <v>0.005925925925925926</v>
      </c>
      <c r="P466" s="8" t="n">
        <v>0.001273148148148148</v>
      </c>
      <c r="Q466" s="8" t="n">
        <v>0.00625</v>
      </c>
      <c r="R466" s="8" t="n">
        <v>0.003090277777777778</v>
      </c>
      <c r="S466" s="8" t="n">
        <v>0.009386574074074073</v>
      </c>
      <c r="T466" s="8" t="n">
        <v>0.00400462962962963</v>
      </c>
      <c r="U466" s="8" t="n">
        <v>0.007141203703703703</v>
      </c>
      <c r="V466" t="inlineStr">
        <is>
          <t>–</t>
        </is>
      </c>
      <c r="W466">
        <f>E466 + G466 + I466 + K466 + M466 + O466 + Q466 + S466</f>
        <v/>
      </c>
      <c r="X466" s="9">
        <f>W466 / 8</f>
        <v/>
      </c>
      <c r="Y466" s="9">
        <f>MAX(ABS(E466 - X466), ABS(G466 - X466), ABS(I466 - X466), ABS(K466 - X466), ABS(M466 - X466), ABS(O466 - X466), ABS(Q466 - X466), ABS(S466 - X466))</f>
        <v/>
      </c>
      <c r="Z466" s="8" t="n">
        <v>0.07729166666666666</v>
      </c>
    </row>
    <row r="467">
      <c r="A467" t="inlineStr">
        <is>
          <t>Amy, Marcus (GBR) - Hone, Garry (GBR)</t>
        </is>
      </c>
      <c r="B467" t="inlineStr">
        <is>
          <t>50-59</t>
        </is>
      </c>
      <c r="C467" t="inlineStr">
        <is>
          <t>2023 Birmingham</t>
        </is>
      </c>
      <c r="D467" t="inlineStr">
        <is>
          <t>HYROX DOUBLES</t>
        </is>
      </c>
      <c r="E467" s="8" t="n">
        <v>0.00375</v>
      </c>
      <c r="F467" s="8" t="n">
        <v>0.003032407407407407</v>
      </c>
      <c r="G467" s="8" t="n">
        <v>0.004733796296296297</v>
      </c>
      <c r="H467" s="8" t="n">
        <v>0.001979166666666667</v>
      </c>
      <c r="I467" s="8" t="n">
        <v>0.00525462962962963</v>
      </c>
      <c r="J467" s="8" t="n">
        <v>0.002928240740740741</v>
      </c>
      <c r="K467" s="8" t="n">
        <v>0.00542824074074074</v>
      </c>
      <c r="L467" s="8" t="n">
        <v>0.005266203703703703</v>
      </c>
      <c r="M467" s="8" t="n">
        <v>0.00587962962962963</v>
      </c>
      <c r="N467" s="8" t="n">
        <v>0.003576388888888889</v>
      </c>
      <c r="O467" s="8" t="n">
        <v>0.005555555555555556</v>
      </c>
      <c r="P467" s="8" t="n">
        <v>0.001539351851851852</v>
      </c>
      <c r="Q467" s="8" t="n">
        <v>0.005856481481481482</v>
      </c>
      <c r="R467" s="8" t="n">
        <v>0.00425925925925926</v>
      </c>
      <c r="S467" s="8" t="n">
        <v>0.0071875</v>
      </c>
      <c r="T467" s="8" t="n">
        <v>0.004363425925925926</v>
      </c>
      <c r="U467" s="8" t="n">
        <v>0.0075</v>
      </c>
      <c r="V467" t="inlineStr">
        <is>
          <t>–</t>
        </is>
      </c>
      <c r="W467">
        <f>E467 + G467 + I467 + K467 + M467 + O467 + Q467 + S467</f>
        <v/>
      </c>
      <c r="X467" s="9">
        <f>W467 / 8</f>
        <v/>
      </c>
      <c r="Y467" s="9">
        <f>MAX(ABS(E467 - X467), ABS(G467 - X467), ABS(I467 - X467), ABS(K467 - X467), ABS(M467 - X467), ABS(O467 - X467), ABS(Q467 - X467), ABS(S467 - X467))</f>
        <v/>
      </c>
      <c r="Z467" s="8" t="n">
        <v>0.07799768518518518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461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Keay, Kimberley (GBR) - Brammeier, Nikki (GBR)</t>
        </is>
      </c>
      <c r="B2" t="inlineStr">
        <is>
          <t>30-39</t>
        </is>
      </c>
      <c r="C2" t="inlineStr">
        <is>
          <t>2023 Birmingham</t>
        </is>
      </c>
      <c r="D2" t="inlineStr">
        <is>
          <t>HYROX DOUBLES</t>
        </is>
      </c>
      <c r="E2" s="8" t="n">
        <v>0.002268518518518519</v>
      </c>
      <c r="F2" s="8" t="n">
        <v>0.002881944444444444</v>
      </c>
      <c r="G2" s="8" t="n">
        <v>0.002962962962962963</v>
      </c>
      <c r="H2" s="8" t="n">
        <v>0.0009722222222222222</v>
      </c>
      <c r="I2" s="8" t="n">
        <v>0.003090277777777778</v>
      </c>
      <c r="J2" s="8" t="n">
        <v>0.002430555555555556</v>
      </c>
      <c r="K2" s="8" t="n">
        <v>0.003090277777777778</v>
      </c>
      <c r="L2" s="8" t="n">
        <v>0.001840277777777778</v>
      </c>
      <c r="M2" s="8" t="n">
        <v>0.003113425925925926</v>
      </c>
      <c r="N2" s="8" t="n">
        <v>0.003206018518518519</v>
      </c>
      <c r="O2" s="8" t="n">
        <v>0.003148148148148148</v>
      </c>
      <c r="P2" s="8" t="n">
        <v>0.001030092592592593</v>
      </c>
      <c r="Q2" s="8" t="n">
        <v>0.003113425925925926</v>
      </c>
      <c r="R2" s="8" t="n">
        <v>0.001828703703703704</v>
      </c>
      <c r="S2" s="8" t="n">
        <v>0.003217592592592593</v>
      </c>
      <c r="T2" s="8" t="n">
        <v>0.002152777777777778</v>
      </c>
      <c r="U2" s="8" t="n">
        <v>0.002673611111111111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0.04292824074074074</v>
      </c>
    </row>
    <row r="3">
      <c r="A3" t="inlineStr">
        <is>
          <t>Wheater, Alice (GBR) - Millward, Kate (GBR)</t>
        </is>
      </c>
      <c r="B3" t="inlineStr">
        <is>
          <t>30-39</t>
        </is>
      </c>
      <c r="C3" t="inlineStr">
        <is>
          <t>2023 Birmingham</t>
        </is>
      </c>
      <c r="D3" t="inlineStr">
        <is>
          <t>HYROX DOUBLES</t>
        </is>
      </c>
      <c r="E3" s="8" t="n">
        <v>0.002222222222222222</v>
      </c>
      <c r="F3" s="8" t="n">
        <v>0.002800925925925926</v>
      </c>
      <c r="G3" s="8" t="n">
        <v>0.003020833333333333</v>
      </c>
      <c r="H3" s="8" t="n">
        <v>0.001180555555555556</v>
      </c>
      <c r="I3" s="8" t="n">
        <v>0.003113425925925926</v>
      </c>
      <c r="J3" s="8" t="n">
        <v>0.002326388888888889</v>
      </c>
      <c r="K3" s="8" t="n">
        <v>0.003136574074074074</v>
      </c>
      <c r="L3" s="8" t="n">
        <v>0.001747685185185185</v>
      </c>
      <c r="M3" s="8" t="n">
        <v>0.003252314814814815</v>
      </c>
      <c r="N3" s="8" t="n">
        <v>0.003125</v>
      </c>
      <c r="O3" s="8" t="n">
        <v>0.003321759259259259</v>
      </c>
      <c r="P3" s="8" t="n">
        <v>0.000925925925925926</v>
      </c>
      <c r="Q3" s="8" t="n">
        <v>0.003321759259259259</v>
      </c>
      <c r="R3" s="8" t="n">
        <v>0.001782407407407407</v>
      </c>
      <c r="S3" s="8" t="n">
        <v>0.003368055555555556</v>
      </c>
      <c r="T3" s="8" t="n">
        <v>0.001956018518518518</v>
      </c>
      <c r="U3" s="8" t="n">
        <v>0.002916666666666667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0.0434375</v>
      </c>
    </row>
    <row r="4">
      <c r="A4" t="inlineStr">
        <is>
          <t>Clancy, Claire (GBR) - Munsch, Emma (GBR)</t>
        </is>
      </c>
      <c r="B4" t="inlineStr">
        <is>
          <t>30-39</t>
        </is>
      </c>
      <c r="C4" t="inlineStr">
        <is>
          <t>2023 Birmingham</t>
        </is>
      </c>
      <c r="D4" t="inlineStr">
        <is>
          <t>HYROX DOUBLES</t>
        </is>
      </c>
      <c r="E4" s="8" t="n">
        <v>0.002280092592592593</v>
      </c>
      <c r="F4" s="8" t="n">
        <v>0.00306712962962963</v>
      </c>
      <c r="G4" s="8" t="n">
        <v>0.003009259259259259</v>
      </c>
      <c r="H4" s="8" t="n">
        <v>0.001296296296296296</v>
      </c>
      <c r="I4" s="8" t="n">
        <v>0.003043981481481481</v>
      </c>
      <c r="J4" s="8" t="n">
        <v>0.002974537037037037</v>
      </c>
      <c r="K4" s="8" t="n">
        <v>0.003217592592592593</v>
      </c>
      <c r="L4" s="8" t="n">
        <v>0.001898148148148148</v>
      </c>
      <c r="M4" s="8" t="n">
        <v>0.003101851851851852</v>
      </c>
      <c r="N4" s="8" t="n">
        <v>0.003159722222222222</v>
      </c>
      <c r="O4" s="8" t="n">
        <v>0.003148148148148148</v>
      </c>
      <c r="P4" s="8" t="n">
        <v>0.001006944444444444</v>
      </c>
      <c r="Q4" s="8" t="n">
        <v>0.003148148148148148</v>
      </c>
      <c r="R4" s="8" t="n">
        <v>0.001759259259259259</v>
      </c>
      <c r="S4" s="8" t="n">
        <v>0.003298611111111111</v>
      </c>
      <c r="T4" s="8" t="n">
        <v>0.001967592592592592</v>
      </c>
      <c r="U4" s="8" t="n">
        <v>0.002754629629629629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0.04402777777777778</v>
      </c>
    </row>
    <row r="5">
      <c r="A5" t="inlineStr">
        <is>
          <t>Ackers, Rachel (GBR) - Okyere, Nadine (GBR)</t>
        </is>
      </c>
      <c r="B5" t="inlineStr">
        <is>
          <t>30-39</t>
        </is>
      </c>
      <c r="C5" t="inlineStr">
        <is>
          <t>2023 Birmingham</t>
        </is>
      </c>
      <c r="D5" t="inlineStr">
        <is>
          <t>HYROX DOUBLES</t>
        </is>
      </c>
      <c r="E5" s="8" t="n">
        <v>0.002233796296296296</v>
      </c>
      <c r="F5" s="8" t="n">
        <v>0.002928240740740741</v>
      </c>
      <c r="G5" s="8" t="n">
        <v>0.003009259259259259</v>
      </c>
      <c r="H5" s="8" t="n">
        <v>0.001238425925925926</v>
      </c>
      <c r="I5" s="8" t="n">
        <v>0.003148148148148148</v>
      </c>
      <c r="J5" s="8" t="n">
        <v>0.002523148148148148</v>
      </c>
      <c r="K5" s="8" t="n">
        <v>0.003194444444444445</v>
      </c>
      <c r="L5" s="8" t="n">
        <v>0.001770833333333333</v>
      </c>
      <c r="M5" s="8" t="n">
        <v>0.00337962962962963</v>
      </c>
      <c r="N5" s="8" t="n">
        <v>0.003252314814814815</v>
      </c>
      <c r="O5" s="8" t="n">
        <v>0.003368055555555556</v>
      </c>
      <c r="P5" s="8" t="n">
        <v>0.001134259259259259</v>
      </c>
      <c r="Q5" s="8" t="n">
        <v>0.00337962962962963</v>
      </c>
      <c r="R5" s="8" t="n">
        <v>0.001724537037037037</v>
      </c>
      <c r="S5" s="8" t="n">
        <v>0.003541666666666666</v>
      </c>
      <c r="T5" s="8" t="n">
        <v>0.001840277777777778</v>
      </c>
      <c r="U5" s="8" t="n">
        <v>0.002650462962962963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0.04423611111111111</v>
      </c>
    </row>
    <row r="6">
      <c r="A6" t="inlineStr">
        <is>
          <t>Stabler, Melissa (GBR) - Smith, Chelsey (GBR)</t>
        </is>
      </c>
      <c r="B6" t="inlineStr">
        <is>
          <t>30-39</t>
        </is>
      </c>
      <c r="C6" t="inlineStr">
        <is>
          <t>2023 Birmingham</t>
        </is>
      </c>
      <c r="D6" t="inlineStr">
        <is>
          <t>HYROX DOUBLES</t>
        </is>
      </c>
      <c r="E6" s="8" t="n">
        <v>0.002465277777777778</v>
      </c>
      <c r="F6" s="8" t="n">
        <v>0.002881944444444444</v>
      </c>
      <c r="G6" s="8" t="n">
        <v>0.003275462962962963</v>
      </c>
      <c r="H6" s="8" t="n">
        <v>0.001053240740740741</v>
      </c>
      <c r="I6" s="8" t="n">
        <v>0.0034375</v>
      </c>
      <c r="J6" s="8" t="n">
        <v>0.002511574074074074</v>
      </c>
      <c r="K6" s="8" t="n">
        <v>0.003321759259259259</v>
      </c>
      <c r="L6" s="8" t="n">
        <v>0.001412037037037037</v>
      </c>
      <c r="M6" s="8" t="n">
        <v>0.003368055555555556</v>
      </c>
      <c r="N6" s="8" t="n">
        <v>0.00306712962962963</v>
      </c>
      <c r="O6" s="8" t="n">
        <v>0.003425925925925926</v>
      </c>
      <c r="P6" s="8" t="n">
        <v>0.001076388888888889</v>
      </c>
      <c r="Q6" s="8" t="n">
        <v>0.003344907407407408</v>
      </c>
      <c r="R6" s="8" t="n">
        <v>0.001597222222222222</v>
      </c>
      <c r="S6" s="8" t="n">
        <v>0.003472222222222222</v>
      </c>
      <c r="T6" s="8" t="n">
        <v>0.00193287037037037</v>
      </c>
      <c r="U6" s="8" t="n">
        <v>0.002951388888888889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0.04450231481481481</v>
      </c>
    </row>
    <row r="7">
      <c r="A7" t="inlineStr">
        <is>
          <t>Gibbons, Rachel (GBR) - Wharton, Daisy (GBR)</t>
        </is>
      </c>
      <c r="B7" t="inlineStr">
        <is>
          <t>U29</t>
        </is>
      </c>
      <c r="C7" t="inlineStr">
        <is>
          <t>2023 Birmingham</t>
        </is>
      </c>
      <c r="D7" t="inlineStr">
        <is>
          <t>HYROX DOUBLES</t>
        </is>
      </c>
      <c r="E7" s="8" t="n">
        <v>0.002314814814814815</v>
      </c>
      <c r="F7" s="8" t="n">
        <v>0.002905092592592593</v>
      </c>
      <c r="G7" s="8" t="n">
        <v>0.00318287037037037</v>
      </c>
      <c r="H7" s="8" t="n">
        <v>0.001203703703703704</v>
      </c>
      <c r="I7" s="8" t="n">
        <v>0.003472222222222222</v>
      </c>
      <c r="J7" s="8" t="n">
        <v>0.00244212962962963</v>
      </c>
      <c r="K7" s="8" t="n">
        <v>0.003576388888888889</v>
      </c>
      <c r="L7" s="8" t="n">
        <v>0.001736111111111111</v>
      </c>
      <c r="M7" s="8" t="n">
        <v>0.003460648148148148</v>
      </c>
      <c r="N7" s="8" t="n">
        <v>0.00318287037037037</v>
      </c>
      <c r="O7" s="8" t="n">
        <v>0.00349537037037037</v>
      </c>
      <c r="P7" s="8" t="n">
        <v>0.0009837962962962962</v>
      </c>
      <c r="Q7" s="8" t="n">
        <v>0.003599537037037037</v>
      </c>
      <c r="R7" s="8" t="n">
        <v>0.001701388888888889</v>
      </c>
      <c r="S7" s="8" t="n">
        <v>0.003680555555555555</v>
      </c>
      <c r="T7" s="8" t="n">
        <v>0.001921296296296296</v>
      </c>
      <c r="U7" s="8" t="n">
        <v>0.003402777777777778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0.04619212962962963</v>
      </c>
    </row>
    <row r="8">
      <c r="A8" t="inlineStr">
        <is>
          <t>Blount, Rosie (GBR) - Sadler-Andrews, Ella (GBR)</t>
        </is>
      </c>
      <c r="B8" t="inlineStr">
        <is>
          <t>U29</t>
        </is>
      </c>
      <c r="C8" t="inlineStr">
        <is>
          <t>2023 Birmingham</t>
        </is>
      </c>
      <c r="D8" t="inlineStr">
        <is>
          <t>HYROX DOUBLES</t>
        </is>
      </c>
      <c r="E8" s="8" t="n">
        <v>0.002893518518518518</v>
      </c>
      <c r="F8" s="8" t="n">
        <v>0.002604166666666667</v>
      </c>
      <c r="G8" s="8" t="n">
        <v>0.003703703703703704</v>
      </c>
      <c r="H8" s="8" t="n">
        <v>0.0009837962962962962</v>
      </c>
      <c r="I8" s="8" t="n">
        <v>0.003865740740740741</v>
      </c>
      <c r="J8" s="8" t="n">
        <v>0.001608796296296296</v>
      </c>
      <c r="K8" s="8" t="n">
        <v>0.003900462962962963</v>
      </c>
      <c r="L8" s="8" t="n">
        <v>0.001597222222222222</v>
      </c>
      <c r="M8" s="8" t="n">
        <v>0.003923611111111111</v>
      </c>
      <c r="N8" s="8" t="n">
        <v>0.002789351851851852</v>
      </c>
      <c r="O8" s="8" t="n">
        <v>0.003923611111111111</v>
      </c>
      <c r="P8" s="8" t="n">
        <v>0.0009606481481481482</v>
      </c>
      <c r="Q8" s="8" t="n">
        <v>0.004039351851851852</v>
      </c>
      <c r="R8" s="8" t="n">
        <v>0.001527777777777778</v>
      </c>
      <c r="S8" s="8" t="n">
        <v>0.003935185185185185</v>
      </c>
      <c r="T8" s="8" t="n">
        <v>0.001736111111111111</v>
      </c>
      <c r="U8" s="8" t="n">
        <v>0.002974537037037037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0.04688657407407407</v>
      </c>
    </row>
    <row r="9">
      <c r="A9" t="inlineStr">
        <is>
          <t>Ethell, Lucie (GBR) - Arnfield, Laura (GBR)</t>
        </is>
      </c>
      <c r="B9" t="inlineStr">
        <is>
          <t>U29</t>
        </is>
      </c>
      <c r="C9" t="inlineStr">
        <is>
          <t>2023 Birmingham</t>
        </is>
      </c>
      <c r="D9" t="inlineStr">
        <is>
          <t>HYROX DOUBLES</t>
        </is>
      </c>
      <c r="E9" s="8" t="n">
        <v>0.002488425925925926</v>
      </c>
      <c r="F9" s="8" t="n">
        <v>0.002777777777777778</v>
      </c>
      <c r="G9" s="8" t="n">
        <v>0.0034375</v>
      </c>
      <c r="H9" s="8" t="n">
        <v>0.001261574074074074</v>
      </c>
      <c r="I9" s="8" t="n">
        <v>0.003587962962962963</v>
      </c>
      <c r="J9" s="8" t="n">
        <v>0.002210648148148148</v>
      </c>
      <c r="K9" s="8" t="n">
        <v>0.003715277777777778</v>
      </c>
      <c r="L9" s="8" t="n">
        <v>0.001608796296296296</v>
      </c>
      <c r="M9" s="8" t="n">
        <v>0.003796296296296296</v>
      </c>
      <c r="N9" s="8" t="n">
        <v>0.003090277777777778</v>
      </c>
      <c r="O9" s="8" t="n">
        <v>0.00375</v>
      </c>
      <c r="P9" s="8" t="n">
        <v>0.001006944444444444</v>
      </c>
      <c r="Q9" s="8" t="n">
        <v>0.003703703703703704</v>
      </c>
      <c r="R9" s="8" t="n">
        <v>0.001956018518518518</v>
      </c>
      <c r="S9" s="8" t="n">
        <v>0.003761574074074074</v>
      </c>
      <c r="T9" s="8" t="n">
        <v>0.001956018518518518</v>
      </c>
      <c r="U9" s="8" t="n">
        <v>0.002974537037037037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0.04699074074074074</v>
      </c>
    </row>
    <row r="10">
      <c r="A10" t="inlineStr">
        <is>
          <t>Templeman, Zara (GBR) - Rowe-Jones, Charlotte (GBR)</t>
        </is>
      </c>
      <c r="B10" t="inlineStr">
        <is>
          <t>30-39</t>
        </is>
      </c>
      <c r="C10" t="inlineStr">
        <is>
          <t>2023 Birmingham</t>
        </is>
      </c>
      <c r="D10" t="inlineStr">
        <is>
          <t>HYROX DOUBLES</t>
        </is>
      </c>
      <c r="E10" s="8" t="n">
        <v>0.00244212962962963</v>
      </c>
      <c r="F10" s="8" t="n">
        <v>0.002986111111111111</v>
      </c>
      <c r="G10" s="8" t="n">
        <v>0.003252314814814815</v>
      </c>
      <c r="H10" s="8" t="n">
        <v>0.001168981481481482</v>
      </c>
      <c r="I10" s="8" t="n">
        <v>0.003483796296296296</v>
      </c>
      <c r="J10" s="8" t="n">
        <v>0.002650462962962963</v>
      </c>
      <c r="K10" s="8" t="n">
        <v>0.003506944444444444</v>
      </c>
      <c r="L10" s="8" t="n">
        <v>0.002071759259259259</v>
      </c>
      <c r="M10" s="8" t="n">
        <v>0.003449074074074074</v>
      </c>
      <c r="N10" s="8" t="n">
        <v>0.003217592592592593</v>
      </c>
      <c r="O10" s="8" t="n">
        <v>0.003414351851851852</v>
      </c>
      <c r="P10" s="8" t="n">
        <v>0.001111111111111111</v>
      </c>
      <c r="Q10" s="8" t="n">
        <v>0.003506944444444444</v>
      </c>
      <c r="R10" s="8" t="n">
        <v>0.002071759259259259</v>
      </c>
      <c r="S10" s="8" t="n">
        <v>0.003553240740740741</v>
      </c>
      <c r="T10" s="8" t="n">
        <v>0.00212962962962963</v>
      </c>
      <c r="U10" s="8" t="n">
        <v>0.003090277777777778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0.04702546296296296</v>
      </c>
    </row>
    <row r="11">
      <c r="A11" t="inlineStr">
        <is>
          <t>Evans, Natalie (GBR) - La-Band, Analise (GBR)</t>
        </is>
      </c>
      <c r="B11" t="inlineStr">
        <is>
          <t>30-39</t>
        </is>
      </c>
      <c r="C11" t="inlineStr">
        <is>
          <t>2023 Birmingham</t>
        </is>
      </c>
      <c r="D11" t="inlineStr">
        <is>
          <t>HYROX DOUBLES</t>
        </is>
      </c>
      <c r="E11" s="8" t="n">
        <v>0.002685185185185185</v>
      </c>
      <c r="F11" s="8" t="n">
        <v>0.0028125</v>
      </c>
      <c r="G11" s="8" t="n">
        <v>0.003460648148148148</v>
      </c>
      <c r="H11" s="8" t="n">
        <v>0.001145833333333333</v>
      </c>
      <c r="I11" s="8" t="n">
        <v>0.003622685185185185</v>
      </c>
      <c r="J11" s="8" t="n">
        <v>0.002291666666666667</v>
      </c>
      <c r="K11" s="8" t="n">
        <v>0.003634259259259259</v>
      </c>
      <c r="L11" s="8" t="n">
        <v>0.002106481481481481</v>
      </c>
      <c r="M11" s="8" t="n">
        <v>0.003703703703703704</v>
      </c>
      <c r="N11" s="8" t="n">
        <v>0.003171296296296296</v>
      </c>
      <c r="O11" s="8" t="n">
        <v>0.003611111111111111</v>
      </c>
      <c r="P11" s="8" t="n">
        <v>0.0009027777777777777</v>
      </c>
      <c r="Q11" s="8" t="n">
        <v>0.003715277777777778</v>
      </c>
      <c r="R11" s="8" t="n">
        <v>0.001956018518518518</v>
      </c>
      <c r="S11" s="8" t="n">
        <v>0.003773148148148148</v>
      </c>
      <c r="T11" s="8" t="n">
        <v>0.001851851851851852</v>
      </c>
      <c r="U11" s="8" t="n">
        <v>0.002997685185185185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0.04734953703703704</v>
      </c>
    </row>
    <row r="12">
      <c r="A12" t="inlineStr">
        <is>
          <t>Ratcliff, Katie (GBR) - Cannons, Sarah (GBR)</t>
        </is>
      </c>
      <c r="B12" t="inlineStr">
        <is>
          <t>40-49</t>
        </is>
      </c>
      <c r="C12" t="inlineStr">
        <is>
          <t>2023 Birmingham</t>
        </is>
      </c>
      <c r="D12" t="inlineStr">
        <is>
          <t>HYROX DOUBLES</t>
        </is>
      </c>
      <c r="E12" s="8" t="n">
        <v>0.002418981481481482</v>
      </c>
      <c r="F12" s="8" t="n">
        <v>0.002916666666666667</v>
      </c>
      <c r="G12" s="8" t="n">
        <v>0.003391203703703704</v>
      </c>
      <c r="H12" s="8" t="n">
        <v>0.001365740740740741</v>
      </c>
      <c r="I12" s="8" t="n">
        <v>0.003483796296296296</v>
      </c>
      <c r="J12" s="8" t="n">
        <v>0.0025</v>
      </c>
      <c r="K12" s="8" t="n">
        <v>0.003483796296296296</v>
      </c>
      <c r="L12" s="8" t="n">
        <v>0.001724537037037037</v>
      </c>
      <c r="M12" s="8" t="n">
        <v>0.003576388888888889</v>
      </c>
      <c r="N12" s="8" t="n">
        <v>0.003391203703703704</v>
      </c>
      <c r="O12" s="8" t="n">
        <v>0.003622685185185185</v>
      </c>
      <c r="P12" s="8" t="n">
        <v>0.001168981481481482</v>
      </c>
      <c r="Q12" s="8" t="n">
        <v>0.003842592592592593</v>
      </c>
      <c r="R12" s="8" t="n">
        <v>0.002083333333333333</v>
      </c>
      <c r="S12" s="8" t="n">
        <v>0.003865740740740741</v>
      </c>
      <c r="T12" s="8" t="n">
        <v>0.001909722222222222</v>
      </c>
      <c r="U12" s="8" t="n">
        <v>0.002905092592592593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0.04756944444444444</v>
      </c>
    </row>
    <row r="13">
      <c r="A13" t="inlineStr">
        <is>
          <t>Yuill, Vicky (GBR) - Bain, Leanne (GBR)</t>
        </is>
      </c>
      <c r="B13" t="inlineStr">
        <is>
          <t>40-49</t>
        </is>
      </c>
      <c r="C13" t="inlineStr">
        <is>
          <t>2023 Birmingham</t>
        </is>
      </c>
      <c r="D13" t="inlineStr">
        <is>
          <t>HYROX DOUBLES</t>
        </is>
      </c>
      <c r="E13" s="8" t="n">
        <v>0.0025</v>
      </c>
      <c r="F13" s="8" t="n">
        <v>0.003032407407407407</v>
      </c>
      <c r="G13" s="8" t="n">
        <v>0.003333333333333334</v>
      </c>
      <c r="H13" s="8" t="n">
        <v>0.001076388888888889</v>
      </c>
      <c r="I13" s="8" t="n">
        <v>0.003506944444444444</v>
      </c>
      <c r="J13" s="8" t="n">
        <v>0.002210648148148148</v>
      </c>
      <c r="K13" s="8" t="n">
        <v>0.003541666666666666</v>
      </c>
      <c r="L13" s="8" t="n">
        <v>0.002002314814814815</v>
      </c>
      <c r="M13" s="8" t="n">
        <v>0.003645833333333333</v>
      </c>
      <c r="N13" s="8" t="n">
        <v>0.003449074074074074</v>
      </c>
      <c r="O13" s="8" t="n">
        <v>0.003541666666666666</v>
      </c>
      <c r="P13" s="8" t="n">
        <v>0.001226851851851852</v>
      </c>
      <c r="Q13" s="8" t="n">
        <v>0.003506944444444444</v>
      </c>
      <c r="R13" s="8" t="n">
        <v>0.002210648148148148</v>
      </c>
      <c r="S13" s="8" t="n">
        <v>0.003773148148148148</v>
      </c>
      <c r="T13" s="8" t="n">
        <v>0.002025462962962963</v>
      </c>
      <c r="U13" s="8" t="n">
        <v>0.003125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0.04761574074074074</v>
      </c>
    </row>
    <row r="14">
      <c r="A14" t="inlineStr">
        <is>
          <t>Freeman, Micca (GBR) - Le Billon, Jade- Marie (GBR)</t>
        </is>
      </c>
      <c r="B14" t="inlineStr">
        <is>
          <t>30-39</t>
        </is>
      </c>
      <c r="C14" t="inlineStr">
        <is>
          <t>2023 Birmingham</t>
        </is>
      </c>
      <c r="D14" t="inlineStr">
        <is>
          <t>HYROX DOUBLES</t>
        </is>
      </c>
      <c r="E14" s="8" t="n">
        <v>0.002615740740740741</v>
      </c>
      <c r="F14" s="8" t="n">
        <v>0.002974537037037037</v>
      </c>
      <c r="G14" s="8" t="n">
        <v>0.00337962962962963</v>
      </c>
      <c r="H14" s="8" t="n">
        <v>0.001064814814814815</v>
      </c>
      <c r="I14" s="8" t="n">
        <v>0.003888888888888889</v>
      </c>
      <c r="J14" s="8" t="n">
        <v>0.00244212962962963</v>
      </c>
      <c r="K14" s="8" t="n">
        <v>0.003900462962962963</v>
      </c>
      <c r="L14" s="8" t="n">
        <v>0.001527777777777778</v>
      </c>
      <c r="M14" s="8" t="n">
        <v>0.003634259259259259</v>
      </c>
      <c r="N14" s="8" t="n">
        <v>0.003043981481481481</v>
      </c>
      <c r="O14" s="8" t="n">
        <v>0.003831018518518518</v>
      </c>
      <c r="P14" s="8" t="n">
        <v>0.001006944444444444</v>
      </c>
      <c r="Q14" s="8" t="n">
        <v>0.003819444444444444</v>
      </c>
      <c r="R14" s="8" t="n">
        <v>0.001712962962962963</v>
      </c>
      <c r="S14" s="8" t="n">
        <v>0.004178240740740741</v>
      </c>
      <c r="T14" s="8" t="n">
        <v>0.00193287037037037</v>
      </c>
      <c r="U14" s="8" t="n">
        <v>0.002824074074074074</v>
      </c>
      <c r="V14" t="inlineStr">
        <is>
          <t>–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0.04766203703703704</v>
      </c>
    </row>
    <row r="15">
      <c r="A15" t="inlineStr">
        <is>
          <t>Smyth, Sophie (GBR) - Bilyj, Zoe (GBR)</t>
        </is>
      </c>
      <c r="B15" t="inlineStr">
        <is>
          <t>30-39</t>
        </is>
      </c>
      <c r="C15" t="inlineStr">
        <is>
          <t>2023 Birmingham</t>
        </is>
      </c>
      <c r="D15" t="inlineStr">
        <is>
          <t>HYROX DOUBLES</t>
        </is>
      </c>
      <c r="E15" s="8" t="n">
        <v>0.00244212962962963</v>
      </c>
      <c r="F15" s="8" t="n">
        <v>0.003541666666666666</v>
      </c>
      <c r="G15" s="8" t="n">
        <v>0.003668981481481481</v>
      </c>
      <c r="H15" s="8" t="n">
        <v>0.001041666666666667</v>
      </c>
      <c r="I15" s="8" t="n">
        <v>0.003668981481481481</v>
      </c>
      <c r="J15" s="8" t="n">
        <v>0.002476851851851852</v>
      </c>
      <c r="K15" s="8" t="n">
        <v>0.003773148148148148</v>
      </c>
      <c r="L15" s="8" t="n">
        <v>0.001655092592592593</v>
      </c>
      <c r="M15" s="8" t="n">
        <v>0.003738425925925926</v>
      </c>
      <c r="N15" s="8" t="n">
        <v>0.003113425925925926</v>
      </c>
      <c r="O15" s="8" t="n">
        <v>0.00375</v>
      </c>
      <c r="P15" s="8" t="n">
        <v>0.001053240740740741</v>
      </c>
      <c r="Q15" s="8" t="n">
        <v>0.003796296296296296</v>
      </c>
      <c r="R15" s="8" t="n">
        <v>0.001712962962962963</v>
      </c>
      <c r="S15" s="8" t="n">
        <v>0.003773148148148148</v>
      </c>
      <c r="T15" s="8" t="n">
        <v>0.001875</v>
      </c>
      <c r="U15" s="8" t="n">
        <v>0.003020833333333333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0.04802083333333333</v>
      </c>
    </row>
    <row r="16">
      <c r="A16" t="inlineStr">
        <is>
          <t>Hession, Josephine Ann (GBR) - Bishop, Isabella (GBR)</t>
        </is>
      </c>
      <c r="B16" t="inlineStr">
        <is>
          <t>U29</t>
        </is>
      </c>
      <c r="C16" t="inlineStr">
        <is>
          <t>2023 Birmingham</t>
        </is>
      </c>
      <c r="D16" t="inlineStr">
        <is>
          <t>HYROX DOUBLES</t>
        </is>
      </c>
      <c r="E16" s="8" t="n">
        <v>0.003043981481481481</v>
      </c>
      <c r="F16" s="8" t="n">
        <v>0.002881944444444444</v>
      </c>
      <c r="G16" s="8" t="n">
        <v>0.003553240740740741</v>
      </c>
      <c r="H16" s="8" t="n">
        <v>0.001030092592592593</v>
      </c>
      <c r="I16" s="8" t="n">
        <v>0.003611111111111111</v>
      </c>
      <c r="J16" s="8" t="n">
        <v>0.002013888888888889</v>
      </c>
      <c r="K16" s="8" t="n">
        <v>0.003634259259259259</v>
      </c>
      <c r="L16" s="8" t="n">
        <v>0.002708333333333333</v>
      </c>
      <c r="M16" s="8" t="n">
        <v>0.003541666666666666</v>
      </c>
      <c r="N16" s="8" t="n">
        <v>0.003171296296296296</v>
      </c>
      <c r="O16" s="8" t="n">
        <v>0.003587962962962963</v>
      </c>
      <c r="P16" s="8" t="n">
        <v>0.0009837962962962962</v>
      </c>
      <c r="Q16" s="8" t="n">
        <v>0.003622685185185185</v>
      </c>
      <c r="R16" s="8" t="n">
        <v>0.002048611111111111</v>
      </c>
      <c r="S16" s="8" t="n">
        <v>0.003715277777777778</v>
      </c>
      <c r="T16" s="8" t="n">
        <v>0.001956018518518518</v>
      </c>
      <c r="U16" s="8" t="n">
        <v>0.003090277777777778</v>
      </c>
      <c r="V16" t="inlineStr">
        <is>
          <t>–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0.04809027777777778</v>
      </c>
    </row>
    <row r="17">
      <c r="A17" t="inlineStr">
        <is>
          <t>Overend, Amanda (GBR) - Wylde, Ruth (GBR)</t>
        </is>
      </c>
      <c r="B17" t="inlineStr">
        <is>
          <t>40-49</t>
        </is>
      </c>
      <c r="C17" t="inlineStr">
        <is>
          <t>2023 Birmingham</t>
        </is>
      </c>
      <c r="D17" t="inlineStr">
        <is>
          <t>HYROX DOUBLES</t>
        </is>
      </c>
      <c r="E17" s="8" t="n">
        <v>0.002754629629629629</v>
      </c>
      <c r="F17" s="8" t="n">
        <v>0.003032407407407407</v>
      </c>
      <c r="G17" s="8" t="n">
        <v>0.003564814814814815</v>
      </c>
      <c r="H17" s="8" t="n">
        <v>0.001215277777777778</v>
      </c>
      <c r="I17" s="8" t="n">
        <v>0.003761574074074074</v>
      </c>
      <c r="J17" s="8" t="n">
        <v>0.0021875</v>
      </c>
      <c r="K17" s="8" t="n">
        <v>0.003761574074074074</v>
      </c>
      <c r="L17" s="8" t="n">
        <v>0.002025462962962963</v>
      </c>
      <c r="M17" s="8" t="n">
        <v>0.003796296296296296</v>
      </c>
      <c r="N17" s="8" t="n">
        <v>0.003078703703703704</v>
      </c>
      <c r="O17" s="8" t="n">
        <v>0.003726851851851852</v>
      </c>
      <c r="P17" s="8" t="n">
        <v>0.0009837962962962962</v>
      </c>
      <c r="Q17" s="8" t="n">
        <v>0.003865740740740741</v>
      </c>
      <c r="R17" s="8" t="n">
        <v>0.001875</v>
      </c>
      <c r="S17" s="8" t="n">
        <v>0.003900462962962963</v>
      </c>
      <c r="T17" s="8" t="n">
        <v>0.001967592592592592</v>
      </c>
      <c r="U17" s="8" t="n">
        <v>0.002905092592592593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0.04829861111111111</v>
      </c>
    </row>
    <row r="18">
      <c r="A18" t="inlineStr">
        <is>
          <t>Graham, Jodie (GBR) - Rae, Catherine (GBR)</t>
        </is>
      </c>
      <c r="B18" t="inlineStr">
        <is>
          <t>30-39</t>
        </is>
      </c>
      <c r="C18" t="inlineStr">
        <is>
          <t>2023 Birmingham</t>
        </is>
      </c>
      <c r="D18" t="inlineStr">
        <is>
          <t>HYROX DOUBLES</t>
        </is>
      </c>
      <c r="E18" s="8" t="n">
        <v>0.002581018518518519</v>
      </c>
      <c r="F18" s="8" t="n">
        <v>0.002824074074074074</v>
      </c>
      <c r="G18" s="8" t="n">
        <v>0.003472222222222222</v>
      </c>
      <c r="H18" s="8" t="n">
        <v>0.001168981481481482</v>
      </c>
      <c r="I18" s="8" t="n">
        <v>0.003599537037037037</v>
      </c>
      <c r="J18" s="8" t="n">
        <v>0.002118055555555556</v>
      </c>
      <c r="K18" s="8" t="n">
        <v>0.003657407407407407</v>
      </c>
      <c r="L18" s="8" t="n">
        <v>0.002303240740740741</v>
      </c>
      <c r="M18" s="8" t="n">
        <v>0.003715277777777778</v>
      </c>
      <c r="N18" s="8" t="n">
        <v>0.003275462962962963</v>
      </c>
      <c r="O18" s="8" t="n">
        <v>0.003576388888888889</v>
      </c>
      <c r="P18" s="8" t="n">
        <v>0.001145833333333333</v>
      </c>
      <c r="Q18" s="8" t="n">
        <v>0.003645833333333333</v>
      </c>
      <c r="R18" s="8" t="n">
        <v>0.001921296296296296</v>
      </c>
      <c r="S18" s="8" t="n">
        <v>0.003900462962962963</v>
      </c>
      <c r="T18" s="8" t="n">
        <v>0.00212962962962963</v>
      </c>
      <c r="U18" s="8" t="n">
        <v>0.00337962962962963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0.04832175925925926</v>
      </c>
    </row>
    <row r="19">
      <c r="A19" t="inlineStr">
        <is>
          <t>Seville, Victoria (GBR) - Freer, Ellie (GBR)</t>
        </is>
      </c>
      <c r="B19" t="inlineStr">
        <is>
          <t>U29</t>
        </is>
      </c>
      <c r="C19" t="inlineStr">
        <is>
          <t>2023 Birmingham</t>
        </is>
      </c>
      <c r="D19" t="inlineStr">
        <is>
          <t>HYROX DOUBLES</t>
        </is>
      </c>
      <c r="E19" s="8" t="n">
        <v>0.002766203703703704</v>
      </c>
      <c r="F19" s="8" t="n">
        <v>0.002881944444444444</v>
      </c>
      <c r="G19" s="8" t="n">
        <v>0.003703703703703704</v>
      </c>
      <c r="H19" s="8" t="n">
        <v>0.0009837962962962962</v>
      </c>
      <c r="I19" s="8" t="n">
        <v>0.003784722222222222</v>
      </c>
      <c r="J19" s="8" t="n">
        <v>0.002476851851851852</v>
      </c>
      <c r="K19" s="8" t="n">
        <v>0.003784722222222222</v>
      </c>
      <c r="L19" s="8" t="n">
        <v>0.001990740740740741</v>
      </c>
      <c r="M19" s="8" t="n">
        <v>0.003900462962962963</v>
      </c>
      <c r="N19" s="8" t="n">
        <v>0.003252314814814815</v>
      </c>
      <c r="O19" s="8" t="n">
        <v>0.003761574074074074</v>
      </c>
      <c r="P19" s="8" t="n">
        <v>0.0009375</v>
      </c>
      <c r="Q19" s="8" t="n">
        <v>0.003831018518518518</v>
      </c>
      <c r="R19" s="8" t="n">
        <v>0.001643518518518519</v>
      </c>
      <c r="S19" s="8" t="n">
        <v>0.004097222222222223</v>
      </c>
      <c r="T19" s="8" t="n">
        <v>0.001875</v>
      </c>
      <c r="U19" s="8" t="n">
        <v>0.002858796296296296</v>
      </c>
      <c r="V19" t="inlineStr">
        <is>
          <t>–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0.0484375</v>
      </c>
    </row>
    <row r="20">
      <c r="A20" t="inlineStr">
        <is>
          <t>Fraser, Sarah (GBR) - Wood, Rosie (GBR)</t>
        </is>
      </c>
      <c r="B20" t="inlineStr">
        <is>
          <t>30-39</t>
        </is>
      </c>
      <c r="C20" t="inlineStr">
        <is>
          <t>2023 Birmingham</t>
        </is>
      </c>
      <c r="D20" t="inlineStr">
        <is>
          <t>HYROX DOUBLES</t>
        </is>
      </c>
      <c r="E20" s="8" t="n">
        <v>0.002638888888888889</v>
      </c>
      <c r="F20" s="8" t="n">
        <v>0.002893518518518518</v>
      </c>
      <c r="G20" s="8" t="n">
        <v>0.003518518518518518</v>
      </c>
      <c r="H20" s="8" t="n">
        <v>0.001238425925925926</v>
      </c>
      <c r="I20" s="8" t="n">
        <v>0.003854166666666667</v>
      </c>
      <c r="J20" s="8" t="n">
        <v>0.002083333333333333</v>
      </c>
      <c r="K20" s="8" t="n">
        <v>0.00375</v>
      </c>
      <c r="L20" s="8" t="n">
        <v>0.002094907407407407</v>
      </c>
      <c r="M20" s="8" t="n">
        <v>0.003865740740740741</v>
      </c>
      <c r="N20" s="8" t="n">
        <v>0.003287037037037037</v>
      </c>
      <c r="O20" s="8" t="n">
        <v>0.003634259259259259</v>
      </c>
      <c r="P20" s="8" t="n">
        <v>0.001099537037037037</v>
      </c>
      <c r="Q20" s="8" t="n">
        <v>0.003831018518518518</v>
      </c>
      <c r="R20" s="8" t="n">
        <v>0.001747685185185185</v>
      </c>
      <c r="S20" s="8" t="n">
        <v>0.003981481481481482</v>
      </c>
      <c r="T20" s="8" t="n">
        <v>0.00212962962962963</v>
      </c>
      <c r="U20" s="8" t="n">
        <v>0.003171296296296296</v>
      </c>
      <c r="V20" t="inlineStr">
        <is>
          <t>–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0.04872685185185185</v>
      </c>
    </row>
    <row r="21">
      <c r="A21" t="inlineStr">
        <is>
          <t>Sowery, Katy (GBR) - Smith, Lucy (GBR)</t>
        </is>
      </c>
      <c r="B21" t="inlineStr">
        <is>
          <t>U29</t>
        </is>
      </c>
      <c r="C21" t="inlineStr">
        <is>
          <t>2023 Birmingham</t>
        </is>
      </c>
      <c r="D21" t="inlineStr">
        <is>
          <t>HYROX DOUBLES</t>
        </is>
      </c>
      <c r="E21" s="8" t="n">
        <v>0.002488425925925926</v>
      </c>
      <c r="F21" s="8" t="n">
        <v>0.00287037037037037</v>
      </c>
      <c r="G21" s="8" t="n">
        <v>0.003356481481481482</v>
      </c>
      <c r="H21" s="8" t="n">
        <v>0.001388888888888889</v>
      </c>
      <c r="I21" s="8" t="n">
        <v>0.003738425925925926</v>
      </c>
      <c r="J21" s="8" t="n">
        <v>0.00244212962962963</v>
      </c>
      <c r="K21" s="8" t="n">
        <v>0.003854166666666667</v>
      </c>
      <c r="L21" s="8" t="n">
        <v>0.001990740740740741</v>
      </c>
      <c r="M21" s="8" t="n">
        <v>0.003969907407407407</v>
      </c>
      <c r="N21" s="8" t="n">
        <v>0.002986111111111111</v>
      </c>
      <c r="O21" s="8" t="n">
        <v>0.003865740740740741</v>
      </c>
      <c r="P21" s="8" t="n">
        <v>0.001030092592592593</v>
      </c>
      <c r="Q21" s="8" t="n">
        <v>0.003912037037037037</v>
      </c>
      <c r="R21" s="8" t="n">
        <v>0.00193287037037037</v>
      </c>
      <c r="S21" s="8" t="n">
        <v>0.003993055555555555</v>
      </c>
      <c r="T21" s="8" t="n">
        <v>0.002106481481481481</v>
      </c>
      <c r="U21" s="8" t="n">
        <v>0.002928240740740741</v>
      </c>
      <c r="V21" t="inlineStr">
        <is>
          <t>–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0.04877314814814815</v>
      </c>
    </row>
    <row r="22">
      <c r="A22" t="inlineStr">
        <is>
          <t>Scott, Tanya (GBR) - Hanwell, Rebecca (GBR)</t>
        </is>
      </c>
      <c r="B22" t="inlineStr">
        <is>
          <t>40-49</t>
        </is>
      </c>
      <c r="C22" t="inlineStr">
        <is>
          <t>2023 Birmingham</t>
        </is>
      </c>
      <c r="D22" t="inlineStr">
        <is>
          <t>HYROX DOUBLES</t>
        </is>
      </c>
      <c r="E22" s="8" t="n">
        <v>0.002581018518518519</v>
      </c>
      <c r="F22" s="8" t="n">
        <v>0.002951388888888889</v>
      </c>
      <c r="G22" s="8" t="n">
        <v>0.003414351851851852</v>
      </c>
      <c r="H22" s="8" t="n">
        <v>0.001168981481481482</v>
      </c>
      <c r="I22" s="8" t="n">
        <v>0.003831018518518518</v>
      </c>
      <c r="J22" s="8" t="n">
        <v>0.002905092592592593</v>
      </c>
      <c r="K22" s="8" t="n">
        <v>0.003657407407407407</v>
      </c>
      <c r="L22" s="8" t="n">
        <v>0.001828703703703704</v>
      </c>
      <c r="M22" s="8" t="n">
        <v>0.003657407407407407</v>
      </c>
      <c r="N22" s="8" t="n">
        <v>0.003252314814814815</v>
      </c>
      <c r="O22" s="8" t="n">
        <v>0.003599537037037037</v>
      </c>
      <c r="P22" s="8" t="n">
        <v>0.001087962962962963</v>
      </c>
      <c r="Q22" s="8" t="n">
        <v>0.00369212962962963</v>
      </c>
      <c r="R22" s="8" t="n">
        <v>0.001828703703703704</v>
      </c>
      <c r="S22" s="8" t="n">
        <v>0.003981481481481482</v>
      </c>
      <c r="T22" s="8" t="n">
        <v>0.001990740740740741</v>
      </c>
      <c r="U22" s="8" t="n">
        <v>0.003715277777777778</v>
      </c>
      <c r="V22" t="inlineStr">
        <is>
          <t>–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0.04903935185185185</v>
      </c>
    </row>
    <row r="23">
      <c r="A23" t="inlineStr">
        <is>
          <t>Bennett, Emma (GBR) - Herbert, Kerstine (GBR)</t>
        </is>
      </c>
      <c r="B23" t="inlineStr">
        <is>
          <t>50-59</t>
        </is>
      </c>
      <c r="C23" t="inlineStr">
        <is>
          <t>2023 Birmingham</t>
        </is>
      </c>
      <c r="D23" t="inlineStr">
        <is>
          <t>HYROX DOUBLES</t>
        </is>
      </c>
      <c r="E23" s="8" t="n">
        <v>0.002719907407407407</v>
      </c>
      <c r="F23" s="8" t="n">
        <v>0.002939814814814815</v>
      </c>
      <c r="G23" s="8" t="n">
        <v>0.003472222222222222</v>
      </c>
      <c r="H23" s="8" t="n">
        <v>0.001458333333333333</v>
      </c>
      <c r="I23" s="8" t="n">
        <v>0.003564814814814815</v>
      </c>
      <c r="J23" s="8" t="n">
        <v>0.002465277777777778</v>
      </c>
      <c r="K23" s="8" t="n">
        <v>0.003599537037037037</v>
      </c>
      <c r="L23" s="8" t="n">
        <v>0.00193287037037037</v>
      </c>
      <c r="M23" s="8" t="n">
        <v>0.003703703703703704</v>
      </c>
      <c r="N23" s="8" t="n">
        <v>0.003344907407407408</v>
      </c>
      <c r="O23" s="8" t="n">
        <v>0.003668981481481481</v>
      </c>
      <c r="P23" s="8" t="n">
        <v>0.0008564814814814815</v>
      </c>
      <c r="Q23" s="8" t="n">
        <v>0.003668981481481481</v>
      </c>
      <c r="R23" s="8" t="n">
        <v>0.002337962962962963</v>
      </c>
      <c r="S23" s="8" t="n">
        <v>0.003796296296296296</v>
      </c>
      <c r="T23" s="8" t="n">
        <v>0.002291666666666667</v>
      </c>
      <c r="U23" s="8" t="n">
        <v>0.003344907407407408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0.04907407407407408</v>
      </c>
    </row>
    <row r="24">
      <c r="A24" t="inlineStr">
        <is>
          <t>Woodman, Aine (GBR) - Hague, Zoe (GBR)</t>
        </is>
      </c>
      <c r="B24" t="inlineStr">
        <is>
          <t>30-39</t>
        </is>
      </c>
      <c r="C24" t="inlineStr">
        <is>
          <t>2023 Birmingham</t>
        </is>
      </c>
      <c r="D24" t="inlineStr">
        <is>
          <t>HYROX DOUBLES</t>
        </is>
      </c>
      <c r="E24" s="8" t="n">
        <v>0.002592592592592593</v>
      </c>
      <c r="F24" s="8" t="n">
        <v>0.002893518518518518</v>
      </c>
      <c r="G24" s="8" t="n">
        <v>0.003483796296296296</v>
      </c>
      <c r="H24" s="8" t="n">
        <v>0.0009143518518518518</v>
      </c>
      <c r="I24" s="8" t="n">
        <v>0.003715277777777778</v>
      </c>
      <c r="J24" s="8" t="n">
        <v>0.002719907407407407</v>
      </c>
      <c r="K24" s="8" t="n">
        <v>0.003657407407407407</v>
      </c>
      <c r="L24" s="8" t="n">
        <v>0.00244212962962963</v>
      </c>
      <c r="M24" s="8" t="n">
        <v>0.003680555555555555</v>
      </c>
      <c r="N24" s="8" t="n">
        <v>0.003391203703703704</v>
      </c>
      <c r="O24" s="8" t="n">
        <v>0.003622685185185185</v>
      </c>
      <c r="P24" s="8" t="n">
        <v>0.001145833333333333</v>
      </c>
      <c r="Q24" s="8" t="n">
        <v>0.003668981481481481</v>
      </c>
      <c r="R24" s="8" t="n">
        <v>0.002118055555555556</v>
      </c>
      <c r="S24" s="8" t="n">
        <v>0.003819444444444444</v>
      </c>
      <c r="T24" s="8" t="n">
        <v>0.002037037037037037</v>
      </c>
      <c r="U24" s="8" t="n">
        <v>0.003287037037037037</v>
      </c>
      <c r="V24" t="inlineStr">
        <is>
          <t>–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0.0491087962962963</v>
      </c>
    </row>
    <row r="25">
      <c r="A25" t="inlineStr">
        <is>
          <t>Martin, Zoe (GBR) - Mellor, Olivia (GBR)</t>
        </is>
      </c>
      <c r="B25" t="inlineStr">
        <is>
          <t>30-39</t>
        </is>
      </c>
      <c r="C25" t="inlineStr">
        <is>
          <t>2023 Birmingham</t>
        </is>
      </c>
      <c r="D25" t="inlineStr">
        <is>
          <t>HYROX DOUBLES</t>
        </is>
      </c>
      <c r="E25" s="8" t="n">
        <v>0.002673611111111111</v>
      </c>
      <c r="F25" s="8" t="n">
        <v>0.002789351851851852</v>
      </c>
      <c r="G25" s="8" t="n">
        <v>0.003761574074074074</v>
      </c>
      <c r="H25" s="8" t="n">
        <v>0.001168981481481482</v>
      </c>
      <c r="I25" s="8" t="n">
        <v>0.003842592592592593</v>
      </c>
      <c r="J25" s="8" t="n">
        <v>0.002731481481481481</v>
      </c>
      <c r="K25" s="8" t="n">
        <v>0.003842592592592593</v>
      </c>
      <c r="L25" s="8" t="n">
        <v>0.001990740740740741</v>
      </c>
      <c r="M25" s="8" t="n">
        <v>0.003703703703703704</v>
      </c>
      <c r="N25" s="8" t="n">
        <v>0.003217592592592593</v>
      </c>
      <c r="O25" s="8" t="n">
        <v>0.003715277777777778</v>
      </c>
      <c r="P25" s="8" t="n">
        <v>0.001226851851851852</v>
      </c>
      <c r="Q25" s="8" t="n">
        <v>0.003703703703703704</v>
      </c>
      <c r="R25" s="8" t="n">
        <v>0.001851851851851852</v>
      </c>
      <c r="S25" s="8" t="n">
        <v>0.003923611111111111</v>
      </c>
      <c r="T25" s="8" t="n">
        <v>0.001828703703703704</v>
      </c>
      <c r="U25" s="8" t="n">
        <v>0.003252314814814815</v>
      </c>
      <c r="V25" t="inlineStr">
        <is>
          <t>–</t>
        </is>
      </c>
      <c r="W25">
        <f>E25 + G25 + I25 + K25 + M25 + O25 + Q25 + S25</f>
        <v/>
      </c>
      <c r="X25" s="9">
        <f>W25 / 8</f>
        <v/>
      </c>
      <c r="Y25" s="9">
        <f>MAX(ABS(E25 - X25), ABS(G25 - X25), ABS(I25 - X25), ABS(K25 - X25), ABS(M25 - X25), ABS(O25 - X25), ABS(Q25 - X25), ABS(S25 - X25))</f>
        <v/>
      </c>
      <c r="Z25" s="8" t="n">
        <v>0.0491087962962963</v>
      </c>
    </row>
    <row r="26">
      <c r="A26" t="inlineStr">
        <is>
          <t>Fairhurst, Jill (GBR) - Fairhurst, Isobel (GBR)</t>
        </is>
      </c>
      <c r="B26" t="inlineStr">
        <is>
          <t>30-39</t>
        </is>
      </c>
      <c r="C26" t="inlineStr">
        <is>
          <t>2023 Birmingham</t>
        </is>
      </c>
      <c r="D26" t="inlineStr">
        <is>
          <t>HYROX DOUBLES</t>
        </is>
      </c>
      <c r="E26" s="8" t="n">
        <v>0.002731481481481481</v>
      </c>
      <c r="F26" s="8" t="n">
        <v>0.002951388888888889</v>
      </c>
      <c r="G26" s="8" t="n">
        <v>0.003726851851851852</v>
      </c>
      <c r="H26" s="8" t="n">
        <v>0.001122685185185185</v>
      </c>
      <c r="I26" s="8" t="n">
        <v>0.003819444444444444</v>
      </c>
      <c r="J26" s="8" t="n">
        <v>0.002581018518518519</v>
      </c>
      <c r="K26" s="8" t="n">
        <v>0.003900462962962963</v>
      </c>
      <c r="L26" s="8" t="n">
        <v>0.001631944444444445</v>
      </c>
      <c r="M26" s="8" t="n">
        <v>0.003865740740740741</v>
      </c>
      <c r="N26" s="8" t="n">
        <v>0.003240740740740741</v>
      </c>
      <c r="O26" s="8" t="n">
        <v>0.003935185185185185</v>
      </c>
      <c r="P26" s="8" t="n">
        <v>0.001041666666666667</v>
      </c>
      <c r="Q26" s="8" t="n">
        <v>0.003888888888888889</v>
      </c>
      <c r="R26" s="8" t="n">
        <v>0.001516203703703704</v>
      </c>
      <c r="S26" s="8" t="n">
        <v>0.0040625</v>
      </c>
      <c r="T26" s="8" t="n">
        <v>0.001909722222222222</v>
      </c>
      <c r="U26" s="8" t="n">
        <v>0.003333333333333334</v>
      </c>
      <c r="V26" t="inlineStr">
        <is>
          <t>–</t>
        </is>
      </c>
      <c r="W26">
        <f>E26 + G26 + I26 + K26 + M26 + O26 + Q26 + S26</f>
        <v/>
      </c>
      <c r="X26" s="9">
        <f>W26 / 8</f>
        <v/>
      </c>
      <c r="Y26" s="9">
        <f>MAX(ABS(E26 - X26), ABS(G26 - X26), ABS(I26 - X26), ABS(K26 - X26), ABS(M26 - X26), ABS(O26 - X26), ABS(Q26 - X26), ABS(S26 - X26))</f>
        <v/>
      </c>
      <c r="Z26" s="8" t="n">
        <v>0.04916666666666666</v>
      </c>
    </row>
    <row r="27">
      <c r="A27" t="inlineStr">
        <is>
          <t>Kristiansen, Debra (GBR) - King, Jade (GBR)</t>
        </is>
      </c>
      <c r="B27" t="inlineStr">
        <is>
          <t>30-39</t>
        </is>
      </c>
      <c r="C27" t="inlineStr">
        <is>
          <t>2023 Birmingham</t>
        </is>
      </c>
      <c r="D27" t="inlineStr">
        <is>
          <t>HYROX DOUBLES</t>
        </is>
      </c>
      <c r="E27" s="8" t="n">
        <v>0.002928240740740741</v>
      </c>
      <c r="F27" s="8" t="n">
        <v>0.002847222222222222</v>
      </c>
      <c r="G27" s="8" t="n">
        <v>0.003634259259259259</v>
      </c>
      <c r="H27" s="8" t="n">
        <v>0.001006944444444444</v>
      </c>
      <c r="I27" s="8" t="n">
        <v>0.003738425925925926</v>
      </c>
      <c r="J27" s="8" t="n">
        <v>0.002094907407407407</v>
      </c>
      <c r="K27" s="8" t="n">
        <v>0.003993055555555555</v>
      </c>
      <c r="L27" s="8" t="n">
        <v>0.002094907407407407</v>
      </c>
      <c r="M27" s="8" t="n">
        <v>0.003773148148148148</v>
      </c>
      <c r="N27" s="8" t="n">
        <v>0.003368055555555556</v>
      </c>
      <c r="O27" s="8" t="n">
        <v>0.00369212962962963</v>
      </c>
      <c r="P27" s="8" t="n">
        <v>0.001168981481481482</v>
      </c>
      <c r="Q27" s="8" t="n">
        <v>0.003854166666666667</v>
      </c>
      <c r="R27" s="8" t="n">
        <v>0.001724537037037037</v>
      </c>
      <c r="S27" s="8" t="n">
        <v>0.003726851851851852</v>
      </c>
      <c r="T27" s="8" t="n">
        <v>0.00212962962962963</v>
      </c>
      <c r="U27" s="8" t="n">
        <v>0.003576388888888889</v>
      </c>
      <c r="V27" t="inlineStr">
        <is>
          <t>–</t>
        </is>
      </c>
      <c r="W27">
        <f>E27 + G27 + I27 + K27 + M27 + O27 + Q27 + S27</f>
        <v/>
      </c>
      <c r="X27" s="9">
        <f>W27 / 8</f>
        <v/>
      </c>
      <c r="Y27" s="9">
        <f>MAX(ABS(E27 - X27), ABS(G27 - X27), ABS(I27 - X27), ABS(K27 - X27), ABS(M27 - X27), ABS(O27 - X27), ABS(Q27 - X27), ABS(S27 - X27))</f>
        <v/>
      </c>
      <c r="Z27" s="8" t="n">
        <v>0.04924768518518519</v>
      </c>
    </row>
    <row r="28">
      <c r="A28" t="inlineStr">
        <is>
          <t>Wareing, Clare (GBR) - Messenger, Bryony (GBR)</t>
        </is>
      </c>
      <c r="B28" t="inlineStr">
        <is>
          <t>40-49</t>
        </is>
      </c>
      <c r="C28" t="inlineStr">
        <is>
          <t>2023 Birmingham</t>
        </is>
      </c>
      <c r="D28" t="inlineStr">
        <is>
          <t>HYROX DOUBLES</t>
        </is>
      </c>
      <c r="E28" s="8" t="n">
        <v>0.002407407407407408</v>
      </c>
      <c r="F28" s="8" t="n">
        <v>0.003229166666666667</v>
      </c>
      <c r="G28" s="8" t="n">
        <v>0.00318287037037037</v>
      </c>
      <c r="H28" s="8" t="n">
        <v>0.001631944444444445</v>
      </c>
      <c r="I28" s="8" t="n">
        <v>0.003275462962962963</v>
      </c>
      <c r="J28" s="8" t="n">
        <v>0.003368055555555556</v>
      </c>
      <c r="K28" s="8" t="n">
        <v>0.003356481481481482</v>
      </c>
      <c r="L28" s="8" t="n">
        <v>0.002696759259259259</v>
      </c>
      <c r="M28" s="8" t="n">
        <v>0.003425925925925926</v>
      </c>
      <c r="N28" s="8" t="n">
        <v>0.003668981481481481</v>
      </c>
      <c r="O28" s="8" t="n">
        <v>0.003368055555555556</v>
      </c>
      <c r="P28" s="8" t="n">
        <v>0.001273148148148148</v>
      </c>
      <c r="Q28" s="8" t="n">
        <v>0.003414351851851852</v>
      </c>
      <c r="R28" s="8" t="n">
        <v>0.0021875</v>
      </c>
      <c r="S28" s="8" t="n">
        <v>0.003657407407407407</v>
      </c>
      <c r="T28" s="8" t="n">
        <v>0.002268518518518519</v>
      </c>
      <c r="U28" s="8" t="n">
        <v>0.003090277777777778</v>
      </c>
      <c r="V28" t="inlineStr">
        <is>
          <t>–</t>
        </is>
      </c>
      <c r="W28">
        <f>E28 + G28 + I28 + K28 + M28 + O28 + Q28 + S28</f>
        <v/>
      </c>
      <c r="X28" s="9">
        <f>W28 / 8</f>
        <v/>
      </c>
      <c r="Y28" s="9">
        <f>MAX(ABS(E28 - X28), ABS(G28 - X28), ABS(I28 - X28), ABS(K28 - X28), ABS(M28 - X28), ABS(O28 - X28), ABS(Q28 - X28), ABS(S28 - X28))</f>
        <v/>
      </c>
      <c r="Z28" s="8" t="n">
        <v>0.04940972222222222</v>
      </c>
    </row>
    <row r="29">
      <c r="A29" t="inlineStr">
        <is>
          <t>Lee, Lucy (GBR) - Mcdonald, Catriona (GBR)</t>
        </is>
      </c>
      <c r="B29" t="inlineStr">
        <is>
          <t>30-39</t>
        </is>
      </c>
      <c r="C29" t="inlineStr">
        <is>
          <t>2023 Birmingham</t>
        </is>
      </c>
      <c r="D29" t="inlineStr">
        <is>
          <t>HYROX DOUBLES</t>
        </is>
      </c>
      <c r="E29" s="8" t="n">
        <v>0.002407407407407408</v>
      </c>
      <c r="F29" s="8" t="n">
        <v>0.003078703703703704</v>
      </c>
      <c r="G29" s="8" t="n">
        <v>0.003460648148148148</v>
      </c>
      <c r="H29" s="8" t="n">
        <v>0.001469907407407407</v>
      </c>
      <c r="I29" s="8" t="n">
        <v>0.003726851851851852</v>
      </c>
      <c r="J29" s="8" t="n">
        <v>0.002939814814814815</v>
      </c>
      <c r="K29" s="8" t="n">
        <v>0.003738425925925926</v>
      </c>
      <c r="L29" s="8" t="n">
        <v>0.002199074074074074</v>
      </c>
      <c r="M29" s="8" t="n">
        <v>0.003726851851851852</v>
      </c>
      <c r="N29" s="8" t="n">
        <v>0.0034375</v>
      </c>
      <c r="O29" s="8" t="n">
        <v>0.003634259259259259</v>
      </c>
      <c r="P29" s="8" t="n">
        <v>0.00119212962962963</v>
      </c>
      <c r="Q29" s="8" t="n">
        <v>0.003703703703703704</v>
      </c>
      <c r="R29" s="8" t="n">
        <v>0.001840277777777778</v>
      </c>
      <c r="S29" s="8" t="n">
        <v>0.003958333333333334</v>
      </c>
      <c r="T29" s="8" t="n">
        <v>0.001967592592592592</v>
      </c>
      <c r="U29" s="8" t="n">
        <v>0.003078703703703704</v>
      </c>
      <c r="V29" t="inlineStr">
        <is>
          <t>–</t>
        </is>
      </c>
      <c r="W29">
        <f>E29 + G29 + I29 + K29 + M29 + O29 + Q29 + S29</f>
        <v/>
      </c>
      <c r="X29" s="9">
        <f>W29 / 8</f>
        <v/>
      </c>
      <c r="Y29" s="9">
        <f>MAX(ABS(E29 - X29), ABS(G29 - X29), ABS(I29 - X29), ABS(K29 - X29), ABS(M29 - X29), ABS(O29 - X29), ABS(Q29 - X29), ABS(S29 - X29))</f>
        <v/>
      </c>
      <c r="Z29" s="8" t="n">
        <v>0.04946759259259259</v>
      </c>
    </row>
    <row r="30">
      <c r="A30" t="inlineStr">
        <is>
          <t>Thomascollins, Hollie (GBR) - Sharman, Charlotte (GBR)</t>
        </is>
      </c>
      <c r="B30" t="inlineStr">
        <is>
          <t>30-39</t>
        </is>
      </c>
      <c r="C30" t="inlineStr">
        <is>
          <t>2023 Birmingham</t>
        </is>
      </c>
      <c r="D30" t="inlineStr">
        <is>
          <t>HYROX DOUBLES</t>
        </is>
      </c>
      <c r="E30" s="8" t="n">
        <v>0.0028125</v>
      </c>
      <c r="F30" s="8" t="n">
        <v>0.002951388888888889</v>
      </c>
      <c r="G30" s="8" t="n">
        <v>0.003622685185185185</v>
      </c>
      <c r="H30" s="8" t="n">
        <v>0.00119212962962963</v>
      </c>
      <c r="I30" s="8" t="n">
        <v>0.00369212962962963</v>
      </c>
      <c r="J30" s="8" t="n">
        <v>0.002407407407407408</v>
      </c>
      <c r="K30" s="8" t="n">
        <v>0.003726851851851852</v>
      </c>
      <c r="L30" s="8" t="n">
        <v>0.002060185185185185</v>
      </c>
      <c r="M30" s="8" t="n">
        <v>0.003912037037037037</v>
      </c>
      <c r="N30" s="8" t="n">
        <v>0.003136574074074074</v>
      </c>
      <c r="O30" s="8" t="n">
        <v>0.004016203703703704</v>
      </c>
      <c r="P30" s="8" t="n">
        <v>0.0009606481481481482</v>
      </c>
      <c r="Q30" s="8" t="n">
        <v>0.003877314814814815</v>
      </c>
      <c r="R30" s="8" t="n">
        <v>0.001921296296296296</v>
      </c>
      <c r="S30" s="8" t="n">
        <v>0.0040625</v>
      </c>
      <c r="T30" s="8" t="n">
        <v>0.001967592592592592</v>
      </c>
      <c r="U30" s="8" t="n">
        <v>0.003449074074074074</v>
      </c>
      <c r="V30" t="inlineStr">
        <is>
          <t>–</t>
        </is>
      </c>
      <c r="W30">
        <f>E30 + G30 + I30 + K30 + M30 + O30 + Q30 + S30</f>
        <v/>
      </c>
      <c r="X30" s="9">
        <f>W30 / 8</f>
        <v/>
      </c>
      <c r="Y30" s="9">
        <f>MAX(ABS(E30 - X30), ABS(G30 - X30), ABS(I30 - X30), ABS(K30 - X30), ABS(M30 - X30), ABS(O30 - X30), ABS(Q30 - X30), ABS(S30 - X30))</f>
        <v/>
      </c>
      <c r="Z30" s="8" t="n">
        <v>0.0496875</v>
      </c>
    </row>
    <row r="31">
      <c r="A31" t="inlineStr">
        <is>
          <t>Lawrence, Clare (GBR) - Young, Jessica (GBR)</t>
        </is>
      </c>
      <c r="B31" t="inlineStr">
        <is>
          <t>30-39</t>
        </is>
      </c>
      <c r="C31" t="inlineStr">
        <is>
          <t>2023 Birmingham</t>
        </is>
      </c>
      <c r="D31" t="inlineStr">
        <is>
          <t>HYROX DOUBLES</t>
        </is>
      </c>
      <c r="E31" s="8" t="n">
        <v>0.002916666666666667</v>
      </c>
      <c r="F31" s="8" t="n">
        <v>0.002939814814814815</v>
      </c>
      <c r="G31" s="8" t="n">
        <v>0.003657407407407407</v>
      </c>
      <c r="H31" s="8" t="n">
        <v>0.001238425925925926</v>
      </c>
      <c r="I31" s="8" t="n">
        <v>0.003761574074074074</v>
      </c>
      <c r="J31" s="8" t="n">
        <v>0.002256944444444444</v>
      </c>
      <c r="K31" s="8" t="n">
        <v>0.00380787037037037</v>
      </c>
      <c r="L31" s="8" t="n">
        <v>0.002106481481481481</v>
      </c>
      <c r="M31" s="8" t="n">
        <v>0.003784722222222222</v>
      </c>
      <c r="N31" s="8" t="n">
        <v>0.003414351851851852</v>
      </c>
      <c r="O31" s="8" t="n">
        <v>0.00375</v>
      </c>
      <c r="P31" s="8" t="n">
        <v>0.001215277777777778</v>
      </c>
      <c r="Q31" s="8" t="n">
        <v>0.003761574074074074</v>
      </c>
      <c r="R31" s="8" t="n">
        <v>0.002025462962962963</v>
      </c>
      <c r="S31" s="8" t="n">
        <v>0.003854166666666667</v>
      </c>
      <c r="T31" s="8" t="n">
        <v>0.001886574074074074</v>
      </c>
      <c r="U31" s="8" t="n">
        <v>0.003518518518518518</v>
      </c>
      <c r="V31" t="inlineStr">
        <is>
          <t>–</t>
        </is>
      </c>
      <c r="W31">
        <f>E31 + G31 + I31 + K31 + M31 + O31 + Q31 + S31</f>
        <v/>
      </c>
      <c r="X31" s="9">
        <f>W31 / 8</f>
        <v/>
      </c>
      <c r="Y31" s="9">
        <f>MAX(ABS(E31 - X31), ABS(G31 - X31), ABS(I31 - X31), ABS(K31 - X31), ABS(M31 - X31), ABS(O31 - X31), ABS(Q31 - X31), ABS(S31 - X31))</f>
        <v/>
      </c>
      <c r="Z31" s="8" t="n">
        <v>0.04980324074074074</v>
      </c>
    </row>
    <row r="32">
      <c r="A32" t="inlineStr">
        <is>
          <t>Hester, Lyndsey (GBR) - Wright, Tracey (GBR)</t>
        </is>
      </c>
      <c r="B32" t="inlineStr">
        <is>
          <t>30-39</t>
        </is>
      </c>
      <c r="C32" t="inlineStr">
        <is>
          <t>2023 Birmingham</t>
        </is>
      </c>
      <c r="D32" t="inlineStr">
        <is>
          <t>HYROX DOUBLES</t>
        </is>
      </c>
      <c r="E32" s="8" t="n">
        <v>0.003877314814814815</v>
      </c>
      <c r="F32" s="8" t="n">
        <v>0.003113425925925926</v>
      </c>
      <c r="G32" s="8" t="n">
        <v>0.003587962962962963</v>
      </c>
      <c r="H32" s="8" t="n">
        <v>0.001053240740740741</v>
      </c>
      <c r="I32" s="8" t="n">
        <v>0.003611111111111111</v>
      </c>
      <c r="J32" s="8" t="n">
        <v>0.00287037037037037</v>
      </c>
      <c r="K32" s="8" t="n">
        <v>0.003530092592592592</v>
      </c>
      <c r="L32" s="8" t="n">
        <v>0.001944444444444444</v>
      </c>
      <c r="M32" s="8" t="n">
        <v>0.003541666666666666</v>
      </c>
      <c r="N32" s="8" t="n">
        <v>0.003402777777777778</v>
      </c>
      <c r="O32" s="8" t="n">
        <v>0.003530092592592592</v>
      </c>
      <c r="P32" s="8" t="n">
        <v>0.001064814814814815</v>
      </c>
      <c r="Q32" s="8" t="n">
        <v>0.003541666666666666</v>
      </c>
      <c r="R32" s="8" t="n">
        <v>0.0021875</v>
      </c>
      <c r="S32" s="8" t="n">
        <v>0.003738425925925926</v>
      </c>
      <c r="T32" s="8" t="n">
        <v>0.001875</v>
      </c>
      <c r="U32" s="8" t="n">
        <v>0.003483796296296296</v>
      </c>
      <c r="V32" t="inlineStr">
        <is>
          <t>–</t>
        </is>
      </c>
      <c r="W32">
        <f>E32 + G32 + I32 + K32 + M32 + O32 + Q32 + S32</f>
        <v/>
      </c>
      <c r="X32" s="9">
        <f>W32 / 8</f>
        <v/>
      </c>
      <c r="Y32" s="9">
        <f>MAX(ABS(E32 - X32), ABS(G32 - X32), ABS(I32 - X32), ABS(K32 - X32), ABS(M32 - X32), ABS(O32 - X32), ABS(Q32 - X32), ABS(S32 - X32))</f>
        <v/>
      </c>
      <c r="Z32" s="8" t="n">
        <v>0.04987268518518519</v>
      </c>
    </row>
    <row r="33">
      <c r="A33" t="inlineStr">
        <is>
          <t>Jarman, Nikki (GBR) - Howarth, Lucie (GBR)</t>
        </is>
      </c>
      <c r="B33" t="inlineStr">
        <is>
          <t>30-39</t>
        </is>
      </c>
      <c r="C33" t="inlineStr">
        <is>
          <t>2023 Birmingham</t>
        </is>
      </c>
      <c r="D33" t="inlineStr">
        <is>
          <t>HYROX DOUBLES</t>
        </is>
      </c>
      <c r="E33" s="8" t="n">
        <v>0.002627314814814815</v>
      </c>
      <c r="F33" s="8" t="n">
        <v>0.002893518518518518</v>
      </c>
      <c r="G33" s="8" t="n">
        <v>0.003923611111111111</v>
      </c>
      <c r="H33" s="8" t="n">
        <v>0.001053240740740741</v>
      </c>
      <c r="I33" s="8" t="n">
        <v>0.004085648148148148</v>
      </c>
      <c r="J33" s="8" t="n">
        <v>0.002569444444444445</v>
      </c>
      <c r="K33" s="8" t="n">
        <v>0.004039351851851852</v>
      </c>
      <c r="L33" s="8" t="n">
        <v>0.001875</v>
      </c>
      <c r="M33" s="8" t="n">
        <v>0.004166666666666667</v>
      </c>
      <c r="N33" s="8" t="n">
        <v>0.00318287037037037</v>
      </c>
      <c r="O33" s="8" t="n">
        <v>0.003645833333333333</v>
      </c>
      <c r="P33" s="8" t="n">
        <v>0.001111111111111111</v>
      </c>
      <c r="Q33" s="8" t="n">
        <v>0.003865740740740741</v>
      </c>
      <c r="R33" s="8" t="n">
        <v>0.001689814814814815</v>
      </c>
      <c r="S33" s="8" t="n">
        <v>0.004178240740740741</v>
      </c>
      <c r="T33" s="8" t="n">
        <v>0.001736111111111111</v>
      </c>
      <c r="U33" s="8" t="n">
        <v>0.003483796296296296</v>
      </c>
      <c r="V33" t="inlineStr">
        <is>
          <t>–</t>
        </is>
      </c>
      <c r="W33">
        <f>E33 + G33 + I33 + K33 + M33 + O33 + Q33 + S33</f>
        <v/>
      </c>
      <c r="X33" s="9">
        <f>W33 / 8</f>
        <v/>
      </c>
      <c r="Y33" s="9">
        <f>MAX(ABS(E33 - X33), ABS(G33 - X33), ABS(I33 - X33), ABS(K33 - X33), ABS(M33 - X33), ABS(O33 - X33), ABS(Q33 - X33), ABS(S33 - X33))</f>
        <v/>
      </c>
      <c r="Z33" s="8" t="n">
        <v>0.05001157407407408</v>
      </c>
    </row>
    <row r="34">
      <c r="A34" t="inlineStr">
        <is>
          <t>Dovey, Andrea (GBR) - Williams, Melanie (GBR)</t>
        </is>
      </c>
      <c r="B34" t="inlineStr">
        <is>
          <t>30-39</t>
        </is>
      </c>
      <c r="C34" t="inlineStr">
        <is>
          <t>2023 Birmingham</t>
        </is>
      </c>
      <c r="D34" t="inlineStr">
        <is>
          <t>HYROX DOUBLES</t>
        </is>
      </c>
      <c r="E34" s="8" t="n">
        <v>0.002719907407407407</v>
      </c>
      <c r="F34" s="8" t="n">
        <v>0.002939814814814815</v>
      </c>
      <c r="G34" s="8" t="n">
        <v>0.003796296296296296</v>
      </c>
      <c r="H34" s="8" t="n">
        <v>0.001041666666666667</v>
      </c>
      <c r="I34" s="8" t="n">
        <v>0.003831018518518518</v>
      </c>
      <c r="J34" s="8" t="n">
        <v>0.002280092592592593</v>
      </c>
      <c r="K34" s="8" t="n">
        <v>0.003958333333333334</v>
      </c>
      <c r="L34" s="8" t="n">
        <v>0.002013888888888889</v>
      </c>
      <c r="M34" s="8" t="n">
        <v>0.004097222222222223</v>
      </c>
      <c r="N34" s="8" t="n">
        <v>0.003125</v>
      </c>
      <c r="O34" s="8" t="n">
        <v>0.004108796296296296</v>
      </c>
      <c r="P34" s="8" t="n">
        <v>0.001053240740740741</v>
      </c>
      <c r="Q34" s="8" t="n">
        <v>0.004270833333333333</v>
      </c>
      <c r="R34" s="8" t="n">
        <v>0.001979166666666667</v>
      </c>
      <c r="S34" s="8" t="n">
        <v>0.003969907407407407</v>
      </c>
      <c r="T34" s="8" t="n">
        <v>0.001921296296296296</v>
      </c>
      <c r="U34" s="8" t="n">
        <v>0.003043981481481481</v>
      </c>
      <c r="V34" t="inlineStr">
        <is>
          <t>–</t>
        </is>
      </c>
      <c r="W34">
        <f>E34 + G34 + I34 + K34 + M34 + O34 + Q34 + S34</f>
        <v/>
      </c>
      <c r="X34" s="9">
        <f>W34 / 8</f>
        <v/>
      </c>
      <c r="Y34" s="9">
        <f>MAX(ABS(E34 - X34), ABS(G34 - X34), ABS(I34 - X34), ABS(K34 - X34), ABS(M34 - X34), ABS(O34 - X34), ABS(Q34 - X34), ABS(S34 - X34))</f>
        <v/>
      </c>
      <c r="Z34" s="8" t="n">
        <v>0.05006944444444444</v>
      </c>
    </row>
    <row r="35">
      <c r="A35" t="inlineStr">
        <is>
          <t>Lord, Kate (GBR) - Wright, Karleigh (GBR)</t>
        </is>
      </c>
      <c r="B35" t="inlineStr">
        <is>
          <t>30-39</t>
        </is>
      </c>
      <c r="C35" t="inlineStr">
        <is>
          <t>2023 Birmingham</t>
        </is>
      </c>
      <c r="D35" t="inlineStr">
        <is>
          <t>HYROX DOUBLES</t>
        </is>
      </c>
      <c r="E35" s="8" t="n">
        <v>0.002893518518518518</v>
      </c>
      <c r="F35" s="8" t="n">
        <v>0.002800925925925926</v>
      </c>
      <c r="G35" s="8" t="n">
        <v>0.003703703703703704</v>
      </c>
      <c r="H35" s="8" t="n">
        <v>0.001412037037037037</v>
      </c>
      <c r="I35" s="8" t="n">
        <v>0.003645833333333333</v>
      </c>
      <c r="J35" s="8" t="n">
        <v>0.002083333333333333</v>
      </c>
      <c r="K35" s="8" t="n">
        <v>0.004027777777777778</v>
      </c>
      <c r="L35" s="8" t="n">
        <v>0.002893518518518518</v>
      </c>
      <c r="M35" s="8" t="n">
        <v>0.003668981481481481</v>
      </c>
      <c r="N35" s="8" t="n">
        <v>0.003206018518518519</v>
      </c>
      <c r="O35" s="8" t="n">
        <v>0.003773148148148148</v>
      </c>
      <c r="P35" s="8" t="n">
        <v>0.001111111111111111</v>
      </c>
      <c r="Q35" s="8" t="n">
        <v>0.003773148148148148</v>
      </c>
      <c r="R35" s="8" t="n">
        <v>0.001770833333333333</v>
      </c>
      <c r="S35" s="8" t="n">
        <v>0.003668981481481481</v>
      </c>
      <c r="T35" s="8" t="n">
        <v>0.002361111111111111</v>
      </c>
      <c r="U35" s="8" t="n">
        <v>0.003460648148148148</v>
      </c>
      <c r="V35" t="inlineStr">
        <is>
          <t>1 Minute</t>
        </is>
      </c>
      <c r="W35">
        <f>E35 + G35 + I35 + K35 + M35 + O35 + Q35 + S35</f>
        <v/>
      </c>
      <c r="X35" s="9">
        <f>W35 / 8</f>
        <v/>
      </c>
      <c r="Y35" s="9">
        <f>MAX(ABS(E35 - X35), ABS(G35 - X35), ABS(I35 - X35), ABS(K35 - X35), ABS(M35 - X35), ABS(O35 - X35), ABS(Q35 - X35), ABS(S35 - X35))</f>
        <v/>
      </c>
      <c r="Z35" s="8" t="n">
        <v>0.05016203703703704</v>
      </c>
    </row>
    <row r="36">
      <c r="A36" t="inlineStr">
        <is>
          <t>Kelley, Alex (GBR) - Kinnersley, Naomi (GBR)</t>
        </is>
      </c>
      <c r="B36" t="inlineStr">
        <is>
          <t>40-49</t>
        </is>
      </c>
      <c r="C36" t="inlineStr">
        <is>
          <t>2023 Birmingham</t>
        </is>
      </c>
      <c r="D36" t="inlineStr">
        <is>
          <t>HYROX DOUBLES</t>
        </is>
      </c>
      <c r="E36" s="8" t="n">
        <v>0.002881944444444444</v>
      </c>
      <c r="F36" s="8" t="n">
        <v>0.002881944444444444</v>
      </c>
      <c r="G36" s="8" t="n">
        <v>0.003761574074074074</v>
      </c>
      <c r="H36" s="8" t="n">
        <v>0.001331018518518518</v>
      </c>
      <c r="I36" s="8" t="n">
        <v>0.003819444444444444</v>
      </c>
      <c r="J36" s="8" t="n">
        <v>0.002418981481481482</v>
      </c>
      <c r="K36" s="8" t="n">
        <v>0.003761574074074074</v>
      </c>
      <c r="L36" s="8" t="n">
        <v>0.002557870370370371</v>
      </c>
      <c r="M36" s="8" t="n">
        <v>0.003912037037037037</v>
      </c>
      <c r="N36" s="8" t="n">
        <v>0.003275462962962963</v>
      </c>
      <c r="O36" s="8" t="n">
        <v>0.003738425925925926</v>
      </c>
      <c r="P36" s="8" t="n">
        <v>0.001064814814814815</v>
      </c>
      <c r="Q36" s="8" t="n">
        <v>0.00380787037037037</v>
      </c>
      <c r="R36" s="8" t="n">
        <v>0.001944444444444444</v>
      </c>
      <c r="S36" s="8" t="n">
        <v>0.003958333333333334</v>
      </c>
      <c r="T36" s="8" t="n">
        <v>0.001956018518518518</v>
      </c>
      <c r="U36" s="8" t="n">
        <v>0.003229166666666667</v>
      </c>
      <c r="V36" t="inlineStr">
        <is>
          <t>–</t>
        </is>
      </c>
      <c r="W36">
        <f>E36 + G36 + I36 + K36 + M36 + O36 + Q36 + S36</f>
        <v/>
      </c>
      <c r="X36" s="9">
        <f>W36 / 8</f>
        <v/>
      </c>
      <c r="Y36" s="9">
        <f>MAX(ABS(E36 - X36), ABS(G36 - X36), ABS(I36 - X36), ABS(K36 - X36), ABS(M36 - X36), ABS(O36 - X36), ABS(Q36 - X36), ABS(S36 - X36))</f>
        <v/>
      </c>
      <c r="Z36" s="8" t="n">
        <v>0.05023148148148148</v>
      </c>
    </row>
    <row r="37">
      <c r="A37" t="inlineStr">
        <is>
          <t>Brawn, Laura (GBR) - Jones, Rosy (GBR)</t>
        </is>
      </c>
      <c r="B37" t="inlineStr">
        <is>
          <t>30-39</t>
        </is>
      </c>
      <c r="C37" t="inlineStr">
        <is>
          <t>2023 Birmingham</t>
        </is>
      </c>
      <c r="D37" t="inlineStr">
        <is>
          <t>HYROX DOUBLES</t>
        </is>
      </c>
      <c r="E37" s="8" t="n">
        <v>0.002916666666666667</v>
      </c>
      <c r="F37" s="8" t="n">
        <v>0.003043981481481481</v>
      </c>
      <c r="G37" s="8" t="n">
        <v>0.003599537037037037</v>
      </c>
      <c r="H37" s="8" t="n">
        <v>0.001087962962962963</v>
      </c>
      <c r="I37" s="8" t="n">
        <v>0.003784722222222222</v>
      </c>
      <c r="J37" s="8" t="n">
        <v>0.002581018518518519</v>
      </c>
      <c r="K37" s="8" t="n">
        <v>0.003726851851851852</v>
      </c>
      <c r="L37" s="8" t="n">
        <v>0.002430555555555556</v>
      </c>
      <c r="M37" s="8" t="n">
        <v>0.003738425925925926</v>
      </c>
      <c r="N37" s="8" t="n">
        <v>0.003460648148148148</v>
      </c>
      <c r="O37" s="8" t="n">
        <v>0.003703703703703704</v>
      </c>
      <c r="P37" s="8" t="n">
        <v>0.001041666666666667</v>
      </c>
      <c r="Q37" s="8" t="n">
        <v>0.003784722222222222</v>
      </c>
      <c r="R37" s="8" t="n">
        <v>0.002418981481481482</v>
      </c>
      <c r="S37" s="8" t="n">
        <v>0.003715277777777778</v>
      </c>
      <c r="T37" s="8" t="n">
        <v>0.002222222222222222</v>
      </c>
      <c r="U37" s="8" t="n">
        <v>0.003136574074074074</v>
      </c>
      <c r="V37" t="inlineStr">
        <is>
          <t>–</t>
        </is>
      </c>
      <c r="W37">
        <f>E37 + G37 + I37 + K37 + M37 + O37 + Q37 + S37</f>
        <v/>
      </c>
      <c r="X37" s="9">
        <f>W37 / 8</f>
        <v/>
      </c>
      <c r="Y37" s="9">
        <f>MAX(ABS(E37 - X37), ABS(G37 - X37), ABS(I37 - X37), ABS(K37 - X37), ABS(M37 - X37), ABS(O37 - X37), ABS(Q37 - X37), ABS(S37 - X37))</f>
        <v/>
      </c>
      <c r="Z37" s="8" t="n">
        <v>0.05027777777777778</v>
      </c>
    </row>
    <row r="38">
      <c r="A38" t="inlineStr">
        <is>
          <t>Stevens, Fiona (GBR) - Akroyd, Nicky (GBR)</t>
        </is>
      </c>
      <c r="B38" t="inlineStr">
        <is>
          <t>50-59</t>
        </is>
      </c>
      <c r="C38" t="inlineStr">
        <is>
          <t>2023 Birmingham</t>
        </is>
      </c>
      <c r="D38" t="inlineStr">
        <is>
          <t>HYROX DOUBLES</t>
        </is>
      </c>
      <c r="E38" s="8" t="n">
        <v>0.002951388888888889</v>
      </c>
      <c r="F38" s="8" t="n">
        <v>0.002997685185185185</v>
      </c>
      <c r="G38" s="8" t="n">
        <v>0.003784722222222222</v>
      </c>
      <c r="H38" s="8" t="n">
        <v>0.001261574074074074</v>
      </c>
      <c r="I38" s="8" t="n">
        <v>0.003865740740740741</v>
      </c>
      <c r="J38" s="8" t="n">
        <v>0.002604166666666667</v>
      </c>
      <c r="K38" s="8" t="n">
        <v>0.00380787037037037</v>
      </c>
      <c r="L38" s="8" t="n">
        <v>0.00224537037037037</v>
      </c>
      <c r="M38" s="8" t="n">
        <v>0.003842592592592593</v>
      </c>
      <c r="N38" s="8" t="n">
        <v>0.003298611111111111</v>
      </c>
      <c r="O38" s="8" t="n">
        <v>0.003773148148148148</v>
      </c>
      <c r="P38" s="8" t="n">
        <v>0.001053240740740741</v>
      </c>
      <c r="Q38" s="8" t="n">
        <v>0.003784722222222222</v>
      </c>
      <c r="R38" s="8" t="n">
        <v>0.002025462962962963</v>
      </c>
      <c r="S38" s="8" t="n">
        <v>0.003993055555555555</v>
      </c>
      <c r="T38" s="8" t="n">
        <v>0.002037037037037037</v>
      </c>
      <c r="U38" s="8" t="n">
        <v>0.003078703703703704</v>
      </c>
      <c r="V38" t="inlineStr">
        <is>
          <t>–</t>
        </is>
      </c>
      <c r="W38">
        <f>E38 + G38 + I38 + K38 + M38 + O38 + Q38 + S38</f>
        <v/>
      </c>
      <c r="X38" s="9">
        <f>W38 / 8</f>
        <v/>
      </c>
      <c r="Y38" s="9">
        <f>MAX(ABS(E38 - X38), ABS(G38 - X38), ABS(I38 - X38), ABS(K38 - X38), ABS(M38 - X38), ABS(O38 - X38), ABS(Q38 - X38), ABS(S38 - X38))</f>
        <v/>
      </c>
      <c r="Z38" s="8" t="n">
        <v>0.05030092592592592</v>
      </c>
    </row>
    <row r="39">
      <c r="A39" t="inlineStr">
        <is>
          <t>Edwards, Emily (GBR) - Crabtree, Carly (GBR)</t>
        </is>
      </c>
      <c r="B39" t="inlineStr">
        <is>
          <t>30-39</t>
        </is>
      </c>
      <c r="C39" t="inlineStr">
        <is>
          <t>2023 Birmingham</t>
        </is>
      </c>
      <c r="D39" t="inlineStr">
        <is>
          <t>HYROX DOUBLES</t>
        </is>
      </c>
      <c r="E39" s="8" t="n">
        <v>0.002777777777777778</v>
      </c>
      <c r="F39" s="8" t="n">
        <v>0.002893518518518518</v>
      </c>
      <c r="G39" s="8" t="n">
        <v>0.003738425925925926</v>
      </c>
      <c r="H39" s="8" t="n">
        <v>0.001168981481481482</v>
      </c>
      <c r="I39" s="8" t="n">
        <v>0.00375</v>
      </c>
      <c r="J39" s="8" t="n">
        <v>0.002418981481481482</v>
      </c>
      <c r="K39" s="8" t="n">
        <v>0.003784722222222222</v>
      </c>
      <c r="L39" s="8" t="n">
        <v>0.002418981481481482</v>
      </c>
      <c r="M39" s="8" t="n">
        <v>0.003877314814814815</v>
      </c>
      <c r="N39" s="8" t="n">
        <v>0.003449074074074074</v>
      </c>
      <c r="O39" s="8" t="n">
        <v>0.003738425925925926</v>
      </c>
      <c r="P39" s="8" t="n">
        <v>0.001064814814814815</v>
      </c>
      <c r="Q39" s="8" t="n">
        <v>0.003715277777777778</v>
      </c>
      <c r="R39" s="8" t="n">
        <v>0.002002314814814815</v>
      </c>
      <c r="S39" s="8" t="n">
        <v>0.004027777777777778</v>
      </c>
      <c r="T39" s="8" t="n">
        <v>0.001967592592592592</v>
      </c>
      <c r="U39" s="8" t="n">
        <v>0.003668981481481481</v>
      </c>
      <c r="V39" t="inlineStr">
        <is>
          <t>–</t>
        </is>
      </c>
      <c r="W39">
        <f>E39 + G39 + I39 + K39 + M39 + O39 + Q39 + S39</f>
        <v/>
      </c>
      <c r="X39" s="9">
        <f>W39 / 8</f>
        <v/>
      </c>
      <c r="Y39" s="9">
        <f>MAX(ABS(E39 - X39), ABS(G39 - X39), ABS(I39 - X39), ABS(K39 - X39), ABS(M39 - X39), ABS(O39 - X39), ABS(Q39 - X39), ABS(S39 - X39))</f>
        <v/>
      </c>
      <c r="Z39" s="8" t="n">
        <v>0.05038194444444444</v>
      </c>
    </row>
    <row r="40">
      <c r="A40" t="inlineStr">
        <is>
          <t>King, Leane (GBR) - Petrou-Dunn, Maria (GBR)</t>
        </is>
      </c>
      <c r="B40" t="inlineStr">
        <is>
          <t>40-49</t>
        </is>
      </c>
      <c r="C40" t="inlineStr">
        <is>
          <t>2023 Birmingham</t>
        </is>
      </c>
      <c r="D40" t="inlineStr">
        <is>
          <t>HYROX DOUBLES</t>
        </is>
      </c>
      <c r="E40" s="8" t="n">
        <v>0.002847222222222222</v>
      </c>
      <c r="F40" s="8" t="n">
        <v>0.003009259259259259</v>
      </c>
      <c r="G40" s="8" t="n">
        <v>0.003715277777777778</v>
      </c>
      <c r="H40" s="8" t="n">
        <v>0.001168981481481482</v>
      </c>
      <c r="I40" s="8" t="n">
        <v>0.00380787037037037</v>
      </c>
      <c r="J40" s="8" t="n">
        <v>0.002638888888888889</v>
      </c>
      <c r="K40" s="8" t="n">
        <v>0.003854166666666667</v>
      </c>
      <c r="L40" s="8" t="n">
        <v>0.00193287037037037</v>
      </c>
      <c r="M40" s="8" t="n">
        <v>0.003854166666666667</v>
      </c>
      <c r="N40" s="8" t="n">
        <v>0.003344907407407408</v>
      </c>
      <c r="O40" s="8" t="n">
        <v>0.003842592592592593</v>
      </c>
      <c r="P40" s="8" t="n">
        <v>0.001122685185185185</v>
      </c>
      <c r="Q40" s="8" t="n">
        <v>0.00380787037037037</v>
      </c>
      <c r="R40" s="8" t="n">
        <v>0.001840277777777778</v>
      </c>
      <c r="S40" s="8" t="n">
        <v>0.003969907407407407</v>
      </c>
      <c r="T40" s="8" t="n">
        <v>0.001990740740740741</v>
      </c>
      <c r="U40" s="8" t="n">
        <v>0.003738425925925926</v>
      </c>
      <c r="V40" t="inlineStr">
        <is>
          <t>–</t>
        </is>
      </c>
      <c r="W40">
        <f>E40 + G40 + I40 + K40 + M40 + O40 + Q40 + S40</f>
        <v/>
      </c>
      <c r="X40" s="9">
        <f>W40 / 8</f>
        <v/>
      </c>
      <c r="Y40" s="9">
        <f>MAX(ABS(E40 - X40), ABS(G40 - X40), ABS(I40 - X40), ABS(K40 - X40), ABS(M40 - X40), ABS(O40 - X40), ABS(Q40 - X40), ABS(S40 - X40))</f>
        <v/>
      </c>
      <c r="Z40" s="8" t="n">
        <v>0.05039351851851852</v>
      </c>
    </row>
    <row r="41">
      <c r="A41" t="inlineStr">
        <is>
          <t>Doyle, Chloe (GBR) - Rascagneres, Holly (GBR)</t>
        </is>
      </c>
      <c r="B41" t="inlineStr">
        <is>
          <t>30-39</t>
        </is>
      </c>
      <c r="C41" t="inlineStr">
        <is>
          <t>2023 Birmingham</t>
        </is>
      </c>
      <c r="D41" t="inlineStr">
        <is>
          <t>HYROX DOUBLES</t>
        </is>
      </c>
      <c r="E41" s="8" t="n">
        <v>0.002546296296296297</v>
      </c>
      <c r="F41" s="8" t="n">
        <v>0.003275462962962963</v>
      </c>
      <c r="G41" s="8" t="n">
        <v>0.003368055555555556</v>
      </c>
      <c r="H41" s="8" t="n">
        <v>0.001469907407407407</v>
      </c>
      <c r="I41" s="8" t="n">
        <v>0.003483796296296296</v>
      </c>
      <c r="J41" s="8" t="n">
        <v>0.003472222222222222</v>
      </c>
      <c r="K41" s="8" t="n">
        <v>0.003483796296296296</v>
      </c>
      <c r="L41" s="8" t="n">
        <v>0.002326388888888889</v>
      </c>
      <c r="M41" s="8" t="n">
        <v>0.003564814814814815</v>
      </c>
      <c r="N41" s="8" t="n">
        <v>0.003796296296296296</v>
      </c>
      <c r="O41" s="8" t="n">
        <v>0.003599537037037037</v>
      </c>
      <c r="P41" s="8" t="n">
        <v>0.001226851851851852</v>
      </c>
      <c r="Q41" s="8" t="n">
        <v>0.003553240740740741</v>
      </c>
      <c r="R41" s="8" t="n">
        <v>0.002048611111111111</v>
      </c>
      <c r="S41" s="8" t="n">
        <v>0.003680555555555555</v>
      </c>
      <c r="T41" s="8" t="n">
        <v>0.002094907407407407</v>
      </c>
      <c r="U41" s="8" t="n">
        <v>0.003518518518518518</v>
      </c>
      <c r="V41" t="inlineStr">
        <is>
          <t>–</t>
        </is>
      </c>
      <c r="W41">
        <f>E41 + G41 + I41 + K41 + M41 + O41 + Q41 + S41</f>
        <v/>
      </c>
      <c r="X41" s="9">
        <f>W41 / 8</f>
        <v/>
      </c>
      <c r="Y41" s="9">
        <f>MAX(ABS(E41 - X41), ABS(G41 - X41), ABS(I41 - X41), ABS(K41 - X41), ABS(M41 - X41), ABS(O41 - X41), ABS(Q41 - X41), ABS(S41 - X41))</f>
        <v/>
      </c>
      <c r="Z41" s="8" t="n">
        <v>0.05041666666666667</v>
      </c>
    </row>
    <row r="42">
      <c r="A42" t="inlineStr">
        <is>
          <t>Wallace, Victoria (GBR) - Worthington, Kimberly (GBR)</t>
        </is>
      </c>
      <c r="B42" t="inlineStr">
        <is>
          <t>40-49</t>
        </is>
      </c>
      <c r="C42" t="inlineStr">
        <is>
          <t>2023 Birmingham</t>
        </is>
      </c>
      <c r="D42" t="inlineStr">
        <is>
          <t>HYROX DOUBLES</t>
        </is>
      </c>
      <c r="E42" s="8" t="n">
        <v>0.002685185185185185</v>
      </c>
      <c r="F42" s="8" t="n">
        <v>0.00287037037037037</v>
      </c>
      <c r="G42" s="8" t="n">
        <v>0.00380787037037037</v>
      </c>
      <c r="H42" s="8" t="n">
        <v>0.001030092592592593</v>
      </c>
      <c r="I42" s="8" t="n">
        <v>0.004085648148148148</v>
      </c>
      <c r="J42" s="8" t="n">
        <v>0.002719907407407407</v>
      </c>
      <c r="K42" s="8" t="n">
        <v>0.003958333333333334</v>
      </c>
      <c r="L42" s="8" t="n">
        <v>0.0021875</v>
      </c>
      <c r="M42" s="8" t="n">
        <v>0.003854166666666667</v>
      </c>
      <c r="N42" s="8" t="n">
        <v>0.003252314814814815</v>
      </c>
      <c r="O42" s="8" t="n">
        <v>0.003773148148148148</v>
      </c>
      <c r="P42" s="8" t="n">
        <v>0.001053240740740741</v>
      </c>
      <c r="Q42" s="8" t="n">
        <v>0.003842592592592593</v>
      </c>
      <c r="R42" s="8" t="n">
        <v>0.002210648148148148</v>
      </c>
      <c r="S42" s="8" t="n">
        <v>0.00380787037037037</v>
      </c>
      <c r="T42" s="8" t="n">
        <v>0.002106481481481481</v>
      </c>
      <c r="U42" s="8" t="n">
        <v>0.003275462962962963</v>
      </c>
      <c r="V42" t="inlineStr">
        <is>
          <t>–</t>
        </is>
      </c>
      <c r="W42">
        <f>E42 + G42 + I42 + K42 + M42 + O42 + Q42 + S42</f>
        <v/>
      </c>
      <c r="X42" s="9">
        <f>W42 / 8</f>
        <v/>
      </c>
      <c r="Y42" s="9">
        <f>MAX(ABS(E42 - X42), ABS(G42 - X42), ABS(I42 - X42), ABS(K42 - X42), ABS(M42 - X42), ABS(O42 - X42), ABS(Q42 - X42), ABS(S42 - X42))</f>
        <v/>
      </c>
      <c r="Z42" s="8" t="n">
        <v>0.05043981481481481</v>
      </c>
    </row>
    <row r="43">
      <c r="A43" t="inlineStr">
        <is>
          <t>Moule, Bryony (GBR) - Dunlop, Alix (GBR)</t>
        </is>
      </c>
      <c r="B43" t="inlineStr">
        <is>
          <t>U29</t>
        </is>
      </c>
      <c r="C43" t="inlineStr">
        <is>
          <t>2023 Birmingham</t>
        </is>
      </c>
      <c r="D43" t="inlineStr">
        <is>
          <t>HYROX DOUBLES</t>
        </is>
      </c>
      <c r="E43" s="8" t="n">
        <v>0.003043981481481481</v>
      </c>
      <c r="F43" s="8" t="n">
        <v>0.002789351851851852</v>
      </c>
      <c r="G43" s="8" t="n">
        <v>0.003784722222222222</v>
      </c>
      <c r="H43" s="8" t="n">
        <v>0.0009837962962962962</v>
      </c>
      <c r="I43" s="8" t="n">
        <v>0.003784722222222222</v>
      </c>
      <c r="J43" s="8" t="n">
        <v>0.002210648148148148</v>
      </c>
      <c r="K43" s="8" t="n">
        <v>0.003831018518518518</v>
      </c>
      <c r="L43" s="8" t="n">
        <v>0.002268518518518519</v>
      </c>
      <c r="M43" s="8" t="n">
        <v>0.003831018518518518</v>
      </c>
      <c r="N43" s="8" t="n">
        <v>0.003136574074074074</v>
      </c>
      <c r="O43" s="8" t="n">
        <v>0.003854166666666667</v>
      </c>
      <c r="P43" s="8" t="n">
        <v>0.001122685185185185</v>
      </c>
      <c r="Q43" s="8" t="n">
        <v>0.00380787037037037</v>
      </c>
      <c r="R43" s="8" t="n">
        <v>0.002002314814814815</v>
      </c>
      <c r="S43" s="8" t="n">
        <v>0.003622685185185185</v>
      </c>
      <c r="T43" s="8" t="n">
        <v>0.001921296296296296</v>
      </c>
      <c r="U43" s="8" t="n">
        <v>0.004618055555555556</v>
      </c>
      <c r="V43" t="inlineStr">
        <is>
          <t>–</t>
        </is>
      </c>
      <c r="W43">
        <f>E43 + G43 + I43 + K43 + M43 + O43 + Q43 + S43</f>
        <v/>
      </c>
      <c r="X43" s="9">
        <f>W43 / 8</f>
        <v/>
      </c>
      <c r="Y43" s="9">
        <f>MAX(ABS(E43 - X43), ABS(G43 - X43), ABS(I43 - X43), ABS(K43 - X43), ABS(M43 - X43), ABS(O43 - X43), ABS(Q43 - X43), ABS(S43 - X43))</f>
        <v/>
      </c>
      <c r="Z43" s="8" t="n">
        <v>0.05050925925925926</v>
      </c>
    </row>
    <row r="44">
      <c r="A44" t="inlineStr">
        <is>
          <t>Clarke, Cara (GBR) - Smith, Ellie (GBR)</t>
        </is>
      </c>
      <c r="B44" t="inlineStr">
        <is>
          <t>U29</t>
        </is>
      </c>
      <c r="C44" t="inlineStr">
        <is>
          <t>2023 Birmingham</t>
        </is>
      </c>
      <c r="D44" t="inlineStr">
        <is>
          <t>HYROX DOUBLES</t>
        </is>
      </c>
      <c r="E44" s="8" t="n">
        <v>0.002650462962962963</v>
      </c>
      <c r="F44" s="8" t="n">
        <v>0.002800925925925926</v>
      </c>
      <c r="G44" s="8" t="n">
        <v>0.003587962962962963</v>
      </c>
      <c r="H44" s="8" t="n">
        <v>0.001296296296296296</v>
      </c>
      <c r="I44" s="8" t="n">
        <v>0.004629629629629629</v>
      </c>
      <c r="J44" s="8" t="n">
        <v>0.002280092592592593</v>
      </c>
      <c r="K44" s="8" t="n">
        <v>0.003854166666666667</v>
      </c>
      <c r="L44" s="8" t="n">
        <v>0.002314814814814815</v>
      </c>
      <c r="M44" s="8" t="n">
        <v>0.003854166666666667</v>
      </c>
      <c r="N44" s="8" t="n">
        <v>0.003240740740740741</v>
      </c>
      <c r="O44" s="8" t="n">
        <v>0.003854166666666667</v>
      </c>
      <c r="P44" s="8" t="n">
        <v>0.001076388888888889</v>
      </c>
      <c r="Q44" s="8" t="n">
        <v>0.003969907407407407</v>
      </c>
      <c r="R44" s="8" t="n">
        <v>0.001909722222222222</v>
      </c>
      <c r="S44" s="8" t="n">
        <v>0.004398148148148148</v>
      </c>
      <c r="T44" s="8" t="n">
        <v>0.00193287037037037</v>
      </c>
      <c r="U44" s="8" t="n">
        <v>0.003020833333333333</v>
      </c>
      <c r="V44" t="inlineStr">
        <is>
          <t>–</t>
        </is>
      </c>
      <c r="W44">
        <f>E44 + G44 + I44 + K44 + M44 + O44 + Q44 + S44</f>
        <v/>
      </c>
      <c r="X44" s="9">
        <f>W44 / 8</f>
        <v/>
      </c>
      <c r="Y44" s="9">
        <f>MAX(ABS(E44 - X44), ABS(G44 - X44), ABS(I44 - X44), ABS(K44 - X44), ABS(M44 - X44), ABS(O44 - X44), ABS(Q44 - X44), ABS(S44 - X44))</f>
        <v/>
      </c>
      <c r="Z44" s="8" t="n">
        <v>0.05056712962962963</v>
      </c>
    </row>
    <row r="45">
      <c r="A45" t="inlineStr">
        <is>
          <t>Ford, Beth (GBR) - Davies, Sian (GBR)</t>
        </is>
      </c>
      <c r="B45" t="inlineStr">
        <is>
          <t>30-39</t>
        </is>
      </c>
      <c r="C45" t="inlineStr">
        <is>
          <t>2023 Birmingham</t>
        </is>
      </c>
      <c r="D45" t="inlineStr">
        <is>
          <t>HYROX DOUBLES</t>
        </is>
      </c>
      <c r="E45" s="8" t="n">
        <v>0.002858796296296296</v>
      </c>
      <c r="F45" s="8" t="n">
        <v>0.002858796296296296</v>
      </c>
      <c r="G45" s="8" t="n">
        <v>0.003912037037037037</v>
      </c>
      <c r="H45" s="8" t="n">
        <v>0.001226851851851852</v>
      </c>
      <c r="I45" s="8" t="n">
        <v>0.004155092592592592</v>
      </c>
      <c r="J45" s="8" t="n">
        <v>0.002361111111111111</v>
      </c>
      <c r="K45" s="8" t="n">
        <v>0.004027777777777778</v>
      </c>
      <c r="L45" s="8" t="n">
        <v>0.001539351851851852</v>
      </c>
      <c r="M45" s="8" t="n">
        <v>0.0040625</v>
      </c>
      <c r="N45" s="8" t="n">
        <v>0.003217592592592593</v>
      </c>
      <c r="O45" s="8" t="n">
        <v>0.00400462962962963</v>
      </c>
      <c r="P45" s="8" t="n">
        <v>0.001261574074074074</v>
      </c>
      <c r="Q45" s="8" t="n">
        <v>0.004039351851851852</v>
      </c>
      <c r="R45" s="8" t="n">
        <v>0.001909722222222222</v>
      </c>
      <c r="S45" s="8" t="n">
        <v>0.004201388888888889</v>
      </c>
      <c r="T45" s="8" t="n">
        <v>0.002037037037037037</v>
      </c>
      <c r="U45" s="8" t="n">
        <v>0.003113425925925926</v>
      </c>
      <c r="V45" t="inlineStr">
        <is>
          <t>–</t>
        </is>
      </c>
      <c r="W45">
        <f>E45 + G45 + I45 + K45 + M45 + O45 + Q45 + S45</f>
        <v/>
      </c>
      <c r="X45" s="9">
        <f>W45 / 8</f>
        <v/>
      </c>
      <c r="Y45" s="9">
        <f>MAX(ABS(E45 - X45), ABS(G45 - X45), ABS(I45 - X45), ABS(K45 - X45), ABS(M45 - X45), ABS(O45 - X45), ABS(Q45 - X45), ABS(S45 - X45))</f>
        <v/>
      </c>
      <c r="Z45" s="8" t="n">
        <v>0.05070601851851852</v>
      </c>
    </row>
    <row r="46">
      <c r="A46" t="inlineStr">
        <is>
          <t>Lofthouse, Vicky (GBR) - Mcgloin, Victoria (GBR)</t>
        </is>
      </c>
      <c r="B46" t="inlineStr">
        <is>
          <t>30-39</t>
        </is>
      </c>
      <c r="C46" t="inlineStr">
        <is>
          <t>2023 Birmingham</t>
        </is>
      </c>
      <c r="D46" t="inlineStr">
        <is>
          <t>HYROX DOUBLES</t>
        </is>
      </c>
      <c r="E46" s="8" t="n">
        <v>0.002824074074074074</v>
      </c>
      <c r="F46" s="8" t="n">
        <v>0.003148148148148148</v>
      </c>
      <c r="G46" s="8" t="n">
        <v>0.003634259259259259</v>
      </c>
      <c r="H46" s="8" t="n">
        <v>0.00119212962962963</v>
      </c>
      <c r="I46" s="8" t="n">
        <v>0.003657407407407407</v>
      </c>
      <c r="J46" s="8" t="n">
        <v>0.002893518518518518</v>
      </c>
      <c r="K46" s="8" t="n">
        <v>0.003842592592592593</v>
      </c>
      <c r="L46" s="8" t="n">
        <v>0.00212962962962963</v>
      </c>
      <c r="M46" s="8" t="n">
        <v>0.003842592592592593</v>
      </c>
      <c r="N46" s="8" t="n">
        <v>0.003391203703703704</v>
      </c>
      <c r="O46" s="8" t="n">
        <v>0.003773148148148148</v>
      </c>
      <c r="P46" s="8" t="n">
        <v>0.0009837962962962962</v>
      </c>
      <c r="Q46" s="8" t="n">
        <v>0.003865740740740741</v>
      </c>
      <c r="R46" s="8" t="n">
        <v>0.002106481481481481</v>
      </c>
      <c r="S46" s="8" t="n">
        <v>0.004027777777777778</v>
      </c>
      <c r="T46" s="8" t="n">
        <v>0.001944444444444444</v>
      </c>
      <c r="U46" s="8" t="n">
        <v>0.003715277777777778</v>
      </c>
      <c r="V46" t="inlineStr">
        <is>
          <t>–</t>
        </is>
      </c>
      <c r="W46">
        <f>E46 + G46 + I46 + K46 + M46 + O46 + Q46 + S46</f>
        <v/>
      </c>
      <c r="X46" s="9">
        <f>W46 / 8</f>
        <v/>
      </c>
      <c r="Y46" s="9">
        <f>MAX(ABS(E46 - X46), ABS(G46 - X46), ABS(I46 - X46), ABS(K46 - X46), ABS(M46 - X46), ABS(O46 - X46), ABS(Q46 - X46), ABS(S46 - X46))</f>
        <v/>
      </c>
      <c r="Z46" s="8" t="n">
        <v>0.05086805555555556</v>
      </c>
    </row>
    <row r="47">
      <c r="A47" t="inlineStr">
        <is>
          <t>Axworthy, Jill (GBR) - Sutton, Laura (GBR)</t>
        </is>
      </c>
      <c r="B47" t="inlineStr">
        <is>
          <t>30-39</t>
        </is>
      </c>
      <c r="C47" t="inlineStr">
        <is>
          <t>2023 Birmingham</t>
        </is>
      </c>
      <c r="D47" t="inlineStr">
        <is>
          <t>HYROX DOUBLES</t>
        </is>
      </c>
      <c r="E47" s="8" t="n">
        <v>0.002488425925925926</v>
      </c>
      <c r="F47" s="8" t="n">
        <v>0.002986111111111111</v>
      </c>
      <c r="G47" s="8" t="n">
        <v>0.003587962962962963</v>
      </c>
      <c r="H47" s="8" t="n">
        <v>0.001597222222222222</v>
      </c>
      <c r="I47" s="8" t="n">
        <v>0.004027777777777778</v>
      </c>
      <c r="J47" s="8" t="n">
        <v>0.002719907407407407</v>
      </c>
      <c r="K47" s="8" t="n">
        <v>0.003935185185185185</v>
      </c>
      <c r="L47" s="8" t="n">
        <v>0.001678240740740741</v>
      </c>
      <c r="M47" s="8" t="n">
        <v>0.003946759259259259</v>
      </c>
      <c r="N47" s="8" t="n">
        <v>0.003344907407407408</v>
      </c>
      <c r="O47" s="8" t="n">
        <v>0.003993055555555555</v>
      </c>
      <c r="P47" s="8" t="n">
        <v>0.001261574074074074</v>
      </c>
      <c r="Q47" s="8" t="n">
        <v>0.003877314814814815</v>
      </c>
      <c r="R47" s="8" t="n">
        <v>0.002384259259259259</v>
      </c>
      <c r="S47" s="8" t="n">
        <v>0.003935185185185185</v>
      </c>
      <c r="T47" s="8" t="n">
        <v>0.002152777777777778</v>
      </c>
      <c r="U47" s="8" t="n">
        <v>0.003344907407407408</v>
      </c>
      <c r="V47" t="inlineStr">
        <is>
          <t>–</t>
        </is>
      </c>
      <c r="W47">
        <f>E47 + G47 + I47 + K47 + M47 + O47 + Q47 + S47</f>
        <v/>
      </c>
      <c r="X47" s="9">
        <f>W47 / 8</f>
        <v/>
      </c>
      <c r="Y47" s="9">
        <f>MAX(ABS(E47 - X47), ABS(G47 - X47), ABS(I47 - X47), ABS(K47 - X47), ABS(M47 - X47), ABS(O47 - X47), ABS(Q47 - X47), ABS(S47 - X47))</f>
        <v/>
      </c>
      <c r="Z47" s="8" t="n">
        <v>0.05115740740740741</v>
      </c>
    </row>
    <row r="48">
      <c r="A48" t="inlineStr">
        <is>
          <t>Wilson, Siobhan (GBR) - Dunning, Angharad (GBR)</t>
        </is>
      </c>
      <c r="B48" t="inlineStr">
        <is>
          <t>40-49</t>
        </is>
      </c>
      <c r="C48" t="inlineStr">
        <is>
          <t>2023 Birmingham</t>
        </is>
      </c>
      <c r="D48" t="inlineStr">
        <is>
          <t>HYROX DOUBLES</t>
        </is>
      </c>
      <c r="E48" s="8" t="n">
        <v>0.002662037037037037</v>
      </c>
      <c r="F48" s="8" t="n">
        <v>0.002928240740740741</v>
      </c>
      <c r="G48" s="8" t="n">
        <v>0.003622685185185185</v>
      </c>
      <c r="H48" s="8" t="n">
        <v>0.00130787037037037</v>
      </c>
      <c r="I48" s="8" t="n">
        <v>0.003935185185185185</v>
      </c>
      <c r="J48" s="8" t="n">
        <v>0.00287037037037037</v>
      </c>
      <c r="K48" s="8" t="n">
        <v>0.004236111111111112</v>
      </c>
      <c r="L48" s="8" t="n">
        <v>0.001608796296296296</v>
      </c>
      <c r="M48" s="8" t="n">
        <v>0.003935185185185185</v>
      </c>
      <c r="N48" s="8" t="n">
        <v>0.00337962962962963</v>
      </c>
      <c r="O48" s="8" t="n">
        <v>0.003900462962962963</v>
      </c>
      <c r="P48" s="8" t="n">
        <v>0.0009722222222222222</v>
      </c>
      <c r="Q48" s="8" t="n">
        <v>0.004016203703703704</v>
      </c>
      <c r="R48" s="8" t="n">
        <v>0.001863425925925926</v>
      </c>
      <c r="S48" s="8" t="n">
        <v>0.004282407407407408</v>
      </c>
      <c r="T48" s="8" t="n">
        <v>0.001875</v>
      </c>
      <c r="U48" s="8" t="n">
        <v>0.003888888888888889</v>
      </c>
      <c r="V48" t="inlineStr">
        <is>
          <t>–</t>
        </is>
      </c>
      <c r="W48">
        <f>E48 + G48 + I48 + K48 + M48 + O48 + Q48 + S48</f>
        <v/>
      </c>
      <c r="X48" s="9">
        <f>W48 / 8</f>
        <v/>
      </c>
      <c r="Y48" s="9">
        <f>MAX(ABS(E48 - X48), ABS(G48 - X48), ABS(I48 - X48), ABS(K48 - X48), ABS(M48 - X48), ABS(O48 - X48), ABS(Q48 - X48), ABS(S48 - X48))</f>
        <v/>
      </c>
      <c r="Z48" s="8" t="n">
        <v>0.05121527777777778</v>
      </c>
    </row>
    <row r="49">
      <c r="A49" t="inlineStr">
        <is>
          <t>Barrett, Chloe (GBR) - Riley, Emma (GBR)</t>
        </is>
      </c>
      <c r="B49" t="inlineStr">
        <is>
          <t>30-39</t>
        </is>
      </c>
      <c r="C49" t="inlineStr">
        <is>
          <t>2023 Birmingham</t>
        </is>
      </c>
      <c r="D49" t="inlineStr">
        <is>
          <t>HYROX DOUBLES</t>
        </is>
      </c>
      <c r="E49" s="8" t="n">
        <v>0.002766203703703704</v>
      </c>
      <c r="F49" s="8" t="n">
        <v>0.002905092592592593</v>
      </c>
      <c r="G49" s="8" t="n">
        <v>0.003819444444444444</v>
      </c>
      <c r="H49" s="8" t="n">
        <v>0.001180555555555556</v>
      </c>
      <c r="I49" s="8" t="n">
        <v>0.003854166666666667</v>
      </c>
      <c r="J49" s="8" t="n">
        <v>0.002627314814814815</v>
      </c>
      <c r="K49" s="8" t="n">
        <v>0.00400462962962963</v>
      </c>
      <c r="L49" s="8" t="n">
        <v>0.002048611111111111</v>
      </c>
      <c r="M49" s="8" t="n">
        <v>0.003993055555555555</v>
      </c>
      <c r="N49" s="8" t="n">
        <v>0.00318287037037037</v>
      </c>
      <c r="O49" s="8" t="n">
        <v>0.004039351851851852</v>
      </c>
      <c r="P49" s="8" t="n">
        <v>0.001122685185185185</v>
      </c>
      <c r="Q49" s="8" t="n">
        <v>0.003993055555555555</v>
      </c>
      <c r="R49" s="8" t="n">
        <v>0.001851851851851852</v>
      </c>
      <c r="S49" s="8" t="n">
        <v>0.004178240740740741</v>
      </c>
      <c r="T49" s="8" t="n">
        <v>0.002361111111111111</v>
      </c>
      <c r="U49" s="8" t="n">
        <v>0.00337962962962963</v>
      </c>
      <c r="V49" t="inlineStr">
        <is>
          <t>–</t>
        </is>
      </c>
      <c r="W49">
        <f>E49 + G49 + I49 + K49 + M49 + O49 + Q49 + S49</f>
        <v/>
      </c>
      <c r="X49" s="9">
        <f>W49 / 8</f>
        <v/>
      </c>
      <c r="Y49" s="9">
        <f>MAX(ABS(E49 - X49), ABS(G49 - X49), ABS(I49 - X49), ABS(K49 - X49), ABS(M49 - X49), ABS(O49 - X49), ABS(Q49 - X49), ABS(S49 - X49))</f>
        <v/>
      </c>
      <c r="Z49" s="8" t="n">
        <v>0.05123842592592592</v>
      </c>
    </row>
    <row r="50">
      <c r="A50" t="inlineStr">
        <is>
          <t>Tostevin, Rosie (GBR) - Tostevin, Lucy-Jo (GBR)</t>
        </is>
      </c>
      <c r="B50" t="inlineStr">
        <is>
          <t>30-39</t>
        </is>
      </c>
      <c r="C50" t="inlineStr">
        <is>
          <t>2023 Birmingham</t>
        </is>
      </c>
      <c r="D50" t="inlineStr">
        <is>
          <t>HYROX DOUBLES</t>
        </is>
      </c>
      <c r="E50" s="8" t="n">
        <v>0.002997685185185185</v>
      </c>
      <c r="F50" s="8" t="n">
        <v>0.003101851851851852</v>
      </c>
      <c r="G50" s="8" t="n">
        <v>0.003912037037037037</v>
      </c>
      <c r="H50" s="8" t="n">
        <v>0.001030092592592593</v>
      </c>
      <c r="I50" s="8" t="n">
        <v>0.004155092592592592</v>
      </c>
      <c r="J50" s="8" t="n">
        <v>0.002337962962962963</v>
      </c>
      <c r="K50" s="8" t="n">
        <v>0.004270833333333333</v>
      </c>
      <c r="L50" s="8" t="n">
        <v>0.001967592592592592</v>
      </c>
      <c r="M50" s="8" t="n">
        <v>0.0040625</v>
      </c>
      <c r="N50" s="8" t="n">
        <v>0.003101851851851852</v>
      </c>
      <c r="O50" s="8" t="n">
        <v>0.003958333333333334</v>
      </c>
      <c r="P50" s="8" t="n">
        <v>0.001064814814814815</v>
      </c>
      <c r="Q50" s="8" t="n">
        <v>0.003854166666666667</v>
      </c>
      <c r="R50" s="8" t="n">
        <v>0.001608796296296296</v>
      </c>
      <c r="S50" s="8" t="n">
        <v>0.003819444444444444</v>
      </c>
      <c r="T50" s="8" t="n">
        <v>0.001805555555555555</v>
      </c>
      <c r="U50" s="8" t="n">
        <v>0.004363425925925926</v>
      </c>
      <c r="V50" t="inlineStr">
        <is>
          <t>–</t>
        </is>
      </c>
      <c r="W50">
        <f>E50 + G50 + I50 + K50 + M50 + O50 + Q50 + S50</f>
        <v/>
      </c>
      <c r="X50" s="9">
        <f>W50 / 8</f>
        <v/>
      </c>
      <c r="Y50" s="9">
        <f>MAX(ABS(E50 - X50), ABS(G50 - X50), ABS(I50 - X50), ABS(K50 - X50), ABS(M50 - X50), ABS(O50 - X50), ABS(Q50 - X50), ABS(S50 - X50))</f>
        <v/>
      </c>
      <c r="Z50" s="8" t="n">
        <v>0.05133101851851852</v>
      </c>
    </row>
    <row r="51">
      <c r="A51" t="inlineStr">
        <is>
          <t>Ellison, Kathrine (GBR) - Johnstone, Charlotte (GBR)</t>
        </is>
      </c>
      <c r="B51" t="inlineStr">
        <is>
          <t>30-39</t>
        </is>
      </c>
      <c r="C51" t="inlineStr">
        <is>
          <t>2023 Birmingham</t>
        </is>
      </c>
      <c r="D51" t="inlineStr">
        <is>
          <t>HYROX DOUBLES</t>
        </is>
      </c>
      <c r="E51" s="8" t="n">
        <v>0.002754629629629629</v>
      </c>
      <c r="F51" s="8" t="n">
        <v>0.003009259259259259</v>
      </c>
      <c r="G51" s="8" t="n">
        <v>0.003796296296296296</v>
      </c>
      <c r="H51" s="8" t="n">
        <v>0.001284722222222222</v>
      </c>
      <c r="I51" s="8" t="n">
        <v>0.003796296296296296</v>
      </c>
      <c r="J51" s="8" t="n">
        <v>0.002361111111111111</v>
      </c>
      <c r="K51" s="8" t="n">
        <v>0.004050925925925926</v>
      </c>
      <c r="L51" s="8" t="n">
        <v>0.002627314814814815</v>
      </c>
      <c r="M51" s="8" t="n">
        <v>0.003877314814814815</v>
      </c>
      <c r="N51" s="8" t="n">
        <v>0.00318287037037037</v>
      </c>
      <c r="O51" s="8" t="n">
        <v>0.003831018518518518</v>
      </c>
      <c r="P51" s="8" t="n">
        <v>0.00119212962962963</v>
      </c>
      <c r="Q51" s="8" t="n">
        <v>0.003715277777777778</v>
      </c>
      <c r="R51" s="8" t="n">
        <v>0.002337962962962963</v>
      </c>
      <c r="S51" s="8" t="n">
        <v>0.003923611111111111</v>
      </c>
      <c r="T51" s="8" t="n">
        <v>0.002152777777777778</v>
      </c>
      <c r="U51" s="8" t="n">
        <v>0.003622685185185185</v>
      </c>
      <c r="V51" t="inlineStr">
        <is>
          <t>–</t>
        </is>
      </c>
      <c r="W51">
        <f>E51 + G51 + I51 + K51 + M51 + O51 + Q51 + S51</f>
        <v/>
      </c>
      <c r="X51" s="9">
        <f>W51 / 8</f>
        <v/>
      </c>
      <c r="Y51" s="9">
        <f>MAX(ABS(E51 - X51), ABS(G51 - X51), ABS(I51 - X51), ABS(K51 - X51), ABS(M51 - X51), ABS(O51 - X51), ABS(Q51 - X51), ABS(S51 - X51))</f>
        <v/>
      </c>
      <c r="Z51" s="8" t="n">
        <v>0.05141203703703703</v>
      </c>
    </row>
    <row r="52">
      <c r="A52" t="inlineStr">
        <is>
          <t>Garvey, Laura (GBR) - Nield, Emily (GBR)</t>
        </is>
      </c>
      <c r="B52" t="inlineStr">
        <is>
          <t>30-39</t>
        </is>
      </c>
      <c r="C52" t="inlineStr">
        <is>
          <t>2023 Birmingham</t>
        </is>
      </c>
      <c r="D52" t="inlineStr">
        <is>
          <t>HYROX DOUBLES</t>
        </is>
      </c>
      <c r="E52" s="8" t="n">
        <v>0.003043981481481481</v>
      </c>
      <c r="F52" s="8" t="n">
        <v>0.003229166666666667</v>
      </c>
      <c r="G52" s="8" t="n">
        <v>0.003796296296296296</v>
      </c>
      <c r="H52" s="8" t="n">
        <v>0.001122685185185185</v>
      </c>
      <c r="I52" s="8" t="n">
        <v>0.003923611111111111</v>
      </c>
      <c r="J52" s="8" t="n">
        <v>0.002997685185185185</v>
      </c>
      <c r="K52" s="8" t="n">
        <v>0.003865740740740741</v>
      </c>
      <c r="L52" s="8" t="n">
        <v>0.002314814814814815</v>
      </c>
      <c r="M52" s="8" t="n">
        <v>0.003842592592592593</v>
      </c>
      <c r="N52" s="8" t="n">
        <v>0.00337962962962963</v>
      </c>
      <c r="O52" s="8" t="n">
        <v>0.003946759259259259</v>
      </c>
      <c r="P52" s="8" t="n">
        <v>0.001018518518518518</v>
      </c>
      <c r="Q52" s="8" t="n">
        <v>0.003726851851851852</v>
      </c>
      <c r="R52" s="8" t="n">
        <v>0.001956018518518518</v>
      </c>
      <c r="S52" s="8" t="n">
        <v>0.003888888888888889</v>
      </c>
      <c r="T52" s="8" t="n">
        <v>0.002037037037037037</v>
      </c>
      <c r="U52" s="8" t="n">
        <v>0.00349537037037037</v>
      </c>
      <c r="V52" t="inlineStr">
        <is>
          <t>–</t>
        </is>
      </c>
      <c r="W52">
        <f>E52 + G52 + I52 + K52 + M52 + O52 + Q52 + S52</f>
        <v/>
      </c>
      <c r="X52" s="9">
        <f>W52 / 8</f>
        <v/>
      </c>
      <c r="Y52" s="9">
        <f>MAX(ABS(E52 - X52), ABS(G52 - X52), ABS(I52 - X52), ABS(K52 - X52), ABS(M52 - X52), ABS(O52 - X52), ABS(Q52 - X52), ABS(S52 - X52))</f>
        <v/>
      </c>
      <c r="Z52" s="8" t="n">
        <v>0.05148148148148148</v>
      </c>
    </row>
    <row r="53">
      <c r="A53" t="inlineStr">
        <is>
          <t>Taylor, Zoe (GBR) - Giles, Jo (GBR)</t>
        </is>
      </c>
      <c r="B53" t="inlineStr">
        <is>
          <t>30-39</t>
        </is>
      </c>
      <c r="C53" t="inlineStr">
        <is>
          <t>2023 Birmingham</t>
        </is>
      </c>
      <c r="D53" t="inlineStr">
        <is>
          <t>HYROX DOUBLES</t>
        </is>
      </c>
      <c r="E53" s="8" t="n">
        <v>0.002789351851851852</v>
      </c>
      <c r="F53" s="8" t="n">
        <v>0.002847222222222222</v>
      </c>
      <c r="G53" s="8" t="n">
        <v>0.003726851851851852</v>
      </c>
      <c r="H53" s="8" t="n">
        <v>0.001006944444444444</v>
      </c>
      <c r="I53" s="8" t="n">
        <v>0.003946759259259259</v>
      </c>
      <c r="J53" s="8" t="n">
        <v>0.002650462962962963</v>
      </c>
      <c r="K53" s="8" t="n">
        <v>0.004016203703703704</v>
      </c>
      <c r="L53" s="8" t="n">
        <v>0.001875</v>
      </c>
      <c r="M53" s="8" t="n">
        <v>0.004039351851851852</v>
      </c>
      <c r="N53" s="8" t="n">
        <v>0.003506944444444444</v>
      </c>
      <c r="O53" s="8" t="n">
        <v>0.003981481481481482</v>
      </c>
      <c r="P53" s="8" t="n">
        <v>0.001099537037037037</v>
      </c>
      <c r="Q53" s="8" t="n">
        <v>0.004201388888888889</v>
      </c>
      <c r="R53" s="8" t="n">
        <v>0.001875</v>
      </c>
      <c r="S53" s="8" t="n">
        <v>0.004282407407407408</v>
      </c>
      <c r="T53" s="8" t="n">
        <v>0.002268518518518519</v>
      </c>
      <c r="U53" s="8" t="n">
        <v>0.003472222222222222</v>
      </c>
      <c r="V53" t="inlineStr">
        <is>
          <t>–</t>
        </is>
      </c>
      <c r="W53">
        <f>E53 + G53 + I53 + K53 + M53 + O53 + Q53 + S53</f>
        <v/>
      </c>
      <c r="X53" s="9">
        <f>W53 / 8</f>
        <v/>
      </c>
      <c r="Y53" s="9">
        <f>MAX(ABS(E53 - X53), ABS(G53 - X53), ABS(I53 - X53), ABS(K53 - X53), ABS(M53 - X53), ABS(O53 - X53), ABS(Q53 - X53), ABS(S53 - X53))</f>
        <v/>
      </c>
      <c r="Z53" s="8" t="n">
        <v>0.05150462962962963</v>
      </c>
    </row>
    <row r="54">
      <c r="A54" t="inlineStr">
        <is>
          <t>Bradwell, Helena (GBR) - Legg, Jenna (GBR)</t>
        </is>
      </c>
      <c r="B54" t="inlineStr">
        <is>
          <t>30-39</t>
        </is>
      </c>
      <c r="C54" t="inlineStr">
        <is>
          <t>2023 Birmingham</t>
        </is>
      </c>
      <c r="D54" t="inlineStr">
        <is>
          <t>HYROX DOUBLES</t>
        </is>
      </c>
      <c r="E54" s="8" t="n">
        <v>0.002800925925925926</v>
      </c>
      <c r="F54" s="8" t="n">
        <v>0.003159722222222222</v>
      </c>
      <c r="G54" s="8" t="n">
        <v>0.003761574074074074</v>
      </c>
      <c r="H54" s="8" t="n">
        <v>0.001354166666666667</v>
      </c>
      <c r="I54" s="8" t="n">
        <v>0.003946759259259259</v>
      </c>
      <c r="J54" s="8" t="n">
        <v>0.002881944444444444</v>
      </c>
      <c r="K54" s="8" t="n">
        <v>0.003831018518518518</v>
      </c>
      <c r="L54" s="8" t="n">
        <v>0.002013888888888889</v>
      </c>
      <c r="M54" s="8" t="n">
        <v>0.003877314814814815</v>
      </c>
      <c r="N54" s="8" t="n">
        <v>0.003402777777777778</v>
      </c>
      <c r="O54" s="8" t="n">
        <v>0.003854166666666667</v>
      </c>
      <c r="P54" s="8" t="n">
        <v>0.001076388888888889</v>
      </c>
      <c r="Q54" s="8" t="n">
        <v>0.003935185185185185</v>
      </c>
      <c r="R54" s="8" t="n">
        <v>0.002118055555555556</v>
      </c>
      <c r="S54" s="8" t="n">
        <v>0.004039351851851852</v>
      </c>
      <c r="T54" s="8" t="n">
        <v>0.002141203703703704</v>
      </c>
      <c r="U54" s="8" t="n">
        <v>0.003425925925925926</v>
      </c>
      <c r="V54" t="inlineStr">
        <is>
          <t>–</t>
        </is>
      </c>
      <c r="W54">
        <f>E54 + G54 + I54 + K54 + M54 + O54 + Q54 + S54</f>
        <v/>
      </c>
      <c r="X54" s="9">
        <f>W54 / 8</f>
        <v/>
      </c>
      <c r="Y54" s="9">
        <f>MAX(ABS(E54 - X54), ABS(G54 - X54), ABS(I54 - X54), ABS(K54 - X54), ABS(M54 - X54), ABS(O54 - X54), ABS(Q54 - X54), ABS(S54 - X54))</f>
        <v/>
      </c>
      <c r="Z54" s="8" t="n">
        <v>0.05153935185185185</v>
      </c>
    </row>
    <row r="55">
      <c r="A55" t="inlineStr">
        <is>
          <t>Collis, Jodie (GBR) - Price, Helen (GBR)</t>
        </is>
      </c>
      <c r="B55" t="inlineStr">
        <is>
          <t>30-39</t>
        </is>
      </c>
      <c r="C55" t="inlineStr">
        <is>
          <t>2023 Birmingham</t>
        </is>
      </c>
      <c r="D55" t="inlineStr">
        <is>
          <t>HYROX DOUBLES</t>
        </is>
      </c>
      <c r="E55" s="8" t="n">
        <v>0.003275462962962963</v>
      </c>
      <c r="F55" s="8" t="n">
        <v>0.003020833333333333</v>
      </c>
      <c r="G55" s="8" t="n">
        <v>0.003993055555555555</v>
      </c>
      <c r="H55" s="8" t="n">
        <v>0.001180555555555556</v>
      </c>
      <c r="I55" s="8" t="n">
        <v>0.00400462962962963</v>
      </c>
      <c r="J55" s="8" t="n">
        <v>0.002430555555555556</v>
      </c>
      <c r="K55" s="8" t="n">
        <v>0.004351851851851852</v>
      </c>
      <c r="L55" s="8" t="n">
        <v>0.001851851851851852</v>
      </c>
      <c r="M55" s="8" t="n">
        <v>0.004050925925925926</v>
      </c>
      <c r="N55" s="8" t="n">
        <v>0.003217592592592593</v>
      </c>
      <c r="O55" s="8" t="n">
        <v>0.003946759259259259</v>
      </c>
      <c r="P55" s="8" t="n">
        <v>0.001111111111111111</v>
      </c>
      <c r="Q55" s="8" t="n">
        <v>0.003877314814814815</v>
      </c>
      <c r="R55" s="8" t="n">
        <v>0.002083333333333333</v>
      </c>
      <c r="S55" s="8" t="n">
        <v>0.003842592592592593</v>
      </c>
      <c r="T55" s="8" t="n">
        <v>0.001967592592592592</v>
      </c>
      <c r="U55" s="8" t="n">
        <v>0.0034375</v>
      </c>
      <c r="V55" t="inlineStr">
        <is>
          <t>–</t>
        </is>
      </c>
      <c r="W55">
        <f>E55 + G55 + I55 + K55 + M55 + O55 + Q55 + S55</f>
        <v/>
      </c>
      <c r="X55" s="9">
        <f>W55 / 8</f>
        <v/>
      </c>
      <c r="Y55" s="9">
        <f>MAX(ABS(E55 - X55), ABS(G55 - X55), ABS(I55 - X55), ABS(K55 - X55), ABS(M55 - X55), ABS(O55 - X55), ABS(Q55 - X55), ABS(S55 - X55))</f>
        <v/>
      </c>
      <c r="Z55" s="8" t="n">
        <v>0.05153935185185185</v>
      </c>
    </row>
    <row r="56">
      <c r="A56" t="inlineStr">
        <is>
          <t>Gill, Lauren (GBR) - Barlow, Stephanie (GBR)</t>
        </is>
      </c>
      <c r="B56" t="inlineStr">
        <is>
          <t>30-39</t>
        </is>
      </c>
      <c r="C56" t="inlineStr">
        <is>
          <t>2023 Birmingham</t>
        </is>
      </c>
      <c r="D56" t="inlineStr">
        <is>
          <t>HYROX DOUBLES</t>
        </is>
      </c>
      <c r="E56" s="8" t="n">
        <v>0.002743055555555555</v>
      </c>
      <c r="F56" s="8" t="n">
        <v>0.002928240740740741</v>
      </c>
      <c r="G56" s="8" t="n">
        <v>0.00369212962962963</v>
      </c>
      <c r="H56" s="8" t="n">
        <v>0.001273148148148148</v>
      </c>
      <c r="I56" s="8" t="n">
        <v>0.004027777777777778</v>
      </c>
      <c r="J56" s="8" t="n">
        <v>0.002777777777777778</v>
      </c>
      <c r="K56" s="8" t="n">
        <v>0.004108796296296296</v>
      </c>
      <c r="L56" s="8" t="n">
        <v>0.002048611111111111</v>
      </c>
      <c r="M56" s="8" t="n">
        <v>0.004050925925925926</v>
      </c>
      <c r="N56" s="8" t="n">
        <v>0.003159722222222222</v>
      </c>
      <c r="O56" s="8" t="n">
        <v>0.004108796296296296</v>
      </c>
      <c r="P56" s="8" t="n">
        <v>0.001203703703703704</v>
      </c>
      <c r="Q56" s="8" t="n">
        <v>0.004189814814814815</v>
      </c>
      <c r="R56" s="8" t="n">
        <v>0.001944444444444444</v>
      </c>
      <c r="S56" s="8" t="n">
        <v>0.004201388888888889</v>
      </c>
      <c r="T56" s="8" t="n">
        <v>0.001863425925925926</v>
      </c>
      <c r="U56" s="8" t="n">
        <v>0.003310185185185185</v>
      </c>
      <c r="V56" t="inlineStr">
        <is>
          <t>–</t>
        </is>
      </c>
      <c r="W56">
        <f>E56 + G56 + I56 + K56 + M56 + O56 + Q56 + S56</f>
        <v/>
      </c>
      <c r="X56" s="9">
        <f>W56 / 8</f>
        <v/>
      </c>
      <c r="Y56" s="9">
        <f>MAX(ABS(E56 - X56), ABS(G56 - X56), ABS(I56 - X56), ABS(K56 - X56), ABS(M56 - X56), ABS(O56 - X56), ABS(Q56 - X56), ABS(S56 - X56))</f>
        <v/>
      </c>
      <c r="Z56" s="8" t="n">
        <v>0.05153935185185185</v>
      </c>
    </row>
    <row r="57">
      <c r="A57" t="inlineStr">
        <is>
          <t>Johnson, Emily (GBR) - Taylor, Becky (GBR)</t>
        </is>
      </c>
      <c r="B57" t="inlineStr">
        <is>
          <t>30-39</t>
        </is>
      </c>
      <c r="C57" t="inlineStr">
        <is>
          <t>2023 Birmingham</t>
        </is>
      </c>
      <c r="D57" t="inlineStr">
        <is>
          <t>HYROX DOUBLES</t>
        </is>
      </c>
      <c r="E57" s="8" t="n">
        <v>0.002858796296296296</v>
      </c>
      <c r="F57" s="8" t="n">
        <v>0.003009259259259259</v>
      </c>
      <c r="G57" s="8" t="n">
        <v>0.003726851851851852</v>
      </c>
      <c r="H57" s="8" t="n">
        <v>0.001053240740740741</v>
      </c>
      <c r="I57" s="8" t="n">
        <v>0.003981481481481482</v>
      </c>
      <c r="J57" s="8" t="n">
        <v>0.002696759259259259</v>
      </c>
      <c r="K57" s="8" t="n">
        <v>0.004120370370370371</v>
      </c>
      <c r="L57" s="8" t="n">
        <v>0.002280092592592593</v>
      </c>
      <c r="M57" s="8" t="n">
        <v>0.004143518518518519</v>
      </c>
      <c r="N57" s="8" t="n">
        <v>0.003125</v>
      </c>
      <c r="O57" s="8" t="n">
        <v>0.00400462962962963</v>
      </c>
      <c r="P57" s="8" t="n">
        <v>0.00119212962962963</v>
      </c>
      <c r="Q57" s="8" t="n">
        <v>0.003958333333333334</v>
      </c>
      <c r="R57" s="8" t="n">
        <v>0.001921296296296296</v>
      </c>
      <c r="S57" s="8" t="n">
        <v>0.004247685185185185</v>
      </c>
      <c r="T57" s="8" t="n">
        <v>0.002025462962962963</v>
      </c>
      <c r="U57" s="8" t="n">
        <v>0.003298611111111111</v>
      </c>
      <c r="V57" t="inlineStr">
        <is>
          <t>–</t>
        </is>
      </c>
      <c r="W57">
        <f>E57 + G57 + I57 + K57 + M57 + O57 + Q57 + S57</f>
        <v/>
      </c>
      <c r="X57" s="9">
        <f>W57 / 8</f>
        <v/>
      </c>
      <c r="Y57" s="9">
        <f>MAX(ABS(E57 - X57), ABS(G57 - X57), ABS(I57 - X57), ABS(K57 - X57), ABS(M57 - X57), ABS(O57 - X57), ABS(Q57 - X57), ABS(S57 - X57))</f>
        <v/>
      </c>
      <c r="Z57" s="8" t="n">
        <v>0.05153935185185185</v>
      </c>
    </row>
    <row r="58">
      <c r="A58" t="inlineStr">
        <is>
          <t>Parkinson, Laura (GBR) - Langham, Libby (GBR)</t>
        </is>
      </c>
      <c r="B58" t="inlineStr">
        <is>
          <t>U29</t>
        </is>
      </c>
      <c r="C58" t="inlineStr">
        <is>
          <t>2023 Birmingham</t>
        </is>
      </c>
      <c r="D58" t="inlineStr">
        <is>
          <t>HYROX DOUBLES</t>
        </is>
      </c>
      <c r="E58" s="8" t="n">
        <v>0.002685185185185185</v>
      </c>
      <c r="F58" s="8" t="n">
        <v>0.002939814814814815</v>
      </c>
      <c r="G58" s="8" t="n">
        <v>0.003668981481481481</v>
      </c>
      <c r="H58" s="8" t="n">
        <v>0.001296296296296296</v>
      </c>
      <c r="I58" s="8" t="n">
        <v>0.004016203703703704</v>
      </c>
      <c r="J58" s="8" t="n">
        <v>0.001666666666666667</v>
      </c>
      <c r="K58" s="8" t="n">
        <v>0.004074074074074074</v>
      </c>
      <c r="L58" s="8" t="n">
        <v>0.002175925925925926</v>
      </c>
      <c r="M58" s="8" t="n">
        <v>0.004143518518518519</v>
      </c>
      <c r="N58" s="8" t="n">
        <v>0.003391203703703704</v>
      </c>
      <c r="O58" s="8" t="n">
        <v>0.004178240740740741</v>
      </c>
      <c r="P58" s="8" t="n">
        <v>0.001087962962962963</v>
      </c>
      <c r="Q58" s="8" t="n">
        <v>0.004247685185185185</v>
      </c>
      <c r="R58" s="8" t="n">
        <v>0.001886574074074074</v>
      </c>
      <c r="S58" s="8" t="n">
        <v>0.004201388888888889</v>
      </c>
      <c r="T58" s="8" t="n">
        <v>0.00224537037037037</v>
      </c>
      <c r="U58" s="8" t="n">
        <v>0.003773148148148148</v>
      </c>
      <c r="V58" t="inlineStr">
        <is>
          <t>–</t>
        </is>
      </c>
      <c r="W58">
        <f>E58 + G58 + I58 + K58 + M58 + O58 + Q58 + S58</f>
        <v/>
      </c>
      <c r="X58" s="9">
        <f>W58 / 8</f>
        <v/>
      </c>
      <c r="Y58" s="9">
        <f>MAX(ABS(E58 - X58), ABS(G58 - X58), ABS(I58 - X58), ABS(K58 - X58), ABS(M58 - X58), ABS(O58 - X58), ABS(Q58 - X58), ABS(S58 - X58))</f>
        <v/>
      </c>
      <c r="Z58" s="8" t="n">
        <v>0.05157407407407407</v>
      </c>
    </row>
    <row r="59">
      <c r="A59" t="inlineStr">
        <is>
          <t>Mcdonald, Jen (GBR) - Ham, Maddie (GBR)</t>
        </is>
      </c>
      <c r="B59" t="inlineStr">
        <is>
          <t>U29</t>
        </is>
      </c>
      <c r="C59" t="inlineStr">
        <is>
          <t>2023 Birmingham</t>
        </is>
      </c>
      <c r="D59" t="inlineStr">
        <is>
          <t>HYROX DOUBLES</t>
        </is>
      </c>
      <c r="E59" s="8" t="n">
        <v>0.002939814814814815</v>
      </c>
      <c r="F59" s="8" t="n">
        <v>0.003020833333333333</v>
      </c>
      <c r="G59" s="8" t="n">
        <v>0.00369212962962963</v>
      </c>
      <c r="H59" s="8" t="n">
        <v>0.001377314814814815</v>
      </c>
      <c r="I59" s="8" t="n">
        <v>0.003738425925925926</v>
      </c>
      <c r="J59" s="8" t="n">
        <v>0.0025</v>
      </c>
      <c r="K59" s="8" t="n">
        <v>0.003981481481481482</v>
      </c>
      <c r="L59" s="8" t="n">
        <v>0.002569444444444445</v>
      </c>
      <c r="M59" s="8" t="n">
        <v>0.00380787037037037</v>
      </c>
      <c r="N59" s="8" t="n">
        <v>0.003414351851851852</v>
      </c>
      <c r="O59" s="8" t="n">
        <v>0.003877314814814815</v>
      </c>
      <c r="P59" s="8" t="n">
        <v>0.001053240740740741</v>
      </c>
      <c r="Q59" s="8" t="n">
        <v>0.003831018518518518</v>
      </c>
      <c r="R59" s="8" t="n">
        <v>0.002037037037037037</v>
      </c>
      <c r="S59" s="8" t="n">
        <v>0.004027777777777778</v>
      </c>
      <c r="T59" s="8" t="n">
        <v>0.002152777777777778</v>
      </c>
      <c r="U59" s="8" t="n">
        <v>0.003703703703703704</v>
      </c>
      <c r="V59" t="inlineStr">
        <is>
          <t>–</t>
        </is>
      </c>
      <c r="W59">
        <f>E59 + G59 + I59 + K59 + M59 + O59 + Q59 + S59</f>
        <v/>
      </c>
      <c r="X59" s="9">
        <f>W59 / 8</f>
        <v/>
      </c>
      <c r="Y59" s="9">
        <f>MAX(ABS(E59 - X59), ABS(G59 - X59), ABS(I59 - X59), ABS(K59 - X59), ABS(M59 - X59), ABS(O59 - X59), ABS(Q59 - X59), ABS(S59 - X59))</f>
        <v/>
      </c>
      <c r="Z59" s="8" t="n">
        <v>0.05162037037037037</v>
      </c>
    </row>
    <row r="60">
      <c r="A60" t="inlineStr">
        <is>
          <t>Langley, Rachael (GBR) - Langley, Jackie (GBR)</t>
        </is>
      </c>
      <c r="B60" t="inlineStr">
        <is>
          <t>50-59</t>
        </is>
      </c>
      <c r="C60" t="inlineStr">
        <is>
          <t>2023 Birmingham</t>
        </is>
      </c>
      <c r="D60" t="inlineStr">
        <is>
          <t>HYROX DOUBLES</t>
        </is>
      </c>
      <c r="E60" s="8" t="n">
        <v>0.002511574074074074</v>
      </c>
      <c r="F60" s="8" t="n">
        <v>0.002962962962962963</v>
      </c>
      <c r="G60" s="8" t="n">
        <v>0.003587962962962963</v>
      </c>
      <c r="H60" s="8" t="n">
        <v>0.00125</v>
      </c>
      <c r="I60" s="8" t="n">
        <v>0.004328703703703704</v>
      </c>
      <c r="J60" s="8" t="n">
        <v>0.00306712962962963</v>
      </c>
      <c r="K60" s="8" t="n">
        <v>0.003796296296296296</v>
      </c>
      <c r="L60" s="8" t="n">
        <v>0.002349537037037037</v>
      </c>
      <c r="M60" s="8" t="n">
        <v>0.003831018518518518</v>
      </c>
      <c r="N60" s="8" t="n">
        <v>0.003564814814814815</v>
      </c>
      <c r="O60" s="8" t="n">
        <v>0.003900462962962963</v>
      </c>
      <c r="P60" s="8" t="n">
        <v>0.001111111111111111</v>
      </c>
      <c r="Q60" s="8" t="n">
        <v>0.004074074074074074</v>
      </c>
      <c r="R60" s="8" t="n">
        <v>0.002013888888888889</v>
      </c>
      <c r="S60" s="8" t="n">
        <v>0.004027777777777778</v>
      </c>
      <c r="T60" s="8" t="n">
        <v>0.001956018518518518</v>
      </c>
      <c r="U60" s="8" t="n">
        <v>0.003472222222222222</v>
      </c>
      <c r="V60" t="inlineStr">
        <is>
          <t>–</t>
        </is>
      </c>
      <c r="W60">
        <f>E60 + G60 + I60 + K60 + M60 + O60 + Q60 + S60</f>
        <v/>
      </c>
      <c r="X60" s="9">
        <f>W60 / 8</f>
        <v/>
      </c>
      <c r="Y60" s="9">
        <f>MAX(ABS(E60 - X60), ABS(G60 - X60), ABS(I60 - X60), ABS(K60 - X60), ABS(M60 - X60), ABS(O60 - X60), ABS(Q60 - X60), ABS(S60 - X60))</f>
        <v/>
      </c>
      <c r="Z60" s="8" t="n">
        <v>0.05171296296296296</v>
      </c>
    </row>
    <row r="61">
      <c r="A61" t="inlineStr">
        <is>
          <t>Beeston, Bethan (GBR) - Jerman, Laura (GBR)</t>
        </is>
      </c>
      <c r="B61" t="inlineStr">
        <is>
          <t>30-39</t>
        </is>
      </c>
      <c r="C61" t="inlineStr">
        <is>
          <t>2023 Birmingham</t>
        </is>
      </c>
      <c r="D61" t="inlineStr">
        <is>
          <t>HYROX DOUBLES</t>
        </is>
      </c>
      <c r="E61" s="8" t="n">
        <v>0.002766203703703704</v>
      </c>
      <c r="F61" s="8" t="n">
        <v>0.002974537037037037</v>
      </c>
      <c r="G61" s="8" t="n">
        <v>0.003819444444444444</v>
      </c>
      <c r="H61" s="8" t="n">
        <v>0.001168981481481482</v>
      </c>
      <c r="I61" s="8" t="n">
        <v>0.003912037037037037</v>
      </c>
      <c r="J61" s="8" t="n">
        <v>0.002824074074074074</v>
      </c>
      <c r="K61" s="8" t="n">
        <v>0.003877314814814815</v>
      </c>
      <c r="L61" s="8" t="n">
        <v>0.002106481481481481</v>
      </c>
      <c r="M61" s="8" t="n">
        <v>0.003865740740740741</v>
      </c>
      <c r="N61" s="8" t="n">
        <v>0.003391203703703704</v>
      </c>
      <c r="O61" s="8" t="n">
        <v>0.003819444444444444</v>
      </c>
      <c r="P61" s="8" t="n">
        <v>0.0009375</v>
      </c>
      <c r="Q61" s="8" t="n">
        <v>0.003923611111111111</v>
      </c>
      <c r="R61" s="8" t="n">
        <v>0.002152777777777778</v>
      </c>
      <c r="S61" s="8" t="n">
        <v>0.004120370370370371</v>
      </c>
      <c r="T61" s="8" t="n">
        <v>0.001944444444444444</v>
      </c>
      <c r="U61" s="8" t="n">
        <v>0.004212962962962963</v>
      </c>
      <c r="V61" t="inlineStr">
        <is>
          <t>–</t>
        </is>
      </c>
      <c r="W61">
        <f>E61 + G61 + I61 + K61 + M61 + O61 + Q61 + S61</f>
        <v/>
      </c>
      <c r="X61" s="9">
        <f>W61 / 8</f>
        <v/>
      </c>
      <c r="Y61" s="9">
        <f>MAX(ABS(E61 - X61), ABS(G61 - X61), ABS(I61 - X61), ABS(K61 - X61), ABS(M61 - X61), ABS(O61 - X61), ABS(Q61 - X61), ABS(S61 - X61))</f>
        <v/>
      </c>
      <c r="Z61" s="8" t="n">
        <v>0.05172453703703703</v>
      </c>
    </row>
    <row r="62">
      <c r="A62" t="inlineStr">
        <is>
          <t>Dacombe, Aimee (GBR) - Phillips, Sam (GBR)</t>
        </is>
      </c>
      <c r="B62" t="inlineStr">
        <is>
          <t>U29</t>
        </is>
      </c>
      <c r="C62" t="inlineStr">
        <is>
          <t>2023 Birmingham</t>
        </is>
      </c>
      <c r="D62" t="inlineStr">
        <is>
          <t>HYROX DOUBLES</t>
        </is>
      </c>
      <c r="E62" s="8" t="n">
        <v>0.002731481481481481</v>
      </c>
      <c r="F62" s="8" t="n">
        <v>0.003263888888888889</v>
      </c>
      <c r="G62" s="8" t="n">
        <v>0.003599537037037037</v>
      </c>
      <c r="H62" s="8" t="n">
        <v>0.001215277777777778</v>
      </c>
      <c r="I62" s="8" t="n">
        <v>0.003599537037037037</v>
      </c>
      <c r="J62" s="8" t="n">
        <v>0.003506944444444444</v>
      </c>
      <c r="K62" s="8" t="n">
        <v>0.003530092592592592</v>
      </c>
      <c r="L62" s="8" t="n">
        <v>0.002743055555555555</v>
      </c>
      <c r="M62" s="8" t="n">
        <v>0.003564814814814815</v>
      </c>
      <c r="N62" s="8" t="n">
        <v>0.00380787037037037</v>
      </c>
      <c r="O62" s="8" t="n">
        <v>0.003599537037037037</v>
      </c>
      <c r="P62" s="8" t="n">
        <v>0.001226851851851852</v>
      </c>
      <c r="Q62" s="8" t="n">
        <v>0.003530092592592592</v>
      </c>
      <c r="R62" s="8" t="n">
        <v>0.002094907407407407</v>
      </c>
      <c r="S62" s="8" t="n">
        <v>0.003657407407407407</v>
      </c>
      <c r="T62" s="8" t="n">
        <v>0.0021875</v>
      </c>
      <c r="U62" s="8" t="n">
        <v>0.003969907407407407</v>
      </c>
      <c r="V62" t="inlineStr">
        <is>
          <t>–</t>
        </is>
      </c>
      <c r="W62">
        <f>E62 + G62 + I62 + K62 + M62 + O62 + Q62 + S62</f>
        <v/>
      </c>
      <c r="X62" s="9">
        <f>W62 / 8</f>
        <v/>
      </c>
      <c r="Y62" s="9">
        <f>MAX(ABS(E62 - X62), ABS(G62 - X62), ABS(I62 - X62), ABS(K62 - X62), ABS(M62 - X62), ABS(O62 - X62), ABS(Q62 - X62), ABS(S62 - X62))</f>
        <v/>
      </c>
      <c r="Z62" s="8" t="n">
        <v>0.05172453703703703</v>
      </c>
    </row>
    <row r="63">
      <c r="A63" t="inlineStr">
        <is>
          <t>Jackson, Megan (GBR) - Ogden, Kez (GBR)</t>
        </is>
      </c>
      <c r="B63" t="inlineStr">
        <is>
          <t>U29</t>
        </is>
      </c>
      <c r="C63" t="inlineStr">
        <is>
          <t>2023 Birmingham</t>
        </is>
      </c>
      <c r="D63" t="inlineStr">
        <is>
          <t>HYROX DOUBLES</t>
        </is>
      </c>
      <c r="E63" s="8" t="n">
        <v>0.002754629629629629</v>
      </c>
      <c r="F63" s="8" t="n">
        <v>0.003125</v>
      </c>
      <c r="G63" s="8" t="n">
        <v>0.003796296296296296</v>
      </c>
      <c r="H63" s="8" t="n">
        <v>0.001157407407407407</v>
      </c>
      <c r="I63" s="8" t="n">
        <v>0.004050925925925926</v>
      </c>
      <c r="J63" s="8" t="n">
        <v>0.002384259259259259</v>
      </c>
      <c r="K63" s="8" t="n">
        <v>0.004085648148148148</v>
      </c>
      <c r="L63" s="8" t="n">
        <v>0.002071759259259259</v>
      </c>
      <c r="M63" s="8" t="n">
        <v>0.00400462962962963</v>
      </c>
      <c r="N63" s="8" t="n">
        <v>0.00337962962962963</v>
      </c>
      <c r="O63" s="8" t="n">
        <v>0.003958333333333334</v>
      </c>
      <c r="P63" s="8" t="n">
        <v>0.001053240740740741</v>
      </c>
      <c r="Q63" s="8" t="n">
        <v>0.003993055555555555</v>
      </c>
      <c r="R63" s="8" t="n">
        <v>0.001840277777777778</v>
      </c>
      <c r="S63" s="8" t="n">
        <v>0.003958333333333334</v>
      </c>
      <c r="T63" s="8" t="n">
        <v>0.002175925925925926</v>
      </c>
      <c r="U63" s="8" t="n">
        <v>0.004074074074074074</v>
      </c>
      <c r="V63" t="inlineStr">
        <is>
          <t>–</t>
        </is>
      </c>
      <c r="W63">
        <f>E63 + G63 + I63 + K63 + M63 + O63 + Q63 + S63</f>
        <v/>
      </c>
      <c r="X63" s="9">
        <f>W63 / 8</f>
        <v/>
      </c>
      <c r="Y63" s="9">
        <f>MAX(ABS(E63 - X63), ABS(G63 - X63), ABS(I63 - X63), ABS(K63 - X63), ABS(M63 - X63), ABS(O63 - X63), ABS(Q63 - X63), ABS(S63 - X63))</f>
        <v/>
      </c>
      <c r="Z63" s="8" t="n">
        <v>0.05178240740740741</v>
      </c>
    </row>
    <row r="64">
      <c r="A64" t="inlineStr">
        <is>
          <t>Potter, Sarah (GBR) - Dudley, Jo (GBR)</t>
        </is>
      </c>
      <c r="B64" t="inlineStr">
        <is>
          <t>30-39</t>
        </is>
      </c>
      <c r="C64" t="inlineStr">
        <is>
          <t>2023 Birmingham</t>
        </is>
      </c>
      <c r="D64" t="inlineStr">
        <is>
          <t>HYROX DOUBLES</t>
        </is>
      </c>
      <c r="E64" s="8" t="n">
        <v>0.002939814814814815</v>
      </c>
      <c r="F64" s="8" t="n">
        <v>0.003043981481481481</v>
      </c>
      <c r="G64" s="8" t="n">
        <v>0.003923611111111111</v>
      </c>
      <c r="H64" s="8" t="n">
        <v>0.001030092592592593</v>
      </c>
      <c r="I64" s="8" t="n">
        <v>0.004085648148148148</v>
      </c>
      <c r="J64" s="8" t="n">
        <v>0.00212962962962963</v>
      </c>
      <c r="K64" s="8" t="n">
        <v>0.004212962962962963</v>
      </c>
      <c r="L64" s="8" t="n">
        <v>0.002060185185185185</v>
      </c>
      <c r="M64" s="8" t="n">
        <v>0.004212962962962963</v>
      </c>
      <c r="N64" s="8" t="n">
        <v>0.00318287037037037</v>
      </c>
      <c r="O64" s="8" t="n">
        <v>0.004108796296296296</v>
      </c>
      <c r="P64" s="8" t="n">
        <v>0.001076388888888889</v>
      </c>
      <c r="Q64" s="8" t="n">
        <v>0.004212962962962963</v>
      </c>
      <c r="R64" s="8" t="n">
        <v>0.001782407407407407</v>
      </c>
      <c r="S64" s="8" t="n">
        <v>0.004444444444444444</v>
      </c>
      <c r="T64" s="8" t="n">
        <v>0.001944444444444444</v>
      </c>
      <c r="U64" s="8" t="n">
        <v>0.003599537037037037</v>
      </c>
      <c r="V64" t="inlineStr">
        <is>
          <t>–</t>
        </is>
      </c>
      <c r="W64">
        <f>E64 + G64 + I64 + K64 + M64 + O64 + Q64 + S64</f>
        <v/>
      </c>
      <c r="X64" s="9">
        <f>W64 / 8</f>
        <v/>
      </c>
      <c r="Y64" s="9">
        <f>MAX(ABS(E64 - X64), ABS(G64 - X64), ABS(I64 - X64), ABS(K64 - X64), ABS(M64 - X64), ABS(O64 - X64), ABS(Q64 - X64), ABS(S64 - X64))</f>
        <v/>
      </c>
      <c r="Z64" s="8" t="n">
        <v>0.05190972222222223</v>
      </c>
    </row>
    <row r="65">
      <c r="A65" t="inlineStr">
        <is>
          <t>O'Donnell, Lauren (GBR) - Hughes, Jo (GBR)</t>
        </is>
      </c>
      <c r="B65" t="inlineStr">
        <is>
          <t>30-39</t>
        </is>
      </c>
      <c r="C65" t="inlineStr">
        <is>
          <t>2023 Birmingham</t>
        </is>
      </c>
      <c r="D65" t="inlineStr">
        <is>
          <t>HYROX DOUBLES</t>
        </is>
      </c>
      <c r="E65" s="8" t="n">
        <v>0.002627314814814815</v>
      </c>
      <c r="F65" s="8" t="n">
        <v>0.003078703703703704</v>
      </c>
      <c r="G65" s="8" t="n">
        <v>0.003599537037037037</v>
      </c>
      <c r="H65" s="8" t="n">
        <v>0.001018518518518518</v>
      </c>
      <c r="I65" s="8" t="n">
        <v>0.003819444444444444</v>
      </c>
      <c r="J65" s="8" t="n">
        <v>0.003680555555555555</v>
      </c>
      <c r="K65" s="8" t="n">
        <v>0.003946759259259259</v>
      </c>
      <c r="L65" s="8" t="n">
        <v>0.0021875</v>
      </c>
      <c r="M65" s="8" t="n">
        <v>0.003923611111111111</v>
      </c>
      <c r="N65" s="8" t="n">
        <v>0.003402777777777778</v>
      </c>
      <c r="O65" s="8" t="n">
        <v>0.003819444444444444</v>
      </c>
      <c r="P65" s="8" t="n">
        <v>0.001064814814814815</v>
      </c>
      <c r="Q65" s="8" t="n">
        <v>0.00380787037037037</v>
      </c>
      <c r="R65" s="8" t="n">
        <v>0.002094907407407407</v>
      </c>
      <c r="S65" s="8" t="n">
        <v>0.004166666666666667</v>
      </c>
      <c r="T65" s="8" t="n">
        <v>0.002256944444444444</v>
      </c>
      <c r="U65" s="8" t="n">
        <v>0.003657407407407407</v>
      </c>
      <c r="V65" t="inlineStr">
        <is>
          <t>–</t>
        </is>
      </c>
      <c r="W65">
        <f>E65 + G65 + I65 + K65 + M65 + O65 + Q65 + S65</f>
        <v/>
      </c>
      <c r="X65" s="9">
        <f>W65 / 8</f>
        <v/>
      </c>
      <c r="Y65" s="9">
        <f>MAX(ABS(E65 - X65), ABS(G65 - X65), ABS(I65 - X65), ABS(K65 - X65), ABS(M65 - X65), ABS(O65 - X65), ABS(Q65 - X65), ABS(S65 - X65))</f>
        <v/>
      </c>
      <c r="Z65" s="8" t="n">
        <v>0.05207175925925926</v>
      </c>
    </row>
    <row r="66">
      <c r="A66" t="inlineStr">
        <is>
          <t>Dalziel, Amy (GBR) - Wilson, Racheal (GBR)</t>
        </is>
      </c>
      <c r="B66" t="inlineStr">
        <is>
          <t>U29</t>
        </is>
      </c>
      <c r="C66" t="inlineStr">
        <is>
          <t>2023 Birmingham</t>
        </is>
      </c>
      <c r="D66" t="inlineStr">
        <is>
          <t>HYROX DOUBLES</t>
        </is>
      </c>
      <c r="E66" s="8" t="n">
        <v>0.002905092592592593</v>
      </c>
      <c r="F66" s="8" t="n">
        <v>0.00287037037037037</v>
      </c>
      <c r="G66" s="8" t="n">
        <v>0.004085648148148148</v>
      </c>
      <c r="H66" s="8" t="n">
        <v>0.001111111111111111</v>
      </c>
      <c r="I66" s="8" t="n">
        <v>0.004039351851851852</v>
      </c>
      <c r="J66" s="8" t="n">
        <v>0.002418981481481482</v>
      </c>
      <c r="K66" s="8" t="n">
        <v>0.003969907407407407</v>
      </c>
      <c r="L66" s="8" t="n">
        <v>0.002488425925925926</v>
      </c>
      <c r="M66" s="8" t="n">
        <v>0.004131944444444444</v>
      </c>
      <c r="N66" s="8" t="n">
        <v>0.003194444444444445</v>
      </c>
      <c r="O66" s="8" t="n">
        <v>0.004016203703703704</v>
      </c>
      <c r="P66" s="8" t="n">
        <v>0.001226851851851852</v>
      </c>
      <c r="Q66" s="8" t="n">
        <v>0.004085648148148148</v>
      </c>
      <c r="R66" s="8" t="n">
        <v>0.002118055555555556</v>
      </c>
      <c r="S66" s="8" t="n">
        <v>0.004143518518518519</v>
      </c>
      <c r="T66" s="8" t="n">
        <v>0.001909722222222222</v>
      </c>
      <c r="U66" s="8" t="n">
        <v>0.003472222222222222</v>
      </c>
      <c r="V66" t="inlineStr">
        <is>
          <t>–</t>
        </is>
      </c>
      <c r="W66">
        <f>E66 + G66 + I66 + K66 + M66 + O66 + Q66 + S66</f>
        <v/>
      </c>
      <c r="X66" s="9">
        <f>W66 / 8</f>
        <v/>
      </c>
      <c r="Y66" s="9">
        <f>MAX(ABS(E66 - X66), ABS(G66 - X66), ABS(I66 - X66), ABS(K66 - X66), ABS(M66 - X66), ABS(O66 - X66), ABS(Q66 - X66), ABS(S66 - X66))</f>
        <v/>
      </c>
      <c r="Z66" s="8" t="n">
        <v>0.05208333333333334</v>
      </c>
    </row>
    <row r="67">
      <c r="A67" t="inlineStr">
        <is>
          <t>Evans, Sian (GBR) - Mcdonnell, Sian (GBR)</t>
        </is>
      </c>
      <c r="B67" t="inlineStr">
        <is>
          <t>30-39</t>
        </is>
      </c>
      <c r="C67" t="inlineStr">
        <is>
          <t>2023 Birmingham</t>
        </is>
      </c>
      <c r="D67" t="inlineStr">
        <is>
          <t>HYROX DOUBLES</t>
        </is>
      </c>
      <c r="E67" s="8" t="n">
        <v>0.002939814814814815</v>
      </c>
      <c r="F67" s="8" t="n">
        <v>0.003148148148148148</v>
      </c>
      <c r="G67" s="8" t="n">
        <v>0.003900462962962963</v>
      </c>
      <c r="H67" s="8" t="n">
        <v>0.00125</v>
      </c>
      <c r="I67" s="8" t="n">
        <v>0.004131944444444444</v>
      </c>
      <c r="J67" s="8" t="n">
        <v>0.003136574074074074</v>
      </c>
      <c r="K67" s="8" t="n">
        <v>0.004108796296296296</v>
      </c>
      <c r="L67" s="8" t="n">
        <v>0.0015625</v>
      </c>
      <c r="M67" s="8" t="n">
        <v>0.004236111111111112</v>
      </c>
      <c r="N67" s="8" t="n">
        <v>0.003217592592592593</v>
      </c>
      <c r="O67" s="8" t="n">
        <v>0.004189814814814815</v>
      </c>
      <c r="P67" s="8" t="n">
        <v>0.001157407407407407</v>
      </c>
      <c r="Q67" s="8" t="n">
        <v>0.004027777777777778</v>
      </c>
      <c r="R67" s="8" t="n">
        <v>0.002025462962962963</v>
      </c>
      <c r="S67" s="8" t="n">
        <v>0.003958333333333334</v>
      </c>
      <c r="T67" s="8" t="n">
        <v>0.002106481481481481</v>
      </c>
      <c r="U67" s="8" t="n">
        <v>0.003321759259259259</v>
      </c>
      <c r="V67" t="inlineStr">
        <is>
          <t>–</t>
        </is>
      </c>
      <c r="W67">
        <f>E67 + G67 + I67 + K67 + M67 + O67 + Q67 + S67</f>
        <v/>
      </c>
      <c r="X67" s="9">
        <f>W67 / 8</f>
        <v/>
      </c>
      <c r="Y67" s="9">
        <f>MAX(ABS(E67 - X67), ABS(G67 - X67), ABS(I67 - X67), ABS(K67 - X67), ABS(M67 - X67), ABS(O67 - X67), ABS(Q67 - X67), ABS(S67 - X67))</f>
        <v/>
      </c>
      <c r="Z67" s="8" t="n">
        <v>0.05233796296296296</v>
      </c>
    </row>
    <row r="68">
      <c r="A68" t="inlineStr">
        <is>
          <t>Hindle, Rebecca (GBR) - Rhodes, Harriet (GBR)</t>
        </is>
      </c>
      <c r="B68" t="inlineStr">
        <is>
          <t>30-39</t>
        </is>
      </c>
      <c r="C68" t="inlineStr">
        <is>
          <t>2023 Birmingham</t>
        </is>
      </c>
      <c r="D68" t="inlineStr">
        <is>
          <t>HYROX DOUBLES</t>
        </is>
      </c>
      <c r="E68" s="8" t="n">
        <v>0.002766203703703704</v>
      </c>
      <c r="F68" s="8" t="n">
        <v>0.003136574074074074</v>
      </c>
      <c r="G68" s="8" t="n">
        <v>0.003564814814814815</v>
      </c>
      <c r="H68" s="8" t="n">
        <v>0.001365740740740741</v>
      </c>
      <c r="I68" s="8" t="n">
        <v>0.003865740740740741</v>
      </c>
      <c r="J68" s="8" t="n">
        <v>0.003240740740740741</v>
      </c>
      <c r="K68" s="8" t="n">
        <v>0.003831018518518518</v>
      </c>
      <c r="L68" s="8" t="n">
        <v>0.002627314814814815</v>
      </c>
      <c r="M68" s="8" t="n">
        <v>0.003935185185185185</v>
      </c>
      <c r="N68" s="8" t="n">
        <v>0.003680555555555555</v>
      </c>
      <c r="O68" s="8" t="n">
        <v>0.003877314814814815</v>
      </c>
      <c r="P68" s="8" t="n">
        <v>0.001087962962962963</v>
      </c>
      <c r="Q68" s="8" t="n">
        <v>0.003784722222222222</v>
      </c>
      <c r="R68" s="8" t="n">
        <v>0.002060185185185185</v>
      </c>
      <c r="S68" s="8" t="n">
        <v>0.004039351851851852</v>
      </c>
      <c r="T68" s="8" t="n">
        <v>0.002337962962962963</v>
      </c>
      <c r="U68" s="8" t="n">
        <v>0.003252314814814815</v>
      </c>
      <c r="V68" t="inlineStr">
        <is>
          <t>–</t>
        </is>
      </c>
      <c r="W68">
        <f>E68 + G68 + I68 + K68 + M68 + O68 + Q68 + S68</f>
        <v/>
      </c>
      <c r="X68" s="9">
        <f>W68 / 8</f>
        <v/>
      </c>
      <c r="Y68" s="9">
        <f>MAX(ABS(E68 - X68), ABS(G68 - X68), ABS(I68 - X68), ABS(K68 - X68), ABS(M68 - X68), ABS(O68 - X68), ABS(Q68 - X68), ABS(S68 - X68))</f>
        <v/>
      </c>
      <c r="Z68" s="8" t="n">
        <v>0.05237268518518518</v>
      </c>
    </row>
    <row r="69">
      <c r="A69" t="inlineStr">
        <is>
          <t>Willis, Roxy (GBR) - Patel, Helen (GBR)</t>
        </is>
      </c>
      <c r="B69" t="inlineStr">
        <is>
          <t>40-49</t>
        </is>
      </c>
      <c r="C69" t="inlineStr">
        <is>
          <t>2023 Birmingham</t>
        </is>
      </c>
      <c r="D69" t="inlineStr">
        <is>
          <t>HYROX DOUBLES</t>
        </is>
      </c>
      <c r="E69" s="8" t="n">
        <v>0.002881944444444444</v>
      </c>
      <c r="F69" s="8" t="n">
        <v>0.002916666666666667</v>
      </c>
      <c r="G69" s="8" t="n">
        <v>0.003726851851851852</v>
      </c>
      <c r="H69" s="8" t="n">
        <v>0.001342592592592592</v>
      </c>
      <c r="I69" s="8" t="n">
        <v>0.003842592592592593</v>
      </c>
      <c r="J69" s="8" t="n">
        <v>0.002592592592592593</v>
      </c>
      <c r="K69" s="8" t="n">
        <v>0.003912037037037037</v>
      </c>
      <c r="L69" s="8" t="n">
        <v>0.002789351851851852</v>
      </c>
      <c r="M69" s="8" t="n">
        <v>0.003888888888888889</v>
      </c>
      <c r="N69" s="8" t="n">
        <v>0.003368055555555556</v>
      </c>
      <c r="O69" s="8" t="n">
        <v>0.003958333333333334</v>
      </c>
      <c r="P69" s="8" t="n">
        <v>0.001180555555555556</v>
      </c>
      <c r="Q69" s="8" t="n">
        <v>0.004016203703703704</v>
      </c>
      <c r="R69" s="8" t="n">
        <v>0.002291666666666667</v>
      </c>
      <c r="S69" s="8" t="n">
        <v>0.004131944444444444</v>
      </c>
      <c r="T69" s="8" t="n">
        <v>0.002060185185185185</v>
      </c>
      <c r="U69" s="8" t="n">
        <v>0.003576388888888889</v>
      </c>
      <c r="V69" t="inlineStr">
        <is>
          <t>–</t>
        </is>
      </c>
      <c r="W69">
        <f>E69 + G69 + I69 + K69 + M69 + O69 + Q69 + S69</f>
        <v/>
      </c>
      <c r="X69" s="9">
        <f>W69 / 8</f>
        <v/>
      </c>
      <c r="Y69" s="9">
        <f>MAX(ABS(E69 - X69), ABS(G69 - X69), ABS(I69 - X69), ABS(K69 - X69), ABS(M69 - X69), ABS(O69 - X69), ABS(Q69 - X69), ABS(S69 - X69))</f>
        <v/>
      </c>
      <c r="Z69" s="8" t="n">
        <v>0.05238425925925926</v>
      </c>
    </row>
    <row r="70">
      <c r="A70" t="inlineStr">
        <is>
          <t>Griffin, Maddie (GBR) - Ricke, Sarya (GBR)</t>
        </is>
      </c>
      <c r="B70" t="inlineStr">
        <is>
          <t>30-39</t>
        </is>
      </c>
      <c r="C70" t="inlineStr">
        <is>
          <t>2023 Birmingham</t>
        </is>
      </c>
      <c r="D70" t="inlineStr">
        <is>
          <t>HYROX DOUBLES</t>
        </is>
      </c>
      <c r="E70" s="8" t="n">
        <v>0.002881944444444444</v>
      </c>
      <c r="F70" s="8" t="n">
        <v>0.002986111111111111</v>
      </c>
      <c r="G70" s="8" t="n">
        <v>0.003888888888888889</v>
      </c>
      <c r="H70" s="8" t="n">
        <v>0.001354166666666667</v>
      </c>
      <c r="I70" s="8" t="n">
        <v>0.004039351851851852</v>
      </c>
      <c r="J70" s="8" t="n">
        <v>0.002638888888888889</v>
      </c>
      <c r="K70" s="8" t="n">
        <v>0.004085648148148148</v>
      </c>
      <c r="L70" s="8" t="n">
        <v>0.002071759259259259</v>
      </c>
      <c r="M70" s="8" t="n">
        <v>0.004097222222222223</v>
      </c>
      <c r="N70" s="8" t="n">
        <v>0.003263888888888889</v>
      </c>
      <c r="O70" s="8" t="n">
        <v>0.00400462962962963</v>
      </c>
      <c r="P70" s="8" t="n">
        <v>0.001053240740740741</v>
      </c>
      <c r="Q70" s="8" t="n">
        <v>0.00400462962962963</v>
      </c>
      <c r="R70" s="8" t="n">
        <v>0.001886574074074074</v>
      </c>
      <c r="S70" s="8" t="n">
        <v>0.0040625</v>
      </c>
      <c r="T70" s="8" t="n">
        <v>0.002037037037037037</v>
      </c>
      <c r="U70" s="8" t="n">
        <v>0.004305555555555556</v>
      </c>
      <c r="V70" t="inlineStr">
        <is>
          <t>–</t>
        </is>
      </c>
      <c r="W70">
        <f>E70 + G70 + I70 + K70 + M70 + O70 + Q70 + S70</f>
        <v/>
      </c>
      <c r="X70" s="9">
        <f>W70 / 8</f>
        <v/>
      </c>
      <c r="Y70" s="9">
        <f>MAX(ABS(E70 - X70), ABS(G70 - X70), ABS(I70 - X70), ABS(K70 - X70), ABS(M70 - X70), ABS(O70 - X70), ABS(Q70 - X70), ABS(S70 - X70))</f>
        <v/>
      </c>
      <c r="Z70" s="8" t="n">
        <v>0.05253472222222222</v>
      </c>
    </row>
    <row r="71">
      <c r="A71" t="inlineStr">
        <is>
          <t>Hawley, Francesca (GBR) - Austin, Gemma (GBR)</t>
        </is>
      </c>
      <c r="B71" t="inlineStr">
        <is>
          <t>30-39</t>
        </is>
      </c>
      <c r="C71" t="inlineStr">
        <is>
          <t>2023 Birmingham</t>
        </is>
      </c>
      <c r="D71" t="inlineStr">
        <is>
          <t>HYROX DOUBLES</t>
        </is>
      </c>
      <c r="E71" s="8" t="n">
        <v>0.003194444444444445</v>
      </c>
      <c r="F71" s="8" t="n">
        <v>0.003020833333333333</v>
      </c>
      <c r="G71" s="8" t="n">
        <v>0.004050925925925926</v>
      </c>
      <c r="H71" s="8" t="n">
        <v>0.001099537037037037</v>
      </c>
      <c r="I71" s="8" t="n">
        <v>0.004189814814814815</v>
      </c>
      <c r="J71" s="8" t="n">
        <v>0.002615740740740741</v>
      </c>
      <c r="K71" s="8" t="n">
        <v>0.004270833333333333</v>
      </c>
      <c r="L71" s="8" t="n">
        <v>0.001967592592592592</v>
      </c>
      <c r="M71" s="8" t="n">
        <v>0.004282407407407408</v>
      </c>
      <c r="N71" s="8" t="n">
        <v>0.003136574074074074</v>
      </c>
      <c r="O71" s="8" t="n">
        <v>0.004155092592592592</v>
      </c>
      <c r="P71" s="8" t="n">
        <v>0.001157407407407407</v>
      </c>
      <c r="Q71" s="8" t="n">
        <v>0.00400462962962963</v>
      </c>
      <c r="R71" s="8" t="n">
        <v>0.00193287037037037</v>
      </c>
      <c r="S71" s="8" t="n">
        <v>0.004131944444444444</v>
      </c>
      <c r="T71" s="8" t="n">
        <v>0.001909722222222222</v>
      </c>
      <c r="U71" s="8" t="n">
        <v>0.00349537037037037</v>
      </c>
      <c r="V71" t="inlineStr">
        <is>
          <t>–</t>
        </is>
      </c>
      <c r="W71">
        <f>E71 + G71 + I71 + K71 + M71 + O71 + Q71 + S71</f>
        <v/>
      </c>
      <c r="X71" s="9">
        <f>W71 / 8</f>
        <v/>
      </c>
      <c r="Y71" s="9">
        <f>MAX(ABS(E71 - X71), ABS(G71 - X71), ABS(I71 - X71), ABS(K71 - X71), ABS(M71 - X71), ABS(O71 - X71), ABS(Q71 - X71), ABS(S71 - X71))</f>
        <v/>
      </c>
      <c r="Z71" s="8" t="n">
        <v>0.05253472222222222</v>
      </c>
    </row>
    <row r="72">
      <c r="A72" t="inlineStr">
        <is>
          <t>Roper, Annie (GBR) - Monkley, Lydia (GBR)</t>
        </is>
      </c>
      <c r="B72" t="inlineStr">
        <is>
          <t>U29</t>
        </is>
      </c>
      <c r="C72" t="inlineStr">
        <is>
          <t>2023 Birmingham</t>
        </is>
      </c>
      <c r="D72" t="inlineStr">
        <is>
          <t>HYROX DOUBLES</t>
        </is>
      </c>
      <c r="E72" s="8" t="n">
        <v>0.0028125</v>
      </c>
      <c r="F72" s="8" t="n">
        <v>0.002800925925925926</v>
      </c>
      <c r="G72" s="8" t="n">
        <v>0.003738425925925926</v>
      </c>
      <c r="H72" s="8" t="n">
        <v>0.001180555555555556</v>
      </c>
      <c r="I72" s="8" t="n">
        <v>0.004791666666666666</v>
      </c>
      <c r="J72" s="8" t="n">
        <v>0.002314814814814815</v>
      </c>
      <c r="K72" s="8" t="n">
        <v>0.003900462962962963</v>
      </c>
      <c r="L72" s="8" t="n">
        <v>0.001979166666666667</v>
      </c>
      <c r="M72" s="8" t="n">
        <v>0.003900462962962963</v>
      </c>
      <c r="N72" s="8" t="n">
        <v>0.003263888888888889</v>
      </c>
      <c r="O72" s="8" t="n">
        <v>0.004143518518518519</v>
      </c>
      <c r="P72" s="8" t="n">
        <v>0.001087962962962963</v>
      </c>
      <c r="Q72" s="8" t="n">
        <v>0.004791666666666666</v>
      </c>
      <c r="R72" s="8" t="n">
        <v>0.00181712962962963</v>
      </c>
      <c r="S72" s="8" t="n">
        <v>0.004270833333333333</v>
      </c>
      <c r="T72" s="8" t="n">
        <v>0.002083333333333333</v>
      </c>
      <c r="U72" s="8" t="n">
        <v>0.003854166666666667</v>
      </c>
      <c r="V72" t="inlineStr">
        <is>
          <t>–</t>
        </is>
      </c>
      <c r="W72">
        <f>E72 + G72 + I72 + K72 + M72 + O72 + Q72 + S72</f>
        <v/>
      </c>
      <c r="X72" s="9">
        <f>W72 / 8</f>
        <v/>
      </c>
      <c r="Y72" s="9">
        <f>MAX(ABS(E72 - X72), ABS(G72 - X72), ABS(I72 - X72), ABS(K72 - X72), ABS(M72 - X72), ABS(O72 - X72), ABS(Q72 - X72), ABS(S72 - X72))</f>
        <v/>
      </c>
      <c r="Z72" s="8" t="n">
        <v>0.05263888888888889</v>
      </c>
    </row>
    <row r="73">
      <c r="A73" t="inlineStr">
        <is>
          <t>Parr, Imogen (GBR) - Ashton, Beth (GBR)</t>
        </is>
      </c>
      <c r="B73" t="inlineStr">
        <is>
          <t>U29</t>
        </is>
      </c>
      <c r="C73" t="inlineStr">
        <is>
          <t>2023 Birmingham</t>
        </is>
      </c>
      <c r="D73" t="inlineStr">
        <is>
          <t>HYROX DOUBLES</t>
        </is>
      </c>
      <c r="E73" s="8" t="n">
        <v>0.003090277777777778</v>
      </c>
      <c r="F73" s="8" t="n">
        <v>0.003009259259259259</v>
      </c>
      <c r="G73" s="8" t="n">
        <v>0.003981481481481482</v>
      </c>
      <c r="H73" s="8" t="n">
        <v>0.001053240740740741</v>
      </c>
      <c r="I73" s="8" t="n">
        <v>0.004074074074074074</v>
      </c>
      <c r="J73" s="8" t="n">
        <v>0.002615740740740741</v>
      </c>
      <c r="K73" s="8" t="n">
        <v>0.004097222222222223</v>
      </c>
      <c r="L73" s="8" t="n">
        <v>0.002314814814814815</v>
      </c>
      <c r="M73" s="8" t="n">
        <v>0.00400462962962963</v>
      </c>
      <c r="N73" s="8" t="n">
        <v>0.003425925925925926</v>
      </c>
      <c r="O73" s="8" t="n">
        <v>0.003831018518518518</v>
      </c>
      <c r="P73" s="8" t="n">
        <v>0.0009722222222222222</v>
      </c>
      <c r="Q73" s="8" t="n">
        <v>0.00400462962962963</v>
      </c>
      <c r="R73" s="8" t="n">
        <v>0.002037037037037037</v>
      </c>
      <c r="S73" s="8" t="n">
        <v>0.004039351851851852</v>
      </c>
      <c r="T73" s="8" t="n">
        <v>0.002164351851851852</v>
      </c>
      <c r="U73" s="8" t="n">
        <v>0.004166666666666667</v>
      </c>
      <c r="V73" t="inlineStr">
        <is>
          <t>–</t>
        </is>
      </c>
      <c r="W73">
        <f>E73 + G73 + I73 + K73 + M73 + O73 + Q73 + S73</f>
        <v/>
      </c>
      <c r="X73" s="9">
        <f>W73 / 8</f>
        <v/>
      </c>
      <c r="Y73" s="9">
        <f>MAX(ABS(E73 - X73), ABS(G73 - X73), ABS(I73 - X73), ABS(K73 - X73), ABS(M73 - X73), ABS(O73 - X73), ABS(Q73 - X73), ABS(S73 - X73))</f>
        <v/>
      </c>
      <c r="Z73" s="8" t="n">
        <v>0.05278935185185185</v>
      </c>
    </row>
    <row r="74">
      <c r="A74" t="inlineStr">
        <is>
          <t>Maund, Maisie (GBR) - Reeves, Lois (GBR)</t>
        </is>
      </c>
      <c r="B74" t="inlineStr">
        <is>
          <t>U29</t>
        </is>
      </c>
      <c r="C74" t="inlineStr">
        <is>
          <t>2023 Birmingham</t>
        </is>
      </c>
      <c r="D74" t="inlineStr">
        <is>
          <t>HYROX DOUBLES</t>
        </is>
      </c>
      <c r="E74" s="8" t="n">
        <v>0.002592592592592593</v>
      </c>
      <c r="F74" s="8" t="n">
        <v>0.003217592592592593</v>
      </c>
      <c r="G74" s="8" t="n">
        <v>0.003553240740740741</v>
      </c>
      <c r="H74" s="8" t="n">
        <v>0.00130787037037037</v>
      </c>
      <c r="I74" s="8" t="n">
        <v>0.004166666666666667</v>
      </c>
      <c r="J74" s="8" t="n">
        <v>0.003425925925925926</v>
      </c>
      <c r="K74" s="8" t="n">
        <v>0.004085648148148148</v>
      </c>
      <c r="L74" s="8" t="n">
        <v>0.002291666666666667</v>
      </c>
      <c r="M74" s="8" t="n">
        <v>0.003958333333333334</v>
      </c>
      <c r="N74" s="8" t="n">
        <v>0.003275462962962963</v>
      </c>
      <c r="O74" s="8" t="n">
        <v>0.004016203703703704</v>
      </c>
      <c r="P74" s="8" t="n">
        <v>0.00119212962962963</v>
      </c>
      <c r="Q74" s="8" t="n">
        <v>0.003993055555555555</v>
      </c>
      <c r="R74" s="8" t="n">
        <v>0.002199074074074074</v>
      </c>
      <c r="S74" s="8" t="n">
        <v>0.004270833333333333</v>
      </c>
      <c r="T74" s="8" t="n">
        <v>0.002106481481481481</v>
      </c>
      <c r="U74" s="8" t="n">
        <v>0.003263888888888889</v>
      </c>
      <c r="V74" t="inlineStr">
        <is>
          <t>–</t>
        </is>
      </c>
      <c r="W74">
        <f>E74 + G74 + I74 + K74 + M74 + O74 + Q74 + S74</f>
        <v/>
      </c>
      <c r="X74" s="9">
        <f>W74 / 8</f>
        <v/>
      </c>
      <c r="Y74" s="9">
        <f>MAX(ABS(E74 - X74), ABS(G74 - X74), ABS(I74 - X74), ABS(K74 - X74), ABS(M74 - X74), ABS(O74 - X74), ABS(Q74 - X74), ABS(S74 - X74))</f>
        <v/>
      </c>
      <c r="Z74" s="8" t="n">
        <v>0.05280092592592592</v>
      </c>
    </row>
    <row r="75">
      <c r="A75" t="inlineStr">
        <is>
          <t>Webster, Barbie Sue (GBR) - Oliver, Heather (GBR)</t>
        </is>
      </c>
      <c r="B75" t="inlineStr">
        <is>
          <t>40-49</t>
        </is>
      </c>
      <c r="C75" t="inlineStr">
        <is>
          <t>2023 Birmingham</t>
        </is>
      </c>
      <c r="D75" t="inlineStr">
        <is>
          <t>HYROX DOUBLES</t>
        </is>
      </c>
      <c r="E75" s="8" t="n">
        <v>0.002835648148148148</v>
      </c>
      <c r="F75" s="8" t="n">
        <v>0.003043981481481481</v>
      </c>
      <c r="G75" s="8" t="n">
        <v>0.003958333333333334</v>
      </c>
      <c r="H75" s="8" t="n">
        <v>0.001053240740740741</v>
      </c>
      <c r="I75" s="8" t="n">
        <v>0.004074074074074074</v>
      </c>
      <c r="J75" s="8" t="n">
        <v>0.003472222222222222</v>
      </c>
      <c r="K75" s="8" t="n">
        <v>0.004201388888888889</v>
      </c>
      <c r="L75" s="8" t="n">
        <v>0.001377314814814815</v>
      </c>
      <c r="M75" s="8" t="n">
        <v>0.003946759259259259</v>
      </c>
      <c r="N75" s="8" t="n">
        <v>0.003391203703703704</v>
      </c>
      <c r="O75" s="8" t="n">
        <v>0.003912037037037037</v>
      </c>
      <c r="P75" s="8" t="n">
        <v>0.001030092592592593</v>
      </c>
      <c r="Q75" s="8" t="n">
        <v>0.003969907407407407</v>
      </c>
      <c r="R75" s="8" t="n">
        <v>0.001875</v>
      </c>
      <c r="S75" s="8" t="n">
        <v>0.004131944444444444</v>
      </c>
      <c r="T75" s="8" t="n">
        <v>0.002349537037037037</v>
      </c>
      <c r="U75" s="8" t="n">
        <v>0.004305555555555556</v>
      </c>
      <c r="V75" t="inlineStr">
        <is>
          <t>–</t>
        </is>
      </c>
      <c r="W75">
        <f>E75 + G75 + I75 + K75 + M75 + O75 + Q75 + S75</f>
        <v/>
      </c>
      <c r="X75" s="9">
        <f>W75 / 8</f>
        <v/>
      </c>
      <c r="Y75" s="9">
        <f>MAX(ABS(E75 - X75), ABS(G75 - X75), ABS(I75 - X75), ABS(K75 - X75), ABS(M75 - X75), ABS(O75 - X75), ABS(Q75 - X75), ABS(S75 - X75))</f>
        <v/>
      </c>
      <c r="Z75" s="8" t="n">
        <v>0.05283564814814815</v>
      </c>
    </row>
    <row r="76">
      <c r="A76" t="inlineStr">
        <is>
          <t>Moore, Sarah (GBR) - Eardley, Jessica (GBR)</t>
        </is>
      </c>
      <c r="B76" t="inlineStr">
        <is>
          <t>30-39</t>
        </is>
      </c>
      <c r="C76" t="inlineStr">
        <is>
          <t>2023 Birmingham</t>
        </is>
      </c>
      <c r="D76" t="inlineStr">
        <is>
          <t>HYROX DOUBLES</t>
        </is>
      </c>
      <c r="E76" s="8" t="n">
        <v>0.0028125</v>
      </c>
      <c r="F76" s="8" t="n">
        <v>0.003090277777777778</v>
      </c>
      <c r="G76" s="8" t="n">
        <v>0.003935185185185185</v>
      </c>
      <c r="H76" s="8" t="n">
        <v>0.001226851851851852</v>
      </c>
      <c r="I76" s="8" t="n">
        <v>0.004143518518518519</v>
      </c>
      <c r="J76" s="8" t="n">
        <v>0.002453703703703704</v>
      </c>
      <c r="K76" s="8" t="n">
        <v>0.004097222222222223</v>
      </c>
      <c r="L76" s="8" t="n">
        <v>0.002291666666666667</v>
      </c>
      <c r="M76" s="8" t="n">
        <v>0.004189814814814815</v>
      </c>
      <c r="N76" s="8" t="n">
        <v>0.003356481481481482</v>
      </c>
      <c r="O76" s="8" t="n">
        <v>0.004155092592592592</v>
      </c>
      <c r="P76" s="8" t="n">
        <v>0.0009722222222222222</v>
      </c>
      <c r="Q76" s="8" t="n">
        <v>0.004178240740740741</v>
      </c>
      <c r="R76" s="8" t="n">
        <v>0.001979166666666667</v>
      </c>
      <c r="S76" s="8" t="n">
        <v>0.00431712962962963</v>
      </c>
      <c r="T76" s="8" t="n">
        <v>0.00193287037037037</v>
      </c>
      <c r="U76" s="8" t="n">
        <v>0.00380787037037037</v>
      </c>
      <c r="V76" t="inlineStr">
        <is>
          <t>–</t>
        </is>
      </c>
      <c r="W76">
        <f>E76 + G76 + I76 + K76 + M76 + O76 + Q76 + S76</f>
        <v/>
      </c>
      <c r="X76" s="9">
        <f>W76 / 8</f>
        <v/>
      </c>
      <c r="Y76" s="9">
        <f>MAX(ABS(E76 - X76), ABS(G76 - X76), ABS(I76 - X76), ABS(K76 - X76), ABS(M76 - X76), ABS(O76 - X76), ABS(Q76 - X76), ABS(S76 - X76))</f>
        <v/>
      </c>
      <c r="Z76" s="8" t="n">
        <v>0.0528587962962963</v>
      </c>
    </row>
    <row r="77">
      <c r="A77" t="inlineStr">
        <is>
          <t>Graham, Emilie (GBR) - Mcleod, Katryna (GBR)</t>
        </is>
      </c>
      <c r="B77" t="inlineStr">
        <is>
          <t>U29</t>
        </is>
      </c>
      <c r="C77" t="inlineStr">
        <is>
          <t>2023 Birmingham</t>
        </is>
      </c>
      <c r="D77" t="inlineStr">
        <is>
          <t>HYROX DOUBLES</t>
        </is>
      </c>
      <c r="E77" s="8" t="n">
        <v>0.002372685185185185</v>
      </c>
      <c r="F77" s="8" t="n">
        <v>0.003206018518518519</v>
      </c>
      <c r="G77" s="8" t="n">
        <v>0.003576388888888889</v>
      </c>
      <c r="H77" s="8" t="n">
        <v>0.001655092592592593</v>
      </c>
      <c r="I77" s="8" t="n">
        <v>0.003518518518518518</v>
      </c>
      <c r="J77" s="8" t="n">
        <v>0.003703703703703704</v>
      </c>
      <c r="K77" s="8" t="n">
        <v>0.003819444444444444</v>
      </c>
      <c r="L77" s="8" t="n">
        <v>0.002291666666666667</v>
      </c>
      <c r="M77" s="8" t="n">
        <v>0.003796296296296296</v>
      </c>
      <c r="N77" s="8" t="n">
        <v>0.003553240740740741</v>
      </c>
      <c r="O77" s="8" t="n">
        <v>0.003668981481481481</v>
      </c>
      <c r="P77" s="8" t="n">
        <v>0.001226851851851852</v>
      </c>
      <c r="Q77" s="8" t="n">
        <v>0.003576388888888889</v>
      </c>
      <c r="R77" s="8" t="n">
        <v>0.002291666666666667</v>
      </c>
      <c r="S77" s="8" t="n">
        <v>0.004108796296296296</v>
      </c>
      <c r="T77" s="8" t="n">
        <v>0.002418981481481482</v>
      </c>
      <c r="U77" s="8" t="n">
        <v>0.004270833333333333</v>
      </c>
      <c r="V77" t="inlineStr">
        <is>
          <t>–</t>
        </is>
      </c>
      <c r="W77">
        <f>E77 + G77 + I77 + K77 + M77 + O77 + Q77 + S77</f>
        <v/>
      </c>
      <c r="X77" s="9">
        <f>W77 / 8</f>
        <v/>
      </c>
      <c r="Y77" s="9">
        <f>MAX(ABS(E77 - X77), ABS(G77 - X77), ABS(I77 - X77), ABS(K77 - X77), ABS(M77 - X77), ABS(O77 - X77), ABS(Q77 - X77), ABS(S77 - X77))</f>
        <v/>
      </c>
      <c r="Z77" s="8" t="n">
        <v>0.05297453703703704</v>
      </c>
    </row>
    <row r="78">
      <c r="A78" t="inlineStr">
        <is>
          <t>Ives, Lauren (GBR) - Davies, Natasha (GBR)</t>
        </is>
      </c>
      <c r="B78" t="inlineStr">
        <is>
          <t>U29</t>
        </is>
      </c>
      <c r="C78" t="inlineStr">
        <is>
          <t>2023 Birmingham</t>
        </is>
      </c>
      <c r="D78" t="inlineStr">
        <is>
          <t>HYROX DOUBLES</t>
        </is>
      </c>
      <c r="E78" s="8" t="n">
        <v>0.002916666666666667</v>
      </c>
      <c r="F78" s="8" t="n">
        <v>0.002916666666666667</v>
      </c>
      <c r="G78" s="8" t="n">
        <v>0.003796296296296296</v>
      </c>
      <c r="H78" s="8" t="n">
        <v>0.001157407407407407</v>
      </c>
      <c r="I78" s="8" t="n">
        <v>0.004120370370370371</v>
      </c>
      <c r="J78" s="8" t="n">
        <v>0.001365740740740741</v>
      </c>
      <c r="K78" s="8" t="n">
        <v>0.004166666666666667</v>
      </c>
      <c r="L78" s="8" t="n">
        <v>0.002141203703703704</v>
      </c>
      <c r="M78" s="8" t="n">
        <v>0.004178240740740741</v>
      </c>
      <c r="N78" s="8" t="n">
        <v>0.003171296296296296</v>
      </c>
      <c r="O78" s="8" t="n">
        <v>0.004212962962962963</v>
      </c>
      <c r="P78" s="8" t="n">
        <v>0.001319444444444444</v>
      </c>
      <c r="Q78" s="8" t="n">
        <v>0.004236111111111112</v>
      </c>
      <c r="R78" s="8" t="n">
        <v>0.002025462962962963</v>
      </c>
      <c r="S78" s="8" t="n">
        <v>0.004571759259259259</v>
      </c>
      <c r="T78" s="8" t="n">
        <v>0.002337962962962963</v>
      </c>
      <c r="U78" s="8" t="n">
        <v>0.004444444444444444</v>
      </c>
      <c r="V78" t="inlineStr">
        <is>
          <t>–</t>
        </is>
      </c>
      <c r="W78">
        <f>E78 + G78 + I78 + K78 + M78 + O78 + Q78 + S78</f>
        <v/>
      </c>
      <c r="X78" s="9">
        <f>W78 / 8</f>
        <v/>
      </c>
      <c r="Y78" s="9">
        <f>MAX(ABS(E78 - X78), ABS(G78 - X78), ABS(I78 - X78), ABS(K78 - X78), ABS(M78 - X78), ABS(O78 - X78), ABS(Q78 - X78), ABS(S78 - X78))</f>
        <v/>
      </c>
      <c r="Z78" s="8" t="n">
        <v>0.05297453703703704</v>
      </c>
    </row>
    <row r="79">
      <c r="A79" t="inlineStr">
        <is>
          <t>Brocklehurst, Kymberly (GBR) - Gardner, Adel (GBR)</t>
        </is>
      </c>
      <c r="B79" t="inlineStr">
        <is>
          <t>30-39</t>
        </is>
      </c>
      <c r="C79" t="inlineStr">
        <is>
          <t>2023 Birmingham</t>
        </is>
      </c>
      <c r="D79" t="inlineStr">
        <is>
          <t>HYROX DOUBLES</t>
        </is>
      </c>
      <c r="E79" s="8" t="n">
        <v>0.002673611111111111</v>
      </c>
      <c r="F79" s="8" t="n">
        <v>0.003043981481481481</v>
      </c>
      <c r="G79" s="8" t="n">
        <v>0.003726851851851852</v>
      </c>
      <c r="H79" s="8" t="n">
        <v>0.001608796296296296</v>
      </c>
      <c r="I79" s="8" t="n">
        <v>0.003888888888888889</v>
      </c>
      <c r="J79" s="8" t="n">
        <v>0.003148148148148148</v>
      </c>
      <c r="K79" s="8" t="n">
        <v>0.003715277777777778</v>
      </c>
      <c r="L79" s="8" t="n">
        <v>0.002604166666666667</v>
      </c>
      <c r="M79" s="8" t="n">
        <v>0.003981481481481482</v>
      </c>
      <c r="N79" s="8" t="n">
        <v>0.003425925925925926</v>
      </c>
      <c r="O79" s="8" t="n">
        <v>0.003842592592592593</v>
      </c>
      <c r="P79" s="8" t="n">
        <v>0.001041666666666667</v>
      </c>
      <c r="Q79" s="8" t="n">
        <v>0.00375</v>
      </c>
      <c r="R79" s="8" t="n">
        <v>0.00244212962962963</v>
      </c>
      <c r="S79" s="8" t="n">
        <v>0.004131944444444444</v>
      </c>
      <c r="T79" s="8" t="n">
        <v>0.002013888888888889</v>
      </c>
      <c r="U79" s="8" t="n">
        <v>0.004039351851851852</v>
      </c>
      <c r="V79" t="inlineStr">
        <is>
          <t>–</t>
        </is>
      </c>
      <c r="W79">
        <f>E79 + G79 + I79 + K79 + M79 + O79 + Q79 + S79</f>
        <v/>
      </c>
      <c r="X79" s="9">
        <f>W79 / 8</f>
        <v/>
      </c>
      <c r="Y79" s="9">
        <f>MAX(ABS(E79 - X79), ABS(G79 - X79), ABS(I79 - X79), ABS(K79 - X79), ABS(M79 - X79), ABS(O79 - X79), ABS(Q79 - X79), ABS(S79 - X79))</f>
        <v/>
      </c>
      <c r="Z79" s="8" t="n">
        <v>0.05298611111111111</v>
      </c>
    </row>
    <row r="80">
      <c r="A80" t="inlineStr">
        <is>
          <t>Baggs, Jess (GBR) - Adamson, Beth (GBR)</t>
        </is>
      </c>
      <c r="B80" t="inlineStr">
        <is>
          <t>U29</t>
        </is>
      </c>
      <c r="C80" t="inlineStr">
        <is>
          <t>2023 Birmingham</t>
        </is>
      </c>
      <c r="D80" t="inlineStr">
        <is>
          <t>HYROX DOUBLES</t>
        </is>
      </c>
      <c r="E80" s="8" t="n">
        <v>0.002916666666666667</v>
      </c>
      <c r="F80" s="8" t="n">
        <v>0.002951388888888889</v>
      </c>
      <c r="G80" s="8" t="n">
        <v>0.003981481481481482</v>
      </c>
      <c r="H80" s="8" t="n">
        <v>0.001180555555555556</v>
      </c>
      <c r="I80" s="8" t="n">
        <v>0.004247685185185185</v>
      </c>
      <c r="J80" s="8" t="n">
        <v>0.0021875</v>
      </c>
      <c r="K80" s="8" t="n">
        <v>0.004236111111111112</v>
      </c>
      <c r="L80" s="8" t="n">
        <v>0.00212962962962963</v>
      </c>
      <c r="M80" s="8" t="n">
        <v>0.004247685185185185</v>
      </c>
      <c r="N80" s="8" t="n">
        <v>0.003287037037037037</v>
      </c>
      <c r="O80" s="8" t="n">
        <v>0.004236111111111112</v>
      </c>
      <c r="P80" s="8" t="n">
        <v>0.001041666666666667</v>
      </c>
      <c r="Q80" s="8" t="n">
        <v>0.004212962962962963</v>
      </c>
      <c r="R80" s="8" t="n">
        <v>0.002013888888888889</v>
      </c>
      <c r="S80" s="8" t="n">
        <v>0.004293981481481481</v>
      </c>
      <c r="T80" s="8" t="n">
        <v>0.002002314814814815</v>
      </c>
      <c r="U80" s="8" t="n">
        <v>0.00400462962962963</v>
      </c>
      <c r="V80" t="inlineStr">
        <is>
          <t>–</t>
        </is>
      </c>
      <c r="W80">
        <f>E80 + G80 + I80 + K80 + M80 + O80 + Q80 + S80</f>
        <v/>
      </c>
      <c r="X80" s="9">
        <f>W80 / 8</f>
        <v/>
      </c>
      <c r="Y80" s="9">
        <f>MAX(ABS(E80 - X80), ABS(G80 - X80), ABS(I80 - X80), ABS(K80 - X80), ABS(M80 - X80), ABS(O80 - X80), ABS(Q80 - X80), ABS(S80 - X80))</f>
        <v/>
      </c>
      <c r="Z80" s="8" t="n">
        <v>0.05306712962962963</v>
      </c>
    </row>
    <row r="81">
      <c r="A81" t="inlineStr">
        <is>
          <t>Clarke, Gemma (GBR) - Aisthorpe, Stacey (GBR)</t>
        </is>
      </c>
      <c r="B81" t="inlineStr">
        <is>
          <t>30-39</t>
        </is>
      </c>
      <c r="C81" t="inlineStr">
        <is>
          <t>2023 Birmingham</t>
        </is>
      </c>
      <c r="D81" t="inlineStr">
        <is>
          <t>HYROX DOUBLES</t>
        </is>
      </c>
      <c r="E81" s="8" t="n">
        <v>0.002962962962962963</v>
      </c>
      <c r="F81" s="8" t="n">
        <v>0.003009259259259259</v>
      </c>
      <c r="G81" s="8" t="n">
        <v>0.003854166666666667</v>
      </c>
      <c r="H81" s="8" t="n">
        <v>0.0009722222222222222</v>
      </c>
      <c r="I81" s="8" t="n">
        <v>0.003993055555555555</v>
      </c>
      <c r="J81" s="8" t="n">
        <v>0.002696759259259259</v>
      </c>
      <c r="K81" s="8" t="n">
        <v>0.00400462962962963</v>
      </c>
      <c r="L81" s="8" t="n">
        <v>0.002025462962962963</v>
      </c>
      <c r="M81" s="8" t="n">
        <v>0.004016203703703704</v>
      </c>
      <c r="N81" s="8" t="n">
        <v>0.003321759259259259</v>
      </c>
      <c r="O81" s="8" t="n">
        <v>0.004027777777777778</v>
      </c>
      <c r="P81" s="8" t="n">
        <v>0.001122685185185185</v>
      </c>
      <c r="Q81" s="8" t="n">
        <v>0.003958333333333334</v>
      </c>
      <c r="R81" s="8" t="n">
        <v>0.002002314814814815</v>
      </c>
      <c r="S81" s="8" t="n">
        <v>0.00494212962962963</v>
      </c>
      <c r="T81" s="8" t="n">
        <v>0.002152777777777778</v>
      </c>
      <c r="U81" s="8" t="n">
        <v>0.004178240740740741</v>
      </c>
      <c r="V81" t="inlineStr">
        <is>
          <t>–</t>
        </is>
      </c>
      <c r="W81">
        <f>E81 + G81 + I81 + K81 + M81 + O81 + Q81 + S81</f>
        <v/>
      </c>
      <c r="X81" s="9">
        <f>W81 / 8</f>
        <v/>
      </c>
      <c r="Y81" s="9">
        <f>MAX(ABS(E81 - X81), ABS(G81 - X81), ABS(I81 - X81), ABS(K81 - X81), ABS(M81 - X81), ABS(O81 - X81), ABS(Q81 - X81), ABS(S81 - X81))</f>
        <v/>
      </c>
      <c r="Z81" s="8" t="n">
        <v>0.05315972222222222</v>
      </c>
    </row>
    <row r="82">
      <c r="A82" t="inlineStr">
        <is>
          <t>Whitiker, Sophie (GBR) - Jowett, Louise (GBR)</t>
        </is>
      </c>
      <c r="B82" t="inlineStr">
        <is>
          <t>30-39</t>
        </is>
      </c>
      <c r="C82" t="inlineStr">
        <is>
          <t>2023 Birmingham</t>
        </is>
      </c>
      <c r="D82" t="inlineStr">
        <is>
          <t>HYROX DOUBLES</t>
        </is>
      </c>
      <c r="E82" s="8" t="n">
        <v>0.00318287037037037</v>
      </c>
      <c r="F82" s="8" t="n">
        <v>0.00287037037037037</v>
      </c>
      <c r="G82" s="8" t="n">
        <v>0.003958333333333334</v>
      </c>
      <c r="H82" s="8" t="n">
        <v>0.001030092592592593</v>
      </c>
      <c r="I82" s="8" t="n">
        <v>0.004201388888888889</v>
      </c>
      <c r="J82" s="8" t="n">
        <v>0.002384259259259259</v>
      </c>
      <c r="K82" s="8" t="n">
        <v>0.004201388888888889</v>
      </c>
      <c r="L82" s="8" t="n">
        <v>0.002048611111111111</v>
      </c>
      <c r="M82" s="8" t="n">
        <v>0.004328703703703704</v>
      </c>
      <c r="N82" s="8" t="n">
        <v>0.003275462962962963</v>
      </c>
      <c r="O82" s="8" t="n">
        <v>0.004247685185185185</v>
      </c>
      <c r="P82" s="8" t="n">
        <v>0.001006944444444444</v>
      </c>
      <c r="Q82" s="8" t="n">
        <v>0.004409722222222222</v>
      </c>
      <c r="R82" s="8" t="n">
        <v>0.002326388888888889</v>
      </c>
      <c r="S82" s="8" t="n">
        <v>0.00443287037037037</v>
      </c>
      <c r="T82" s="8" t="n">
        <v>0.002106481481481481</v>
      </c>
      <c r="U82" s="8" t="n">
        <v>0.003287037037037037</v>
      </c>
      <c r="V82" t="inlineStr">
        <is>
          <t>–</t>
        </is>
      </c>
      <c r="W82">
        <f>E82 + G82 + I82 + K82 + M82 + O82 + Q82 + S82</f>
        <v/>
      </c>
      <c r="X82" s="9">
        <f>W82 / 8</f>
        <v/>
      </c>
      <c r="Y82" s="9">
        <f>MAX(ABS(E82 - X82), ABS(G82 - X82), ABS(I82 - X82), ABS(K82 - X82), ABS(M82 - X82), ABS(O82 - X82), ABS(Q82 - X82), ABS(S82 - X82))</f>
        <v/>
      </c>
      <c r="Z82" s="8" t="n">
        <v>0.05318287037037037</v>
      </c>
    </row>
    <row r="83">
      <c r="A83" t="inlineStr">
        <is>
          <t>Whittaker, Corrine (GBR) - Tyler, Tina (GBR)</t>
        </is>
      </c>
      <c r="B83" t="inlineStr">
        <is>
          <t>40-49</t>
        </is>
      </c>
      <c r="C83" t="inlineStr">
        <is>
          <t>2023 Birmingham</t>
        </is>
      </c>
      <c r="D83" t="inlineStr">
        <is>
          <t>HYROX DOUBLES</t>
        </is>
      </c>
      <c r="E83" s="8" t="n">
        <v>0.002858796296296296</v>
      </c>
      <c r="F83" s="8" t="n">
        <v>0.003009259259259259</v>
      </c>
      <c r="G83" s="8" t="n">
        <v>0.003888888888888889</v>
      </c>
      <c r="H83" s="8" t="n">
        <v>0.001527777777777778</v>
      </c>
      <c r="I83" s="8" t="n">
        <v>0.004027777777777778</v>
      </c>
      <c r="J83" s="8" t="n">
        <v>0.002997685185185185</v>
      </c>
      <c r="K83" s="8" t="n">
        <v>0.003958333333333334</v>
      </c>
      <c r="L83" s="8" t="n">
        <v>0.002025462962962963</v>
      </c>
      <c r="M83" s="8" t="n">
        <v>0.003993055555555555</v>
      </c>
      <c r="N83" s="8" t="n">
        <v>0.003622685185185185</v>
      </c>
      <c r="O83" s="8" t="n">
        <v>0.003969907407407407</v>
      </c>
      <c r="P83" s="8" t="n">
        <v>0.001064814814814815</v>
      </c>
      <c r="Q83" s="8" t="n">
        <v>0.004085648148148148</v>
      </c>
      <c r="R83" s="8" t="n">
        <v>0.002210648148148148</v>
      </c>
      <c r="S83" s="8" t="n">
        <v>0.004143518518518519</v>
      </c>
      <c r="T83" s="8" t="n">
        <v>0.002326388888888889</v>
      </c>
      <c r="U83" s="8" t="n">
        <v>0.003657407407407407</v>
      </c>
      <c r="V83" t="inlineStr">
        <is>
          <t>–</t>
        </is>
      </c>
      <c r="W83">
        <f>E83 + G83 + I83 + K83 + M83 + O83 + Q83 + S83</f>
        <v/>
      </c>
      <c r="X83" s="9">
        <f>W83 / 8</f>
        <v/>
      </c>
      <c r="Y83" s="9">
        <f>MAX(ABS(E83 - X83), ABS(G83 - X83), ABS(I83 - X83), ABS(K83 - X83), ABS(M83 - X83), ABS(O83 - X83), ABS(Q83 - X83), ABS(S83 - X83))</f>
        <v/>
      </c>
      <c r="Z83" s="8" t="n">
        <v>0.05325231481481481</v>
      </c>
    </row>
    <row r="84">
      <c r="A84" t="inlineStr">
        <is>
          <t>Thomas, Clare (GBR) - Nash, Kate (GBR)</t>
        </is>
      </c>
      <c r="B84" t="inlineStr">
        <is>
          <t>30-39</t>
        </is>
      </c>
      <c r="C84" t="inlineStr">
        <is>
          <t>2023 Birmingham</t>
        </is>
      </c>
      <c r="D84" t="inlineStr">
        <is>
          <t>HYROX DOUBLES</t>
        </is>
      </c>
      <c r="E84" s="8" t="n">
        <v>0.002951388888888889</v>
      </c>
      <c r="F84" s="8" t="n">
        <v>0.002939814814814815</v>
      </c>
      <c r="G84" s="8" t="n">
        <v>0.003888888888888889</v>
      </c>
      <c r="H84" s="8" t="n">
        <v>0.001284722222222222</v>
      </c>
      <c r="I84" s="8" t="n">
        <v>0.003958333333333334</v>
      </c>
      <c r="J84" s="8" t="n">
        <v>0.002962962962962963</v>
      </c>
      <c r="K84" s="8" t="n">
        <v>0.003935185185185185</v>
      </c>
      <c r="L84" s="8" t="n">
        <v>0.00244212962962963</v>
      </c>
      <c r="M84" s="8" t="n">
        <v>0.004074074074074074</v>
      </c>
      <c r="N84" s="8" t="n">
        <v>0.003333333333333334</v>
      </c>
      <c r="O84" s="8" t="n">
        <v>0.004166666666666667</v>
      </c>
      <c r="P84" s="8" t="n">
        <v>0.001087962962962963</v>
      </c>
      <c r="Q84" s="8" t="n">
        <v>0.004166666666666667</v>
      </c>
      <c r="R84" s="8" t="n">
        <v>0.002013888888888889</v>
      </c>
      <c r="S84" s="8" t="n">
        <v>0.004224537037037037</v>
      </c>
      <c r="T84" s="8" t="n">
        <v>0.002222222222222222</v>
      </c>
      <c r="U84" s="8" t="n">
        <v>0.00369212962962963</v>
      </c>
      <c r="V84" t="inlineStr">
        <is>
          <t>–</t>
        </is>
      </c>
      <c r="W84">
        <f>E84 + G84 + I84 + K84 + M84 + O84 + Q84 + S84</f>
        <v/>
      </c>
      <c r="X84" s="9">
        <f>W84 / 8</f>
        <v/>
      </c>
      <c r="Y84" s="9">
        <f>MAX(ABS(E84 - X84), ABS(G84 - X84), ABS(I84 - X84), ABS(K84 - X84), ABS(M84 - X84), ABS(O84 - X84), ABS(Q84 - X84), ABS(S84 - X84))</f>
        <v/>
      </c>
      <c r="Z84" s="8" t="n">
        <v>0.05326388888888889</v>
      </c>
    </row>
    <row r="85">
      <c r="A85" t="inlineStr">
        <is>
          <t>Bryant, Anna (GBR) - Bryan, Emma (GBR)</t>
        </is>
      </c>
      <c r="B85" t="inlineStr">
        <is>
          <t>U29</t>
        </is>
      </c>
      <c r="C85" t="inlineStr">
        <is>
          <t>2023 Birmingham</t>
        </is>
      </c>
      <c r="D85" t="inlineStr">
        <is>
          <t>HYROX DOUBLES</t>
        </is>
      </c>
      <c r="E85" s="8" t="n">
        <v>0.00306712962962963</v>
      </c>
      <c r="F85" s="8" t="n">
        <v>0.003125</v>
      </c>
      <c r="G85" s="8" t="n">
        <v>0.003900462962962963</v>
      </c>
      <c r="H85" s="8" t="n">
        <v>0.00119212962962963</v>
      </c>
      <c r="I85" s="8" t="n">
        <v>0.004328703703703704</v>
      </c>
      <c r="J85" s="8" t="n">
        <v>0.002430555555555556</v>
      </c>
      <c r="K85" s="8" t="n">
        <v>0.004189814814814815</v>
      </c>
      <c r="L85" s="8" t="n">
        <v>0.002118055555555556</v>
      </c>
      <c r="M85" s="8" t="n">
        <v>0.004201388888888889</v>
      </c>
      <c r="N85" s="8" t="n">
        <v>0.003240740740740741</v>
      </c>
      <c r="O85" s="8" t="n">
        <v>0.004224537037037037</v>
      </c>
      <c r="P85" s="8" t="n">
        <v>0.001041666666666667</v>
      </c>
      <c r="Q85" s="8" t="n">
        <v>0.004050925925925926</v>
      </c>
      <c r="R85" s="8" t="n">
        <v>0.002025462962962963</v>
      </c>
      <c r="S85" s="8" t="n">
        <v>0.004409722222222222</v>
      </c>
      <c r="T85" s="8" t="n">
        <v>0.002152777777777778</v>
      </c>
      <c r="U85" s="8" t="n">
        <v>0.003738425925925926</v>
      </c>
      <c r="V85" t="inlineStr">
        <is>
          <t>–</t>
        </is>
      </c>
      <c r="W85">
        <f>E85 + G85 + I85 + K85 + M85 + O85 + Q85 + S85</f>
        <v/>
      </c>
      <c r="X85" s="9">
        <f>W85 / 8</f>
        <v/>
      </c>
      <c r="Y85" s="9">
        <f>MAX(ABS(E85 - X85), ABS(G85 - X85), ABS(I85 - X85), ABS(K85 - X85), ABS(M85 - X85), ABS(O85 - X85), ABS(Q85 - X85), ABS(S85 - X85))</f>
        <v/>
      </c>
      <c r="Z85" s="8" t="n">
        <v>0.05333333333333334</v>
      </c>
    </row>
    <row r="86">
      <c r="A86" t="inlineStr">
        <is>
          <t>Kidd, Amy (GBR) - Penke, Agnese (GBR)</t>
        </is>
      </c>
      <c r="B86" t="inlineStr">
        <is>
          <t>30-39</t>
        </is>
      </c>
      <c r="C86" t="inlineStr">
        <is>
          <t>2023 Birmingham</t>
        </is>
      </c>
      <c r="D86" t="inlineStr">
        <is>
          <t>HYROX DOUBLES</t>
        </is>
      </c>
      <c r="E86" s="8" t="n">
        <v>0.003043981481481481</v>
      </c>
      <c r="F86" s="8" t="n">
        <v>0.003043981481481481</v>
      </c>
      <c r="G86" s="8" t="n">
        <v>0.003877314814814815</v>
      </c>
      <c r="H86" s="8" t="n">
        <v>0.001203703703703704</v>
      </c>
      <c r="I86" s="8" t="n">
        <v>0.004050925925925926</v>
      </c>
      <c r="J86" s="8" t="n">
        <v>0.002372685185185185</v>
      </c>
      <c r="K86" s="8" t="n">
        <v>0.004097222222222223</v>
      </c>
      <c r="L86" s="8" t="n">
        <v>0.00244212962962963</v>
      </c>
      <c r="M86" s="8" t="n">
        <v>0.00425925925925926</v>
      </c>
      <c r="N86" s="8" t="n">
        <v>0.003298611111111111</v>
      </c>
      <c r="O86" s="8" t="n">
        <v>0.004155092592592592</v>
      </c>
      <c r="P86" s="8" t="n">
        <v>0.001446759259259259</v>
      </c>
      <c r="Q86" s="8" t="n">
        <v>0.004097222222222223</v>
      </c>
      <c r="R86" s="8" t="n">
        <v>0.002303240740740741</v>
      </c>
      <c r="S86" s="8" t="n">
        <v>0.004328703703703704</v>
      </c>
      <c r="T86" s="8" t="n">
        <v>0.002083333333333333</v>
      </c>
      <c r="U86" s="8" t="n">
        <v>0.003414351851851852</v>
      </c>
      <c r="V86" t="inlineStr">
        <is>
          <t>–</t>
        </is>
      </c>
      <c r="W86">
        <f>E86 + G86 + I86 + K86 + M86 + O86 + Q86 + S86</f>
        <v/>
      </c>
      <c r="X86" s="9">
        <f>W86 / 8</f>
        <v/>
      </c>
      <c r="Y86" s="9">
        <f>MAX(ABS(E86 - X86), ABS(G86 - X86), ABS(I86 - X86), ABS(K86 - X86), ABS(M86 - X86), ABS(O86 - X86), ABS(Q86 - X86), ABS(S86 - X86))</f>
        <v/>
      </c>
      <c r="Z86" s="8" t="n">
        <v>0.05341435185185185</v>
      </c>
    </row>
    <row r="87">
      <c r="A87" t="inlineStr">
        <is>
          <t>King, Alicia (GBR) - Ainsworth, Amanda (GBR)</t>
        </is>
      </c>
      <c r="B87" t="inlineStr">
        <is>
          <t>30-39</t>
        </is>
      </c>
      <c r="C87" t="inlineStr">
        <is>
          <t>2023 Birmingham</t>
        </is>
      </c>
      <c r="D87" t="inlineStr">
        <is>
          <t>HYROX DOUBLES</t>
        </is>
      </c>
      <c r="E87" s="8" t="n">
        <v>0.002997685185185185</v>
      </c>
      <c r="F87" s="8" t="n">
        <v>0.003125</v>
      </c>
      <c r="G87" s="8" t="n">
        <v>0.003912037037037037</v>
      </c>
      <c r="H87" s="8" t="n">
        <v>0.001226851851851852</v>
      </c>
      <c r="I87" s="8" t="n">
        <v>0.004097222222222223</v>
      </c>
      <c r="J87" s="8" t="n">
        <v>0.002858796296296296</v>
      </c>
      <c r="K87" s="8" t="n">
        <v>0.004097222222222223</v>
      </c>
      <c r="L87" s="8" t="n">
        <v>0.001921296296296296</v>
      </c>
      <c r="M87" s="8" t="n">
        <v>0.00425925925925926</v>
      </c>
      <c r="N87" s="8" t="n">
        <v>0.00349537037037037</v>
      </c>
      <c r="O87" s="8" t="n">
        <v>0.0040625</v>
      </c>
      <c r="P87" s="8" t="n">
        <v>0.001284722222222222</v>
      </c>
      <c r="Q87" s="8" t="n">
        <v>0.004050925925925926</v>
      </c>
      <c r="R87" s="8" t="n">
        <v>0.002222222222222222</v>
      </c>
      <c r="S87" s="8" t="n">
        <v>0.004155092592592592</v>
      </c>
      <c r="T87" s="8" t="n">
        <v>0.002013888888888889</v>
      </c>
      <c r="U87" s="8" t="n">
        <v>0.003796296296296296</v>
      </c>
      <c r="V87" t="inlineStr">
        <is>
          <t>–</t>
        </is>
      </c>
      <c r="W87">
        <f>E87 + G87 + I87 + K87 + M87 + O87 + Q87 + S87</f>
        <v/>
      </c>
      <c r="X87" s="9">
        <f>W87 / 8</f>
        <v/>
      </c>
      <c r="Y87" s="9">
        <f>MAX(ABS(E87 - X87), ABS(G87 - X87), ABS(I87 - X87), ABS(K87 - X87), ABS(M87 - X87), ABS(O87 - X87), ABS(Q87 - X87), ABS(S87 - X87))</f>
        <v/>
      </c>
      <c r="Z87" s="8" t="n">
        <v>0.05347222222222222</v>
      </c>
    </row>
    <row r="88">
      <c r="A88" t="inlineStr">
        <is>
          <t>Webb Gittus, Hollie (GBR) - Wyn-Williams, Charlotte (GBR)</t>
        </is>
      </c>
      <c r="B88" t="inlineStr">
        <is>
          <t>30-39</t>
        </is>
      </c>
      <c r="C88" t="inlineStr">
        <is>
          <t>2023 Birmingham</t>
        </is>
      </c>
      <c r="D88" t="inlineStr">
        <is>
          <t>HYROX DOUBLES</t>
        </is>
      </c>
      <c r="E88" s="8" t="n">
        <v>0.00287037037037037</v>
      </c>
      <c r="F88" s="8" t="n">
        <v>0.002916666666666667</v>
      </c>
      <c r="G88" s="8" t="n">
        <v>0.00542824074074074</v>
      </c>
      <c r="H88" s="8" t="n">
        <v>0.001226851851851852</v>
      </c>
      <c r="I88" s="8" t="n">
        <v>0.003668981481481481</v>
      </c>
      <c r="J88" s="8" t="n">
        <v>0.002581018518518519</v>
      </c>
      <c r="K88" s="8" t="n">
        <v>0.003854166666666667</v>
      </c>
      <c r="L88" s="8" t="n">
        <v>0.0025</v>
      </c>
      <c r="M88" s="8" t="n">
        <v>0.003912037037037037</v>
      </c>
      <c r="N88" s="8" t="n">
        <v>0.003391203703703704</v>
      </c>
      <c r="O88" s="8" t="n">
        <v>0.003738425925925926</v>
      </c>
      <c r="P88" s="8" t="n">
        <v>0.001331018518518518</v>
      </c>
      <c r="Q88" s="8" t="n">
        <v>0.003796296296296296</v>
      </c>
      <c r="R88" s="8" t="n">
        <v>0.002581018518518519</v>
      </c>
      <c r="S88" s="8" t="n">
        <v>0.004166666666666667</v>
      </c>
      <c r="T88" s="8" t="n">
        <v>0.002094907407407407</v>
      </c>
      <c r="U88" s="8" t="n">
        <v>0.003541666666666666</v>
      </c>
      <c r="V88" t="inlineStr">
        <is>
          <t>–</t>
        </is>
      </c>
      <c r="W88">
        <f>E88 + G88 + I88 + K88 + M88 + O88 + Q88 + S88</f>
        <v/>
      </c>
      <c r="X88" s="9">
        <f>W88 / 8</f>
        <v/>
      </c>
      <c r="Y88" s="9">
        <f>MAX(ABS(E88 - X88), ABS(G88 - X88), ABS(I88 - X88), ABS(K88 - X88), ABS(M88 - X88), ABS(O88 - X88), ABS(Q88 - X88), ABS(S88 - X88))</f>
        <v/>
      </c>
      <c r="Z88" s="8" t="n">
        <v>0.05350694444444445</v>
      </c>
    </row>
    <row r="89">
      <c r="A89" t="inlineStr">
        <is>
          <t>Graham, Karen (GBR) - Kulbacki, Hannah (GBR)</t>
        </is>
      </c>
      <c r="B89" t="inlineStr">
        <is>
          <t>40-49</t>
        </is>
      </c>
      <c r="C89" t="inlineStr">
        <is>
          <t>2023 Birmingham</t>
        </is>
      </c>
      <c r="D89" t="inlineStr">
        <is>
          <t>HYROX DOUBLES</t>
        </is>
      </c>
      <c r="E89" s="8" t="n">
        <v>0.002928240740740741</v>
      </c>
      <c r="F89" s="8" t="n">
        <v>0.003090277777777778</v>
      </c>
      <c r="G89" s="8" t="n">
        <v>0.003784722222222222</v>
      </c>
      <c r="H89" s="8" t="n">
        <v>0.001273148148148148</v>
      </c>
      <c r="I89" s="8" t="n">
        <v>0.0040625</v>
      </c>
      <c r="J89" s="8" t="n">
        <v>0.002546296296296297</v>
      </c>
      <c r="K89" s="8" t="n">
        <v>0.004097222222222223</v>
      </c>
      <c r="L89" s="8" t="n">
        <v>0.002152777777777778</v>
      </c>
      <c r="M89" s="8" t="n">
        <v>0.004178240740740741</v>
      </c>
      <c r="N89" s="8" t="n">
        <v>0.003414351851851852</v>
      </c>
      <c r="O89" s="8" t="n">
        <v>0.004178240740740741</v>
      </c>
      <c r="P89" s="8" t="n">
        <v>0.001145833333333333</v>
      </c>
      <c r="Q89" s="8" t="n">
        <v>0.004212962962962963</v>
      </c>
      <c r="R89" s="8" t="n">
        <v>0.002407407407407408</v>
      </c>
      <c r="S89" s="8" t="n">
        <v>0.004479166666666667</v>
      </c>
      <c r="T89" s="8" t="n">
        <v>0.002199074074074074</v>
      </c>
      <c r="U89" s="8" t="n">
        <v>0.003506944444444444</v>
      </c>
      <c r="V89" t="inlineStr">
        <is>
          <t>–</t>
        </is>
      </c>
      <c r="W89">
        <f>E89 + G89 + I89 + K89 + M89 + O89 + Q89 + S89</f>
        <v/>
      </c>
      <c r="X89" s="9">
        <f>W89 / 8</f>
        <v/>
      </c>
      <c r="Y89" s="9">
        <f>MAX(ABS(E89 - X89), ABS(G89 - X89), ABS(I89 - X89), ABS(K89 - X89), ABS(M89 - X89), ABS(O89 - X89), ABS(Q89 - X89), ABS(S89 - X89))</f>
        <v/>
      </c>
      <c r="Z89" s="8" t="n">
        <v>0.05354166666666667</v>
      </c>
    </row>
    <row r="90">
      <c r="A90" t="inlineStr">
        <is>
          <t>Davies, Jade (GBR) - Jones, Natalie (GBR)</t>
        </is>
      </c>
      <c r="B90" t="inlineStr">
        <is>
          <t>30-39</t>
        </is>
      </c>
      <c r="C90" t="inlineStr">
        <is>
          <t>2023 Birmingham</t>
        </is>
      </c>
      <c r="D90" t="inlineStr">
        <is>
          <t>HYROX DOUBLES</t>
        </is>
      </c>
      <c r="E90" s="8" t="n">
        <v>0.004606481481481481</v>
      </c>
      <c r="F90" s="8" t="n">
        <v>0.003171296296296296</v>
      </c>
      <c r="G90" s="8" t="n">
        <v>0.003634259259259259</v>
      </c>
      <c r="H90" s="8" t="n">
        <v>0.001388888888888889</v>
      </c>
      <c r="I90" s="8" t="n">
        <v>0.003877314814814815</v>
      </c>
      <c r="J90" s="8" t="n">
        <v>0.003125</v>
      </c>
      <c r="K90" s="8" t="n">
        <v>0.003935185185185185</v>
      </c>
      <c r="L90" s="8" t="n">
        <v>0.002002314814814815</v>
      </c>
      <c r="M90" s="8" t="n">
        <v>0.004039351851851852</v>
      </c>
      <c r="N90" s="8" t="n">
        <v>0.003344907407407408</v>
      </c>
      <c r="O90" s="8" t="n">
        <v>0.003981481481481482</v>
      </c>
      <c r="P90" s="8" t="n">
        <v>0.001203703703703704</v>
      </c>
      <c r="Q90" s="8" t="n">
        <v>0.003969907407407407</v>
      </c>
      <c r="R90" s="8" t="n">
        <v>0.001921296296296296</v>
      </c>
      <c r="S90" s="8" t="n">
        <v>0.004108796296296296</v>
      </c>
      <c r="T90" s="8" t="n">
        <v>0.001967592592592592</v>
      </c>
      <c r="U90" s="8" t="n">
        <v>0.003391203703703704</v>
      </c>
      <c r="V90" t="inlineStr">
        <is>
          <t>–</t>
        </is>
      </c>
      <c r="W90">
        <f>E90 + G90 + I90 + K90 + M90 + O90 + Q90 + S90</f>
        <v/>
      </c>
      <c r="X90" s="9">
        <f>W90 / 8</f>
        <v/>
      </c>
      <c r="Y90" s="9">
        <f>MAX(ABS(E90 - X90), ABS(G90 - X90), ABS(I90 - X90), ABS(K90 - X90), ABS(M90 - X90), ABS(O90 - X90), ABS(Q90 - X90), ABS(S90 - X90))</f>
        <v/>
      </c>
      <c r="Z90" s="8" t="n">
        <v>0.05357638888888889</v>
      </c>
    </row>
    <row r="91">
      <c r="A91" t="inlineStr">
        <is>
          <t>Nicholson, Laura (GBR) - Bradley, Kayleigh (GBR)</t>
        </is>
      </c>
      <c r="B91" t="inlineStr">
        <is>
          <t>30-39</t>
        </is>
      </c>
      <c r="C91" t="inlineStr">
        <is>
          <t>2023 Birmingham</t>
        </is>
      </c>
      <c r="D91" t="inlineStr">
        <is>
          <t>HYROX DOUBLES</t>
        </is>
      </c>
      <c r="E91" s="8" t="n">
        <v>0.003113425925925926</v>
      </c>
      <c r="F91" s="8" t="n">
        <v>0.003043981481481481</v>
      </c>
      <c r="G91" s="8" t="n">
        <v>0.003958333333333334</v>
      </c>
      <c r="H91" s="8" t="n">
        <v>0.001284722222222222</v>
      </c>
      <c r="I91" s="8" t="n">
        <v>0.004016203703703704</v>
      </c>
      <c r="J91" s="8" t="n">
        <v>0.002685185185185185</v>
      </c>
      <c r="K91" s="8" t="n">
        <v>0.004074074074074074</v>
      </c>
      <c r="L91" s="8" t="n">
        <v>0.002152777777777778</v>
      </c>
      <c r="M91" s="8" t="n">
        <v>0.004097222222222223</v>
      </c>
      <c r="N91" s="8" t="n">
        <v>0.003229166666666667</v>
      </c>
      <c r="O91" s="8" t="n">
        <v>0.0040625</v>
      </c>
      <c r="P91" s="8" t="n">
        <v>0.001261574074074074</v>
      </c>
      <c r="Q91" s="8" t="n">
        <v>0.003969907407407407</v>
      </c>
      <c r="R91" s="8" t="n">
        <v>0.002291666666666667</v>
      </c>
      <c r="S91" s="8" t="n">
        <v>0.004375</v>
      </c>
      <c r="T91" s="8" t="n">
        <v>0.002071759259259259</v>
      </c>
      <c r="U91" s="8" t="n">
        <v>0.003981481481481482</v>
      </c>
      <c r="V91" t="inlineStr">
        <is>
          <t>–</t>
        </is>
      </c>
      <c r="W91">
        <f>E91 + G91 + I91 + K91 + M91 + O91 + Q91 + S91</f>
        <v/>
      </c>
      <c r="X91" s="9">
        <f>W91 / 8</f>
        <v/>
      </c>
      <c r="Y91" s="9">
        <f>MAX(ABS(E91 - X91), ABS(G91 - X91), ABS(I91 - X91), ABS(K91 - X91), ABS(M91 - X91), ABS(O91 - X91), ABS(Q91 - X91), ABS(S91 - X91))</f>
        <v/>
      </c>
      <c r="Z91" s="8" t="n">
        <v>0.05358796296296296</v>
      </c>
    </row>
    <row r="92">
      <c r="A92" t="inlineStr">
        <is>
          <t>Mccarthy, Rebecca (GBR) - Owens, Louise (GBR)</t>
        </is>
      </c>
      <c r="B92" t="inlineStr">
        <is>
          <t>40-49</t>
        </is>
      </c>
      <c r="C92" t="inlineStr">
        <is>
          <t>2023 Birmingham</t>
        </is>
      </c>
      <c r="D92" t="inlineStr">
        <is>
          <t>HYROX DOUBLES</t>
        </is>
      </c>
      <c r="E92" s="8" t="n">
        <v>0.002743055555555555</v>
      </c>
      <c r="F92" s="8" t="n">
        <v>0.003090277777777778</v>
      </c>
      <c r="G92" s="8" t="n">
        <v>0.003703703703703704</v>
      </c>
      <c r="H92" s="8" t="n">
        <v>0.001284722222222222</v>
      </c>
      <c r="I92" s="8" t="n">
        <v>0.00380787037037037</v>
      </c>
      <c r="J92" s="8" t="n">
        <v>0.003206018518518519</v>
      </c>
      <c r="K92" s="8" t="n">
        <v>0.003888888888888889</v>
      </c>
      <c r="L92" s="8" t="n">
        <v>0.002002314814814815</v>
      </c>
      <c r="M92" s="8" t="n">
        <v>0.003842592592592593</v>
      </c>
      <c r="N92" s="8" t="n">
        <v>0.003564814814814815</v>
      </c>
      <c r="O92" s="8" t="n">
        <v>0.004155092592592592</v>
      </c>
      <c r="P92" s="8" t="n">
        <v>0.00130787037037037</v>
      </c>
      <c r="Q92" s="8" t="n">
        <v>0.003912037037037037</v>
      </c>
      <c r="R92" s="8" t="n">
        <v>0.002141203703703704</v>
      </c>
      <c r="S92" s="8" t="n">
        <v>0.004328703703703704</v>
      </c>
      <c r="T92" s="8" t="n">
        <v>0.002476851851851852</v>
      </c>
      <c r="U92" s="8" t="n">
        <v>0.004236111111111112</v>
      </c>
      <c r="V92" t="inlineStr">
        <is>
          <t>–</t>
        </is>
      </c>
      <c r="W92">
        <f>E92 + G92 + I92 + K92 + M92 + O92 + Q92 + S92</f>
        <v/>
      </c>
      <c r="X92" s="9">
        <f>W92 / 8</f>
        <v/>
      </c>
      <c r="Y92" s="9">
        <f>MAX(ABS(E92 - X92), ABS(G92 - X92), ABS(I92 - X92), ABS(K92 - X92), ABS(M92 - X92), ABS(O92 - X92), ABS(Q92 - X92), ABS(S92 - X92))</f>
        <v/>
      </c>
      <c r="Z92" s="8" t="n">
        <v>0.05359953703703704</v>
      </c>
    </row>
    <row r="93">
      <c r="A93" t="inlineStr">
        <is>
          <t>Williams, Zoe (GBR) - Wilder, Michele (GBR)</t>
        </is>
      </c>
      <c r="B93" t="inlineStr">
        <is>
          <t>30-39</t>
        </is>
      </c>
      <c r="C93" t="inlineStr">
        <is>
          <t>2023 Birmingham</t>
        </is>
      </c>
      <c r="D93" t="inlineStr">
        <is>
          <t>HYROX DOUBLES</t>
        </is>
      </c>
      <c r="E93" s="8" t="n">
        <v>0.002962962962962963</v>
      </c>
      <c r="F93" s="8" t="n">
        <v>0.003194444444444445</v>
      </c>
      <c r="G93" s="8" t="n">
        <v>0.003611111111111111</v>
      </c>
      <c r="H93" s="8" t="n">
        <v>0.001458333333333333</v>
      </c>
      <c r="I93" s="8" t="n">
        <v>0.003715277777777778</v>
      </c>
      <c r="J93" s="8" t="n">
        <v>0.003263888888888889</v>
      </c>
      <c r="K93" s="8" t="n">
        <v>0.003888888888888889</v>
      </c>
      <c r="L93" s="8" t="n">
        <v>0.002488425925925926</v>
      </c>
      <c r="M93" s="8" t="n">
        <v>0.003923611111111111</v>
      </c>
      <c r="N93" s="8" t="n">
        <v>0.003576388888888889</v>
      </c>
      <c r="O93" s="8" t="n">
        <v>0.003946759259259259</v>
      </c>
      <c r="P93" s="8" t="n">
        <v>0.001203703703703704</v>
      </c>
      <c r="Q93" s="8" t="n">
        <v>0.004027777777777778</v>
      </c>
      <c r="R93" s="8" t="n">
        <v>0.002118055555555556</v>
      </c>
      <c r="S93" s="8" t="n">
        <v>0.004085648148148148</v>
      </c>
      <c r="T93" s="8" t="n">
        <v>0.002372685185185185</v>
      </c>
      <c r="U93" s="8" t="n">
        <v>0.003831018518518518</v>
      </c>
      <c r="V93" t="inlineStr">
        <is>
          <t>–</t>
        </is>
      </c>
      <c r="W93">
        <f>E93 + G93 + I93 + K93 + M93 + O93 + Q93 + S93</f>
        <v/>
      </c>
      <c r="X93" s="9">
        <f>W93 / 8</f>
        <v/>
      </c>
      <c r="Y93" s="9">
        <f>MAX(ABS(E93 - X93), ABS(G93 - X93), ABS(I93 - X93), ABS(K93 - X93), ABS(M93 - X93), ABS(O93 - X93), ABS(Q93 - X93), ABS(S93 - X93))</f>
        <v/>
      </c>
      <c r="Z93" s="8" t="n">
        <v>0.05359953703703704</v>
      </c>
    </row>
    <row r="94">
      <c r="A94" t="inlineStr">
        <is>
          <t>Mann, Aimee (GBR) - Maranon, Marina (GBR)</t>
        </is>
      </c>
      <c r="B94" t="inlineStr">
        <is>
          <t>U29</t>
        </is>
      </c>
      <c r="C94" t="inlineStr">
        <is>
          <t>2023 Birmingham</t>
        </is>
      </c>
      <c r="D94" t="inlineStr">
        <is>
          <t>HYROX DOUBLES</t>
        </is>
      </c>
      <c r="E94" s="8" t="n">
        <v>0.003229166666666667</v>
      </c>
      <c r="F94" s="8" t="n">
        <v>0.003310185185185185</v>
      </c>
      <c r="G94" s="8" t="n">
        <v>0.003865740740740741</v>
      </c>
      <c r="H94" s="8" t="n">
        <v>0.001261574074074074</v>
      </c>
      <c r="I94" s="8" t="n">
        <v>0.00400462962962963</v>
      </c>
      <c r="J94" s="8" t="n">
        <v>0.002604166666666667</v>
      </c>
      <c r="K94" s="8" t="n">
        <v>0.003842592592592593</v>
      </c>
      <c r="L94" s="8" t="n">
        <v>0.002384259259259259</v>
      </c>
      <c r="M94" s="8" t="n">
        <v>0.003981481481481482</v>
      </c>
      <c r="N94" s="8" t="n">
        <v>0.003599537037037037</v>
      </c>
      <c r="O94" s="8" t="n">
        <v>0.003831018518518518</v>
      </c>
      <c r="P94" s="8" t="n">
        <v>0.001180555555555556</v>
      </c>
      <c r="Q94" s="8" t="n">
        <v>0.003842592592592593</v>
      </c>
      <c r="R94" s="8" t="n">
        <v>0.002222222222222222</v>
      </c>
      <c r="S94" s="8" t="n">
        <v>0.004189814814814815</v>
      </c>
      <c r="T94" s="8" t="n">
        <v>0.002233796296296296</v>
      </c>
      <c r="U94" s="8" t="n">
        <v>0.004131944444444444</v>
      </c>
      <c r="V94" t="inlineStr">
        <is>
          <t>–</t>
        </is>
      </c>
      <c r="W94">
        <f>E94 + G94 + I94 + K94 + M94 + O94 + Q94 + S94</f>
        <v/>
      </c>
      <c r="X94" s="9">
        <f>W94 / 8</f>
        <v/>
      </c>
      <c r="Y94" s="9">
        <f>MAX(ABS(E94 - X94), ABS(G94 - X94), ABS(I94 - X94), ABS(K94 - X94), ABS(M94 - X94), ABS(O94 - X94), ABS(Q94 - X94), ABS(S94 - X94))</f>
        <v/>
      </c>
      <c r="Z94" s="8" t="n">
        <v>0.05361111111111111</v>
      </c>
    </row>
    <row r="95">
      <c r="A95" t="inlineStr">
        <is>
          <t>Grant, Maddy (GBR) - Regan, Rhia (GBR)</t>
        </is>
      </c>
      <c r="B95" t="inlineStr">
        <is>
          <t>30-39</t>
        </is>
      </c>
      <c r="C95" t="inlineStr">
        <is>
          <t>2023 Birmingham</t>
        </is>
      </c>
      <c r="D95" t="inlineStr">
        <is>
          <t>HYROX DOUBLES</t>
        </is>
      </c>
      <c r="E95" s="8" t="n">
        <v>0.002939814814814815</v>
      </c>
      <c r="F95" s="8" t="n">
        <v>0.002835648148148148</v>
      </c>
      <c r="G95" s="8" t="n">
        <v>0.003969907407407407</v>
      </c>
      <c r="H95" s="8" t="n">
        <v>0.001215277777777778</v>
      </c>
      <c r="I95" s="8" t="n">
        <v>0.004131944444444444</v>
      </c>
      <c r="J95" s="8" t="n">
        <v>0.002615740740740741</v>
      </c>
      <c r="K95" s="8" t="n">
        <v>0.004131944444444444</v>
      </c>
      <c r="L95" s="8" t="n">
        <v>0.002488425925925926</v>
      </c>
      <c r="M95" s="8" t="n">
        <v>0.00425925925925926</v>
      </c>
      <c r="N95" s="8" t="n">
        <v>0.003217592592592593</v>
      </c>
      <c r="O95" s="8" t="n">
        <v>0.004131944444444444</v>
      </c>
      <c r="P95" s="8" t="n">
        <v>0.001134259259259259</v>
      </c>
      <c r="Q95" s="8" t="n">
        <v>0.004039351851851852</v>
      </c>
      <c r="R95" s="8" t="n">
        <v>0.00212962962962963</v>
      </c>
      <c r="S95" s="8" t="n">
        <v>0.004444444444444444</v>
      </c>
      <c r="T95" s="8" t="n">
        <v>0.002222222222222222</v>
      </c>
      <c r="U95" s="8" t="n">
        <v>0.00380787037037037</v>
      </c>
      <c r="V95" t="inlineStr">
        <is>
          <t>–</t>
        </is>
      </c>
      <c r="W95">
        <f>E95 + G95 + I95 + K95 + M95 + O95 + Q95 + S95</f>
        <v/>
      </c>
      <c r="X95" s="9">
        <f>W95 / 8</f>
        <v/>
      </c>
      <c r="Y95" s="9">
        <f>MAX(ABS(E95 - X95), ABS(G95 - X95), ABS(I95 - X95), ABS(K95 - X95), ABS(M95 - X95), ABS(O95 - X95), ABS(Q95 - X95), ABS(S95 - X95))</f>
        <v/>
      </c>
      <c r="Z95" s="8" t="n">
        <v>0.05361111111111111</v>
      </c>
    </row>
    <row r="96">
      <c r="A96" t="inlineStr">
        <is>
          <t>Speechley, Molly (GBR) - Speechley, Rebecca (GBR)</t>
        </is>
      </c>
      <c r="B96" t="inlineStr">
        <is>
          <t>30-39</t>
        </is>
      </c>
      <c r="C96" t="inlineStr">
        <is>
          <t>2023 Birmingham</t>
        </is>
      </c>
      <c r="D96" t="inlineStr">
        <is>
          <t>HYROX DOUBLES</t>
        </is>
      </c>
      <c r="E96" s="8" t="n">
        <v>0.003275462962962963</v>
      </c>
      <c r="F96" s="8" t="n">
        <v>0.0034375</v>
      </c>
      <c r="G96" s="8" t="n">
        <v>0.003946759259259259</v>
      </c>
      <c r="H96" s="8" t="n">
        <v>0.001296296296296296</v>
      </c>
      <c r="I96" s="8" t="n">
        <v>0.004016203703703704</v>
      </c>
      <c r="J96" s="8" t="n">
        <v>0.003194444444444445</v>
      </c>
      <c r="K96" s="8" t="n">
        <v>0.003958333333333334</v>
      </c>
      <c r="L96" s="8" t="n">
        <v>0.001863425925925926</v>
      </c>
      <c r="M96" s="8" t="n">
        <v>0.00400462962962963</v>
      </c>
      <c r="N96" s="8" t="n">
        <v>0.003460648148148148</v>
      </c>
      <c r="O96" s="8" t="n">
        <v>0.003969907407407407</v>
      </c>
      <c r="P96" s="8" t="n">
        <v>0.001261574074074074</v>
      </c>
      <c r="Q96" s="8" t="n">
        <v>0.003877314814814815</v>
      </c>
      <c r="R96" s="8" t="n">
        <v>0.001990740740740741</v>
      </c>
      <c r="S96" s="8" t="n">
        <v>0.004131944444444444</v>
      </c>
      <c r="T96" s="8" t="n">
        <v>0.002280092592592593</v>
      </c>
      <c r="U96" s="8" t="n">
        <v>0.003761574074074074</v>
      </c>
      <c r="V96" t="inlineStr">
        <is>
          <t>–</t>
        </is>
      </c>
      <c r="W96">
        <f>E96 + G96 + I96 + K96 + M96 + O96 + Q96 + S96</f>
        <v/>
      </c>
      <c r="X96" s="9">
        <f>W96 / 8</f>
        <v/>
      </c>
      <c r="Y96" s="9">
        <f>MAX(ABS(E96 - X96), ABS(G96 - X96), ABS(I96 - X96), ABS(K96 - X96), ABS(M96 - X96), ABS(O96 - X96), ABS(Q96 - X96), ABS(S96 - X96))</f>
        <v/>
      </c>
      <c r="Z96" s="8" t="n">
        <v>0.05361111111111111</v>
      </c>
    </row>
    <row r="97">
      <c r="A97" t="inlineStr">
        <is>
          <t>Reid, Sarah (GBR) - Smith, Katie (GBR)</t>
        </is>
      </c>
      <c r="B97" t="inlineStr">
        <is>
          <t>U29</t>
        </is>
      </c>
      <c r="C97" t="inlineStr">
        <is>
          <t>2023 Birmingham</t>
        </is>
      </c>
      <c r="D97" t="inlineStr">
        <is>
          <t>HYROX DOUBLES</t>
        </is>
      </c>
      <c r="E97" s="8" t="n">
        <v>0.003090277777777778</v>
      </c>
      <c r="F97" s="8" t="n">
        <v>0.002916666666666667</v>
      </c>
      <c r="G97" s="8" t="n">
        <v>0.00380787037037037</v>
      </c>
      <c r="H97" s="8" t="n">
        <v>0.001319444444444444</v>
      </c>
      <c r="I97" s="8" t="n">
        <v>0.004178240740740741</v>
      </c>
      <c r="J97" s="8" t="n">
        <v>0.003148148148148148</v>
      </c>
      <c r="K97" s="8" t="n">
        <v>0.003993055555555555</v>
      </c>
      <c r="L97" s="8" t="n">
        <v>0.001793981481481481</v>
      </c>
      <c r="M97" s="8" t="n">
        <v>0.004178240740740741</v>
      </c>
      <c r="N97" s="8" t="n">
        <v>0.003506944444444444</v>
      </c>
      <c r="O97" s="8" t="n">
        <v>0.003969907407407407</v>
      </c>
      <c r="P97" s="8" t="n">
        <v>0.001296296296296296</v>
      </c>
      <c r="Q97" s="8" t="n">
        <v>0.00400462962962963</v>
      </c>
      <c r="R97" s="8" t="n">
        <v>0.0021875</v>
      </c>
      <c r="S97" s="8" t="n">
        <v>0.004143518518518519</v>
      </c>
      <c r="T97" s="8" t="n">
        <v>0.002337962962962963</v>
      </c>
      <c r="U97" s="8" t="n">
        <v>0.003865740740740741</v>
      </c>
      <c r="V97" t="inlineStr">
        <is>
          <t>–</t>
        </is>
      </c>
      <c r="W97">
        <f>E97 + G97 + I97 + K97 + M97 + O97 + Q97 + S97</f>
        <v/>
      </c>
      <c r="X97" s="9">
        <f>W97 / 8</f>
        <v/>
      </c>
      <c r="Y97" s="9">
        <f>MAX(ABS(E97 - X97), ABS(G97 - X97), ABS(I97 - X97), ABS(K97 - X97), ABS(M97 - X97), ABS(O97 - X97), ABS(Q97 - X97), ABS(S97 - X97))</f>
        <v/>
      </c>
      <c r="Z97" s="8" t="n">
        <v>0.05366898148148148</v>
      </c>
    </row>
    <row r="98">
      <c r="A98" t="inlineStr">
        <is>
          <t>Marshall, Andrea (GBR) - Booth, Harley (GBR)</t>
        </is>
      </c>
      <c r="B98" t="inlineStr">
        <is>
          <t>30-39</t>
        </is>
      </c>
      <c r="C98" t="inlineStr">
        <is>
          <t>2023 Birmingham</t>
        </is>
      </c>
      <c r="D98" t="inlineStr">
        <is>
          <t>HYROX DOUBLES</t>
        </is>
      </c>
      <c r="E98" s="8" t="n">
        <v>0.002569444444444445</v>
      </c>
      <c r="F98" s="8" t="n">
        <v>0.003078703703703704</v>
      </c>
      <c r="G98" s="8" t="n">
        <v>0.003587962962962963</v>
      </c>
      <c r="H98" s="8" t="n">
        <v>0.001342592592592592</v>
      </c>
      <c r="I98" s="8" t="n">
        <v>0.004293981481481481</v>
      </c>
      <c r="J98" s="8" t="n">
        <v>0.002592592592592593</v>
      </c>
      <c r="K98" s="8" t="n">
        <v>0.004050925925925926</v>
      </c>
      <c r="L98" s="8" t="n">
        <v>0.002731481481481481</v>
      </c>
      <c r="M98" s="8" t="n">
        <v>0.004189814814814815</v>
      </c>
      <c r="N98" s="8" t="n">
        <v>0.003402777777777778</v>
      </c>
      <c r="O98" s="8" t="n">
        <v>0.004143518518518519</v>
      </c>
      <c r="P98" s="8" t="n">
        <v>0.001053240740740741</v>
      </c>
      <c r="Q98" s="8" t="n">
        <v>0.004328703703703704</v>
      </c>
      <c r="R98" s="8" t="n">
        <v>0.002175925925925926</v>
      </c>
      <c r="S98" s="8" t="n">
        <v>0.004467592592592592</v>
      </c>
      <c r="T98" s="8" t="n">
        <v>0.002199074074074074</v>
      </c>
      <c r="U98" s="8" t="n">
        <v>0.003564814814814815</v>
      </c>
      <c r="V98" t="inlineStr">
        <is>
          <t>–</t>
        </is>
      </c>
      <c r="W98">
        <f>E98 + G98 + I98 + K98 + M98 + O98 + Q98 + S98</f>
        <v/>
      </c>
      <c r="X98" s="9">
        <f>W98 / 8</f>
        <v/>
      </c>
      <c r="Y98" s="9">
        <f>MAX(ABS(E98 - X98), ABS(G98 - X98), ABS(I98 - X98), ABS(K98 - X98), ABS(M98 - X98), ABS(O98 - X98), ABS(Q98 - X98), ABS(S98 - X98))</f>
        <v/>
      </c>
      <c r="Z98" s="8" t="n">
        <v>0.05368055555555556</v>
      </c>
    </row>
    <row r="99">
      <c r="A99" t="inlineStr">
        <is>
          <t>Davidson, Georgie (GBR) - Haskins, Lucy (GBR)</t>
        </is>
      </c>
      <c r="B99" t="inlineStr">
        <is>
          <t>30-39</t>
        </is>
      </c>
      <c r="C99" t="inlineStr">
        <is>
          <t>2023 Birmingham</t>
        </is>
      </c>
      <c r="D99" t="inlineStr">
        <is>
          <t>HYROX DOUBLES</t>
        </is>
      </c>
      <c r="E99" s="8" t="n">
        <v>0.002997685185185185</v>
      </c>
      <c r="F99" s="8" t="n">
        <v>0.002962962962962963</v>
      </c>
      <c r="G99" s="8" t="n">
        <v>0.003946759259259259</v>
      </c>
      <c r="H99" s="8" t="n">
        <v>0.001261574074074074</v>
      </c>
      <c r="I99" s="8" t="n">
        <v>0.004155092592592592</v>
      </c>
      <c r="J99" s="8" t="n">
        <v>0.002916666666666667</v>
      </c>
      <c r="K99" s="8" t="n">
        <v>0.004097222222222223</v>
      </c>
      <c r="L99" s="8" t="n">
        <v>0.002685185185185185</v>
      </c>
      <c r="M99" s="8" t="n">
        <v>0.003958333333333334</v>
      </c>
      <c r="N99" s="8" t="n">
        <v>0.003263888888888889</v>
      </c>
      <c r="O99" s="8" t="n">
        <v>0.004050925925925926</v>
      </c>
      <c r="P99" s="8" t="n">
        <v>0.001168981481481482</v>
      </c>
      <c r="Q99" s="8" t="n">
        <v>0.004016203703703704</v>
      </c>
      <c r="R99" s="8" t="n">
        <v>0.002465277777777778</v>
      </c>
      <c r="S99" s="8" t="n">
        <v>0.004236111111111112</v>
      </c>
      <c r="T99" s="8" t="n">
        <v>0.00212962962962963</v>
      </c>
      <c r="U99" s="8" t="n">
        <v>0.003506944444444444</v>
      </c>
      <c r="V99" t="inlineStr">
        <is>
          <t>–</t>
        </is>
      </c>
      <c r="W99">
        <f>E99 + G99 + I99 + K99 + M99 + O99 + Q99 + S99</f>
        <v/>
      </c>
      <c r="X99" s="9">
        <f>W99 / 8</f>
        <v/>
      </c>
      <c r="Y99" s="9">
        <f>MAX(ABS(E99 - X99), ABS(G99 - X99), ABS(I99 - X99), ABS(K99 - X99), ABS(M99 - X99), ABS(O99 - X99), ABS(Q99 - X99), ABS(S99 - X99))</f>
        <v/>
      </c>
      <c r="Z99" s="8" t="n">
        <v>0.05371527777777778</v>
      </c>
    </row>
    <row r="100">
      <c r="A100" t="inlineStr">
        <is>
          <t>Hunter, Tina (GBR) - O’Donnell, Kelly-Ann (GBR)</t>
        </is>
      </c>
      <c r="B100" t="inlineStr">
        <is>
          <t>40-49</t>
        </is>
      </c>
      <c r="C100" t="inlineStr">
        <is>
          <t>2023 Birmingham</t>
        </is>
      </c>
      <c r="D100" t="inlineStr">
        <is>
          <t>HYROX DOUBLES</t>
        </is>
      </c>
      <c r="E100" s="8" t="n">
        <v>0.002685185185185185</v>
      </c>
      <c r="F100" s="8" t="n">
        <v>0.003055555555555556</v>
      </c>
      <c r="G100" s="8" t="n">
        <v>0.003761574074074074</v>
      </c>
      <c r="H100" s="8" t="n">
        <v>0.001238425925925926</v>
      </c>
      <c r="I100" s="8" t="n">
        <v>0.003946759259259259</v>
      </c>
      <c r="J100" s="8" t="n">
        <v>0.002719907407407407</v>
      </c>
      <c r="K100" s="8" t="n">
        <v>0.004108796296296296</v>
      </c>
      <c r="L100" s="8" t="n">
        <v>0.002060185185185185</v>
      </c>
      <c r="M100" s="8" t="n">
        <v>0.004108796296296296</v>
      </c>
      <c r="N100" s="8" t="n">
        <v>0.003530092592592592</v>
      </c>
      <c r="O100" s="8" t="n">
        <v>0.004108796296296296</v>
      </c>
      <c r="P100" s="8" t="n">
        <v>0.001180555555555556</v>
      </c>
      <c r="Q100" s="8" t="n">
        <v>0.004212962962962963</v>
      </c>
      <c r="R100" s="8" t="n">
        <v>0.0025</v>
      </c>
      <c r="S100" s="8" t="n">
        <v>0.004467592592592592</v>
      </c>
      <c r="T100" s="8" t="n">
        <v>0.002013888888888889</v>
      </c>
      <c r="U100" s="8" t="n">
        <v>0.004108796296296296</v>
      </c>
      <c r="V100" t="inlineStr">
        <is>
          <t>–</t>
        </is>
      </c>
      <c r="W100">
        <f>E100 + G100 + I100 + K100 + M100 + O100 + Q100 + S100</f>
        <v/>
      </c>
      <c r="X100" s="9">
        <f>W100 / 8</f>
        <v/>
      </c>
      <c r="Y100" s="9">
        <f>MAX(ABS(E100 - X100), ABS(G100 - X100), ABS(I100 - X100), ABS(K100 - X100), ABS(M100 - X100), ABS(O100 - X100), ABS(Q100 - X100), ABS(S100 - X100))</f>
        <v/>
      </c>
      <c r="Z100" s="8" t="n">
        <v>0.05372685185185185</v>
      </c>
    </row>
    <row r="101">
      <c r="A101" t="inlineStr">
        <is>
          <t>Walters, Kim (GBR) - Chamberlain, Jo (GBR)</t>
        </is>
      </c>
      <c r="B101" t="inlineStr">
        <is>
          <t>40-49</t>
        </is>
      </c>
      <c r="C101" t="inlineStr">
        <is>
          <t>2023 Birmingham</t>
        </is>
      </c>
      <c r="D101" t="inlineStr">
        <is>
          <t>HYROX DOUBLES</t>
        </is>
      </c>
      <c r="E101" s="8" t="n">
        <v>0.002916666666666667</v>
      </c>
      <c r="F101" s="8" t="n">
        <v>0.002962962962962963</v>
      </c>
      <c r="G101" s="8" t="n">
        <v>0.003784722222222222</v>
      </c>
      <c r="H101" s="8" t="n">
        <v>0.001296296296296296</v>
      </c>
      <c r="I101" s="8" t="n">
        <v>0.004375</v>
      </c>
      <c r="J101" s="8" t="n">
        <v>0.002754629629629629</v>
      </c>
      <c r="K101" s="8" t="n">
        <v>0.004351851851851852</v>
      </c>
      <c r="L101" s="8" t="n">
        <v>0.001898148148148148</v>
      </c>
      <c r="M101" s="8" t="n">
        <v>0.00425925925925926</v>
      </c>
      <c r="N101" s="8" t="n">
        <v>0.003263888888888889</v>
      </c>
      <c r="O101" s="8" t="n">
        <v>0.004236111111111112</v>
      </c>
      <c r="P101" s="8" t="n">
        <v>0.001122685185185185</v>
      </c>
      <c r="Q101" s="8" t="n">
        <v>0.004236111111111112</v>
      </c>
      <c r="R101" s="8" t="n">
        <v>0.002118055555555556</v>
      </c>
      <c r="S101" s="8" t="n">
        <v>0.00443287037037037</v>
      </c>
      <c r="T101" s="8" t="n">
        <v>0.001921296296296296</v>
      </c>
      <c r="U101" s="8" t="n">
        <v>0.003923611111111111</v>
      </c>
      <c r="V101" t="inlineStr">
        <is>
          <t>–</t>
        </is>
      </c>
      <c r="W101">
        <f>E101 + G101 + I101 + K101 + M101 + O101 + Q101 + S101</f>
        <v/>
      </c>
      <c r="X101" s="9">
        <f>W101 / 8</f>
        <v/>
      </c>
      <c r="Y101" s="9">
        <f>MAX(ABS(E101 - X101), ABS(G101 - X101), ABS(I101 - X101), ABS(K101 - X101), ABS(M101 - X101), ABS(O101 - X101), ABS(Q101 - X101), ABS(S101 - X101))</f>
        <v/>
      </c>
      <c r="Z101" s="8" t="n">
        <v>0.05375</v>
      </c>
    </row>
    <row r="102">
      <c r="A102" t="inlineStr">
        <is>
          <t>Beswick, Emma (GBR) - Jordan, Jessica (GBR)</t>
        </is>
      </c>
      <c r="B102" t="inlineStr">
        <is>
          <t>30-39</t>
        </is>
      </c>
      <c r="C102" t="inlineStr">
        <is>
          <t>2023 Birmingham</t>
        </is>
      </c>
      <c r="D102" t="inlineStr">
        <is>
          <t>HYROX DOUBLES</t>
        </is>
      </c>
      <c r="E102" s="8" t="n">
        <v>0.003055555555555556</v>
      </c>
      <c r="F102" s="8" t="n">
        <v>0.00306712962962963</v>
      </c>
      <c r="G102" s="8" t="n">
        <v>0.004097222222222223</v>
      </c>
      <c r="H102" s="8" t="n">
        <v>0.00119212962962963</v>
      </c>
      <c r="I102" s="8" t="n">
        <v>0.004386574074074074</v>
      </c>
      <c r="J102" s="8" t="n">
        <v>0.002685185185185185</v>
      </c>
      <c r="K102" s="8" t="n">
        <v>0.004120370370370371</v>
      </c>
      <c r="L102" s="8" t="n">
        <v>0.002337962962962963</v>
      </c>
      <c r="M102" s="8" t="n">
        <v>0.0040625</v>
      </c>
      <c r="N102" s="8" t="n">
        <v>0.00318287037037037</v>
      </c>
      <c r="O102" s="8" t="n">
        <v>0.004155092592592592</v>
      </c>
      <c r="P102" s="8" t="n">
        <v>0.001041666666666667</v>
      </c>
      <c r="Q102" s="8" t="n">
        <v>0.004039351851851852</v>
      </c>
      <c r="R102" s="8" t="n">
        <v>0.002094907407407407</v>
      </c>
      <c r="S102" s="8" t="n">
        <v>0.003993055555555555</v>
      </c>
      <c r="T102" s="8" t="n">
        <v>0.002175925925925926</v>
      </c>
      <c r="U102" s="8" t="n">
        <v>0.004189814814814815</v>
      </c>
      <c r="V102" t="inlineStr">
        <is>
          <t>–</t>
        </is>
      </c>
      <c r="W102">
        <f>E102 + G102 + I102 + K102 + M102 + O102 + Q102 + S102</f>
        <v/>
      </c>
      <c r="X102" s="9">
        <f>W102 / 8</f>
        <v/>
      </c>
      <c r="Y102" s="9">
        <f>MAX(ABS(E102 - X102), ABS(G102 - X102), ABS(I102 - X102), ABS(K102 - X102), ABS(M102 - X102), ABS(O102 - X102), ABS(Q102 - X102), ABS(S102 - X102))</f>
        <v/>
      </c>
      <c r="Z102" s="8" t="n">
        <v>0.05377314814814815</v>
      </c>
    </row>
    <row r="103">
      <c r="A103" t="inlineStr">
        <is>
          <t>Milner, Sarah (GBR) - Casey, Kate (GBR)</t>
        </is>
      </c>
      <c r="B103" t="inlineStr">
        <is>
          <t>40-49</t>
        </is>
      </c>
      <c r="C103" t="inlineStr">
        <is>
          <t>2023 Birmingham</t>
        </is>
      </c>
      <c r="D103" t="inlineStr">
        <is>
          <t>HYROX DOUBLES</t>
        </is>
      </c>
      <c r="E103" s="8" t="n">
        <v>0.00318287037037037</v>
      </c>
      <c r="F103" s="8" t="n">
        <v>0.002939814814814815</v>
      </c>
      <c r="G103" s="8" t="n">
        <v>0.003969907407407407</v>
      </c>
      <c r="H103" s="8" t="n">
        <v>0.001157407407407407</v>
      </c>
      <c r="I103" s="8" t="n">
        <v>0.004027777777777778</v>
      </c>
      <c r="J103" s="8" t="n">
        <v>0.002650462962962963</v>
      </c>
      <c r="K103" s="8" t="n">
        <v>0.004305555555555556</v>
      </c>
      <c r="L103" s="8" t="n">
        <v>0.001979166666666667</v>
      </c>
      <c r="M103" s="8" t="n">
        <v>0.004270833333333333</v>
      </c>
      <c r="N103" s="8" t="n">
        <v>0.003287037037037037</v>
      </c>
      <c r="O103" s="8" t="n">
        <v>0.004166666666666667</v>
      </c>
      <c r="P103" s="8" t="n">
        <v>0.00119212962962963</v>
      </c>
      <c r="Q103" s="8" t="n">
        <v>0.004120370370370371</v>
      </c>
      <c r="R103" s="8" t="n">
        <v>0.001956018518518518</v>
      </c>
      <c r="S103" s="8" t="n">
        <v>0.004409722222222222</v>
      </c>
      <c r="T103" s="8" t="n">
        <v>0.002291666666666667</v>
      </c>
      <c r="U103" s="8" t="n">
        <v>0.003993055555555555</v>
      </c>
      <c r="V103" t="inlineStr">
        <is>
          <t>–</t>
        </is>
      </c>
      <c r="W103">
        <f>E103 + G103 + I103 + K103 + M103 + O103 + Q103 + S103</f>
        <v/>
      </c>
      <c r="X103" s="9">
        <f>W103 / 8</f>
        <v/>
      </c>
      <c r="Y103" s="9">
        <f>MAX(ABS(E103 - X103), ABS(G103 - X103), ABS(I103 - X103), ABS(K103 - X103), ABS(M103 - X103), ABS(O103 - X103), ABS(Q103 - X103), ABS(S103 - X103))</f>
        <v/>
      </c>
      <c r="Z103" s="8" t="n">
        <v>0.05379629629629629</v>
      </c>
    </row>
    <row r="104">
      <c r="A104" t="inlineStr">
        <is>
          <t>Wildsmith, Donna (GBR) - Lindley, Shani (GBR)</t>
        </is>
      </c>
      <c r="B104" t="inlineStr">
        <is>
          <t>30-39</t>
        </is>
      </c>
      <c r="C104" t="inlineStr">
        <is>
          <t>2023 Birmingham</t>
        </is>
      </c>
      <c r="D104" t="inlineStr">
        <is>
          <t>HYROX DOUBLES</t>
        </is>
      </c>
      <c r="E104" s="8" t="n">
        <v>0.002800925925925926</v>
      </c>
      <c r="F104" s="8" t="n">
        <v>0.003009259259259259</v>
      </c>
      <c r="G104" s="8" t="n">
        <v>0.003865740740740741</v>
      </c>
      <c r="H104" s="8" t="n">
        <v>0.001261574074074074</v>
      </c>
      <c r="I104" s="8" t="n">
        <v>0.004016203703703704</v>
      </c>
      <c r="J104" s="8" t="n">
        <v>0.002847222222222222</v>
      </c>
      <c r="K104" s="8" t="n">
        <v>0.003900462962962963</v>
      </c>
      <c r="L104" s="8" t="n">
        <v>0.002118055555555556</v>
      </c>
      <c r="M104" s="8" t="n">
        <v>0.004212962962962963</v>
      </c>
      <c r="N104" s="8" t="n">
        <v>0.003483796296296296</v>
      </c>
      <c r="O104" s="8" t="n">
        <v>0.003981481481481482</v>
      </c>
      <c r="P104" s="8" t="n">
        <v>0.0009837962962962962</v>
      </c>
      <c r="Q104" s="8" t="n">
        <v>0.004097222222222223</v>
      </c>
      <c r="R104" s="8" t="n">
        <v>0.002164351851851852</v>
      </c>
      <c r="S104" s="8" t="n">
        <v>0.004386574074074074</v>
      </c>
      <c r="T104" s="8" t="n">
        <v>0.002037037037037037</v>
      </c>
      <c r="U104" s="8" t="n">
        <v>0.00474537037037037</v>
      </c>
      <c r="V104" t="inlineStr">
        <is>
          <t>–</t>
        </is>
      </c>
      <c r="W104">
        <f>E104 + G104 + I104 + K104 + M104 + O104 + Q104 + S104</f>
        <v/>
      </c>
      <c r="X104" s="9">
        <f>W104 / 8</f>
        <v/>
      </c>
      <c r="Y104" s="9">
        <f>MAX(ABS(E104 - X104), ABS(G104 - X104), ABS(I104 - X104), ABS(K104 - X104), ABS(M104 - X104), ABS(O104 - X104), ABS(Q104 - X104), ABS(S104 - X104))</f>
        <v/>
      </c>
      <c r="Z104" s="8" t="n">
        <v>0.05380787037037037</v>
      </c>
    </row>
    <row r="105">
      <c r="A105" t="inlineStr">
        <is>
          <t>Langley, Nina (GBR) - Little, Gabby (GBR)</t>
        </is>
      </c>
      <c r="B105" t="inlineStr">
        <is>
          <t>U29</t>
        </is>
      </c>
      <c r="C105" t="inlineStr">
        <is>
          <t>2023 Birmingham</t>
        </is>
      </c>
      <c r="D105" t="inlineStr">
        <is>
          <t>HYROX DOUBLES</t>
        </is>
      </c>
      <c r="E105" s="8" t="n">
        <v>0.002824074074074074</v>
      </c>
      <c r="F105" s="8" t="n">
        <v>0.003090277777777778</v>
      </c>
      <c r="G105" s="8" t="n">
        <v>0.003854166666666667</v>
      </c>
      <c r="H105" s="8" t="n">
        <v>0.001261574074074074</v>
      </c>
      <c r="I105" s="8" t="n">
        <v>0.003981481481481482</v>
      </c>
      <c r="J105" s="8" t="n">
        <v>0.003009259259259259</v>
      </c>
      <c r="K105" s="8" t="n">
        <v>0.004027777777777778</v>
      </c>
      <c r="L105" s="8" t="n">
        <v>0.002210648148148148</v>
      </c>
      <c r="M105" s="8" t="n">
        <v>0.00425925925925926</v>
      </c>
      <c r="N105" s="8" t="n">
        <v>0.003321759259259259</v>
      </c>
      <c r="O105" s="8" t="n">
        <v>0.004212962962962963</v>
      </c>
      <c r="P105" s="8" t="n">
        <v>0.001157407407407407</v>
      </c>
      <c r="Q105" s="8" t="n">
        <v>0.004120370370370371</v>
      </c>
      <c r="R105" s="8" t="n">
        <v>0.001828703703703704</v>
      </c>
      <c r="S105" s="8" t="n">
        <v>0.004409722222222222</v>
      </c>
      <c r="T105" s="8" t="n">
        <v>0.002013888888888889</v>
      </c>
      <c r="U105" s="8" t="n">
        <v>0.004328703703703704</v>
      </c>
      <c r="V105" t="inlineStr">
        <is>
          <t>–</t>
        </is>
      </c>
      <c r="W105">
        <f>E105 + G105 + I105 + K105 + M105 + O105 + Q105 + S105</f>
        <v/>
      </c>
      <c r="X105" s="9">
        <f>W105 / 8</f>
        <v/>
      </c>
      <c r="Y105" s="9">
        <f>MAX(ABS(E105 - X105), ABS(G105 - X105), ABS(I105 - X105), ABS(K105 - X105), ABS(M105 - X105), ABS(O105 - X105), ABS(Q105 - X105), ABS(S105 - X105))</f>
        <v/>
      </c>
      <c r="Z105" s="8" t="n">
        <v>0.05384259259259259</v>
      </c>
    </row>
    <row r="106">
      <c r="A106" t="inlineStr">
        <is>
          <t>Fraser, Samantha (GBR) - Rosser, Chloe (GBR)</t>
        </is>
      </c>
      <c r="B106" t="inlineStr">
        <is>
          <t>30-39</t>
        </is>
      </c>
      <c r="C106" t="inlineStr">
        <is>
          <t>2023 Birmingham</t>
        </is>
      </c>
      <c r="D106" t="inlineStr">
        <is>
          <t>HYROX DOUBLES</t>
        </is>
      </c>
      <c r="E106" s="8" t="n">
        <v>0.002962962962962963</v>
      </c>
      <c r="F106" s="8" t="n">
        <v>0.003055555555555556</v>
      </c>
      <c r="G106" s="8" t="n">
        <v>0.003796296296296296</v>
      </c>
      <c r="H106" s="8" t="n">
        <v>0.001261574074074074</v>
      </c>
      <c r="I106" s="8" t="n">
        <v>0.003842592592592593</v>
      </c>
      <c r="J106" s="8" t="n">
        <v>0.003171296296296296</v>
      </c>
      <c r="K106" s="8" t="n">
        <v>0.003900462962962963</v>
      </c>
      <c r="L106" s="8" t="n">
        <v>0.002696759259259259</v>
      </c>
      <c r="M106" s="8" t="n">
        <v>0.003923611111111111</v>
      </c>
      <c r="N106" s="8" t="n">
        <v>0.003541666666666666</v>
      </c>
      <c r="O106" s="8" t="n">
        <v>0.003946759259259259</v>
      </c>
      <c r="P106" s="8" t="n">
        <v>0.001226851851851852</v>
      </c>
      <c r="Q106" s="8" t="n">
        <v>0.003912037037037037</v>
      </c>
      <c r="R106" s="8" t="n">
        <v>0.002407407407407408</v>
      </c>
      <c r="S106" s="8" t="n">
        <v>0.004039351851851852</v>
      </c>
      <c r="T106" s="8" t="n">
        <v>0.002233796296296296</v>
      </c>
      <c r="U106" s="8" t="n">
        <v>0.004027777777777778</v>
      </c>
      <c r="V106" t="inlineStr">
        <is>
          <t>–</t>
        </is>
      </c>
      <c r="W106">
        <f>E106 + G106 + I106 + K106 + M106 + O106 + Q106 + S106</f>
        <v/>
      </c>
      <c r="X106" s="9">
        <f>W106 / 8</f>
        <v/>
      </c>
      <c r="Y106" s="9">
        <f>MAX(ABS(E106 - X106), ABS(G106 - X106), ABS(I106 - X106), ABS(K106 - X106), ABS(M106 - X106), ABS(O106 - X106), ABS(Q106 - X106), ABS(S106 - X106))</f>
        <v/>
      </c>
      <c r="Z106" s="8" t="n">
        <v>0.05385416666666667</v>
      </c>
    </row>
    <row r="107">
      <c r="A107" t="inlineStr">
        <is>
          <t>Fuller, Kerrie (GBR) - Morgan-Wynne, Hannah (GBR)</t>
        </is>
      </c>
      <c r="B107" t="inlineStr">
        <is>
          <t>30-39</t>
        </is>
      </c>
      <c r="C107" t="inlineStr">
        <is>
          <t>2023 Birmingham</t>
        </is>
      </c>
      <c r="D107" t="inlineStr">
        <is>
          <t>HYROX DOUBLES</t>
        </is>
      </c>
      <c r="E107" s="8" t="n">
        <v>0.003032407407407407</v>
      </c>
      <c r="F107" s="8" t="n">
        <v>0.002939814814814815</v>
      </c>
      <c r="G107" s="8" t="n">
        <v>0.003842592592592593</v>
      </c>
      <c r="H107" s="8" t="n">
        <v>0.001354166666666667</v>
      </c>
      <c r="I107" s="8" t="n">
        <v>0.004178240740740741</v>
      </c>
      <c r="J107" s="8" t="n">
        <v>0.002754629629629629</v>
      </c>
      <c r="K107" s="8" t="n">
        <v>0.003993055555555555</v>
      </c>
      <c r="L107" s="8" t="n">
        <v>0.002361111111111111</v>
      </c>
      <c r="M107" s="8" t="n">
        <v>0.004085648148148148</v>
      </c>
      <c r="N107" s="8" t="n">
        <v>0.0034375</v>
      </c>
      <c r="O107" s="8" t="n">
        <v>0.004016203703703704</v>
      </c>
      <c r="P107" s="8" t="n">
        <v>0.001319444444444444</v>
      </c>
      <c r="Q107" s="8" t="n">
        <v>0.004074074074074074</v>
      </c>
      <c r="R107" s="8" t="n">
        <v>0.002048611111111111</v>
      </c>
      <c r="S107" s="8" t="n">
        <v>0.004039351851851852</v>
      </c>
      <c r="T107" s="8" t="n">
        <v>0.00224537037037037</v>
      </c>
      <c r="U107" s="8" t="n">
        <v>0.004282407407407408</v>
      </c>
      <c r="V107" t="inlineStr">
        <is>
          <t>–</t>
        </is>
      </c>
      <c r="W107">
        <f>E107 + G107 + I107 + K107 + M107 + O107 + Q107 + S107</f>
        <v/>
      </c>
      <c r="X107" s="9">
        <f>W107 / 8</f>
        <v/>
      </c>
      <c r="Y107" s="9">
        <f>MAX(ABS(E107 - X107), ABS(G107 - X107), ABS(I107 - X107), ABS(K107 - X107), ABS(M107 - X107), ABS(O107 - X107), ABS(Q107 - X107), ABS(S107 - X107))</f>
        <v/>
      </c>
      <c r="Z107" s="8" t="n">
        <v>0.05390046296296296</v>
      </c>
    </row>
    <row r="108">
      <c r="A108" t="inlineStr">
        <is>
          <t>Johnson, Kate (GBR) - Geary, Anna (GBR)</t>
        </is>
      </c>
      <c r="B108" t="inlineStr">
        <is>
          <t>40-49</t>
        </is>
      </c>
      <c r="C108" t="inlineStr">
        <is>
          <t>2023 Birmingham</t>
        </is>
      </c>
      <c r="D108" t="inlineStr">
        <is>
          <t>HYROX DOUBLES</t>
        </is>
      </c>
      <c r="E108" s="8" t="n">
        <v>0.002569444444444445</v>
      </c>
      <c r="F108" s="8" t="n">
        <v>0.003217592592592593</v>
      </c>
      <c r="G108" s="8" t="n">
        <v>0.003715277777777778</v>
      </c>
      <c r="H108" s="8" t="n">
        <v>0.001469907407407407</v>
      </c>
      <c r="I108" s="8" t="n">
        <v>0.003923611111111111</v>
      </c>
      <c r="J108" s="8" t="n">
        <v>0.003402777777777778</v>
      </c>
      <c r="K108" s="8" t="n">
        <v>0.003796296296296296</v>
      </c>
      <c r="L108" s="8" t="n">
        <v>0.002754629629629629</v>
      </c>
      <c r="M108" s="8" t="n">
        <v>0.003877314814814815</v>
      </c>
      <c r="N108" s="8" t="n">
        <v>0.00349537037037037</v>
      </c>
      <c r="O108" s="8" t="n">
        <v>0.003900462962962963</v>
      </c>
      <c r="P108" s="8" t="n">
        <v>0.001238425925925926</v>
      </c>
      <c r="Q108" s="8" t="n">
        <v>0.003819444444444444</v>
      </c>
      <c r="R108" s="8" t="n">
        <v>0.002638888888888889</v>
      </c>
      <c r="S108" s="8" t="n">
        <v>0.004074074074074074</v>
      </c>
      <c r="T108" s="8" t="n">
        <v>0.002152777777777778</v>
      </c>
      <c r="U108" s="8" t="n">
        <v>0.003946759259259259</v>
      </c>
      <c r="V108" t="inlineStr">
        <is>
          <t>–</t>
        </is>
      </c>
      <c r="W108">
        <f>E108 + G108 + I108 + K108 + M108 + O108 + Q108 + S108</f>
        <v/>
      </c>
      <c r="X108" s="9">
        <f>W108 / 8</f>
        <v/>
      </c>
      <c r="Y108" s="9">
        <f>MAX(ABS(E108 - X108), ABS(G108 - X108), ABS(I108 - X108), ABS(K108 - X108), ABS(M108 - X108), ABS(O108 - X108), ABS(Q108 - X108), ABS(S108 - X108))</f>
        <v/>
      </c>
      <c r="Z108" s="8" t="n">
        <v>0.05392361111111111</v>
      </c>
    </row>
    <row r="109">
      <c r="A109" t="inlineStr">
        <is>
          <t>Miell, Gerry (GBR) - Kenny Zone 10, Michelle (GBR)</t>
        </is>
      </c>
      <c r="B109" t="inlineStr">
        <is>
          <t>50-59</t>
        </is>
      </c>
      <c r="C109" t="inlineStr">
        <is>
          <t>2023 Birmingham</t>
        </is>
      </c>
      <c r="D109" t="inlineStr">
        <is>
          <t>HYROX DOUBLES</t>
        </is>
      </c>
      <c r="E109" s="8" t="n">
        <v>0.002789351851851852</v>
      </c>
      <c r="F109" s="8" t="n">
        <v>0.003020833333333333</v>
      </c>
      <c r="G109" s="8" t="n">
        <v>0.006261574074074074</v>
      </c>
      <c r="H109" s="8" t="n">
        <v>0.001481481481481481</v>
      </c>
      <c r="I109" s="8" t="n">
        <v>0.004039351851851852</v>
      </c>
      <c r="J109" s="8" t="n">
        <v>0.002731481481481481</v>
      </c>
      <c r="K109" s="8" t="n">
        <v>0.004085648148148148</v>
      </c>
      <c r="L109" s="8" t="n">
        <v>0.001956018518518518</v>
      </c>
      <c r="M109" s="8" t="n">
        <v>0.00400462962962963</v>
      </c>
      <c r="N109" s="8" t="n">
        <v>0.003402777777777778</v>
      </c>
      <c r="O109" s="8" t="n">
        <v>0.003958333333333334</v>
      </c>
      <c r="P109" s="8" t="n">
        <v>0.001076388888888889</v>
      </c>
      <c r="Q109" s="8" t="n">
        <v>0.003877314814814815</v>
      </c>
      <c r="R109" s="8" t="n">
        <v>0.001759259259259259</v>
      </c>
      <c r="S109" s="8" t="n">
        <v>0.004166666666666667</v>
      </c>
      <c r="T109" s="8" t="n">
        <v>0.001956018518518518</v>
      </c>
      <c r="U109" s="8" t="n">
        <v>0.003460648148148148</v>
      </c>
      <c r="V109" t="inlineStr">
        <is>
          <t>–</t>
        </is>
      </c>
      <c r="W109">
        <f>E109 + G109 + I109 + K109 + M109 + O109 + Q109 + S109</f>
        <v/>
      </c>
      <c r="X109" s="9">
        <f>W109 / 8</f>
        <v/>
      </c>
      <c r="Y109" s="9">
        <f>MAX(ABS(E109 - X109), ABS(G109 - X109), ABS(I109 - X109), ABS(K109 - X109), ABS(M109 - X109), ABS(O109 - X109), ABS(Q109 - X109), ABS(S109 - X109))</f>
        <v/>
      </c>
      <c r="Z109" s="8" t="n">
        <v>0.05395833333333333</v>
      </c>
    </row>
    <row r="110">
      <c r="A110" t="inlineStr">
        <is>
          <t>Gaunt, Molly (GBR) - Bunting, Indiana (GBR)</t>
        </is>
      </c>
      <c r="B110" t="inlineStr">
        <is>
          <t>U29</t>
        </is>
      </c>
      <c r="C110" t="inlineStr">
        <is>
          <t>2023 Birmingham</t>
        </is>
      </c>
      <c r="D110" t="inlineStr">
        <is>
          <t>HYROX DOUBLES</t>
        </is>
      </c>
      <c r="E110" s="8" t="n">
        <v>0.003020833333333333</v>
      </c>
      <c r="F110" s="8" t="n">
        <v>0.003159722222222222</v>
      </c>
      <c r="G110" s="8" t="n">
        <v>0.003912037037037037</v>
      </c>
      <c r="H110" s="8" t="n">
        <v>0.001145833333333333</v>
      </c>
      <c r="I110" s="8" t="n">
        <v>0.004224537037037037</v>
      </c>
      <c r="J110" s="8" t="n">
        <v>0.003310185185185185</v>
      </c>
      <c r="K110" s="8" t="n">
        <v>0.004143518518518519</v>
      </c>
      <c r="L110" s="8" t="n">
        <v>0.002210648148148148</v>
      </c>
      <c r="M110" s="8" t="n">
        <v>0.004178240740740741</v>
      </c>
      <c r="N110" s="8" t="n">
        <v>0.003472222222222222</v>
      </c>
      <c r="O110" s="8" t="n">
        <v>0.004143518518518519</v>
      </c>
      <c r="P110" s="8" t="n">
        <v>0.0009490740740740741</v>
      </c>
      <c r="Q110" s="8" t="n">
        <v>0.004097222222222223</v>
      </c>
      <c r="R110" s="8" t="n">
        <v>0.001898148148148148</v>
      </c>
      <c r="S110" s="8" t="n">
        <v>0.004236111111111112</v>
      </c>
      <c r="T110" s="8" t="n">
        <v>0.002083333333333333</v>
      </c>
      <c r="U110" s="8" t="n">
        <v>0.003877314814814815</v>
      </c>
      <c r="V110" t="inlineStr">
        <is>
          <t>–</t>
        </is>
      </c>
      <c r="W110">
        <f>E110 + G110 + I110 + K110 + M110 + O110 + Q110 + S110</f>
        <v/>
      </c>
      <c r="X110" s="9">
        <f>W110 / 8</f>
        <v/>
      </c>
      <c r="Y110" s="9">
        <f>MAX(ABS(E110 - X110), ABS(G110 - X110), ABS(I110 - X110), ABS(K110 - X110), ABS(M110 - X110), ABS(O110 - X110), ABS(Q110 - X110), ABS(S110 - X110))</f>
        <v/>
      </c>
      <c r="Z110" s="8" t="n">
        <v>0.05398148148148148</v>
      </c>
    </row>
    <row r="111">
      <c r="A111" t="inlineStr">
        <is>
          <t>White, Carolyn (GBR) - Macdonald, Cathy (GBR)</t>
        </is>
      </c>
      <c r="B111" t="inlineStr">
        <is>
          <t>50-59</t>
        </is>
      </c>
      <c r="C111" t="inlineStr">
        <is>
          <t>2023 Birmingham</t>
        </is>
      </c>
      <c r="D111" t="inlineStr">
        <is>
          <t>HYROX DOUBLES</t>
        </is>
      </c>
      <c r="E111" s="8" t="n">
        <v>0.002951388888888889</v>
      </c>
      <c r="F111" s="8" t="n">
        <v>0.003055555555555556</v>
      </c>
      <c r="G111" s="8" t="n">
        <v>0.003923611111111111</v>
      </c>
      <c r="H111" s="8" t="n">
        <v>0.001493055555555556</v>
      </c>
      <c r="I111" s="8" t="n">
        <v>0.00425925925925926</v>
      </c>
      <c r="J111" s="8" t="n">
        <v>0.003020833333333333</v>
      </c>
      <c r="K111" s="8" t="n">
        <v>0.004050925925925926</v>
      </c>
      <c r="L111" s="8" t="n">
        <v>0.002384259259259259</v>
      </c>
      <c r="M111" s="8" t="n">
        <v>0.004166666666666667</v>
      </c>
      <c r="N111" s="8" t="n">
        <v>0.003564814814814815</v>
      </c>
      <c r="O111" s="8" t="n">
        <v>0.004143518518518519</v>
      </c>
      <c r="P111" s="8" t="n">
        <v>0.001099537037037037</v>
      </c>
      <c r="Q111" s="8" t="n">
        <v>0.004178240740740741</v>
      </c>
      <c r="R111" s="8" t="n">
        <v>0.002048611111111111</v>
      </c>
      <c r="S111" s="8" t="n">
        <v>0.004282407407407408</v>
      </c>
      <c r="T111" s="8" t="n">
        <v>0.002037037037037037</v>
      </c>
      <c r="U111" s="8" t="n">
        <v>0.003483796296296296</v>
      </c>
      <c r="V111" t="inlineStr">
        <is>
          <t>–</t>
        </is>
      </c>
      <c r="W111">
        <f>E111 + G111 + I111 + K111 + M111 + O111 + Q111 + S111</f>
        <v/>
      </c>
      <c r="X111" s="9">
        <f>W111 / 8</f>
        <v/>
      </c>
      <c r="Y111" s="9">
        <f>MAX(ABS(E111 - X111), ABS(G111 - X111), ABS(I111 - X111), ABS(K111 - X111), ABS(M111 - X111), ABS(O111 - X111), ABS(Q111 - X111), ABS(S111 - X111))</f>
        <v/>
      </c>
      <c r="Z111" s="8" t="n">
        <v>0.0540625</v>
      </c>
    </row>
    <row r="112">
      <c r="A112" t="inlineStr">
        <is>
          <t>Henderson, Emma (GBR) - Dixon, Emmajayne (GBR)</t>
        </is>
      </c>
      <c r="B112" t="inlineStr">
        <is>
          <t>U29</t>
        </is>
      </c>
      <c r="C112" t="inlineStr">
        <is>
          <t>2023 Birmingham</t>
        </is>
      </c>
      <c r="D112" t="inlineStr">
        <is>
          <t>HYROX DOUBLES</t>
        </is>
      </c>
      <c r="E112" s="8" t="n">
        <v>0.002881944444444444</v>
      </c>
      <c r="F112" s="8" t="n">
        <v>0.002986111111111111</v>
      </c>
      <c r="G112" s="8" t="n">
        <v>0.003668981481481481</v>
      </c>
      <c r="H112" s="8" t="n">
        <v>0.001296296296296296</v>
      </c>
      <c r="I112" s="8" t="n">
        <v>0.004085648148148148</v>
      </c>
      <c r="J112" s="8" t="n">
        <v>0.003078703703703704</v>
      </c>
      <c r="K112" s="8" t="n">
        <v>0.003969907407407407</v>
      </c>
      <c r="L112" s="8" t="n">
        <v>0.002789351851851852</v>
      </c>
      <c r="M112" s="8" t="n">
        <v>0.004085648148148148</v>
      </c>
      <c r="N112" s="8" t="n">
        <v>0.003449074074074074</v>
      </c>
      <c r="O112" s="8" t="n">
        <v>0.004039351851851852</v>
      </c>
      <c r="P112" s="8" t="n">
        <v>0.001377314814814815</v>
      </c>
      <c r="Q112" s="8" t="n">
        <v>0.004097222222222223</v>
      </c>
      <c r="R112" s="8" t="n">
        <v>0.002037037037037037</v>
      </c>
      <c r="S112" s="8" t="n">
        <v>0.004282407407407408</v>
      </c>
      <c r="T112" s="8" t="n">
        <v>0.002094907407407407</v>
      </c>
      <c r="U112" s="8" t="n">
        <v>0.003923611111111111</v>
      </c>
      <c r="V112" t="inlineStr">
        <is>
          <t>–</t>
        </is>
      </c>
      <c r="W112">
        <f>E112 + G112 + I112 + K112 + M112 + O112 + Q112 + S112</f>
        <v/>
      </c>
      <c r="X112" s="9">
        <f>W112 / 8</f>
        <v/>
      </c>
      <c r="Y112" s="9">
        <f>MAX(ABS(E112 - X112), ABS(G112 - X112), ABS(I112 - X112), ABS(K112 - X112), ABS(M112 - X112), ABS(O112 - X112), ABS(Q112 - X112), ABS(S112 - X112))</f>
        <v/>
      </c>
      <c r="Z112" s="8" t="n">
        <v>0.05407407407407407</v>
      </c>
    </row>
    <row r="113">
      <c r="A113" t="inlineStr">
        <is>
          <t>Gaskin, Vicky (GBR) - O’Mahoney, Caroline (GBR)</t>
        </is>
      </c>
      <c r="B113" t="inlineStr">
        <is>
          <t>30-39</t>
        </is>
      </c>
      <c r="C113" t="inlineStr">
        <is>
          <t>2023 Birmingham</t>
        </is>
      </c>
      <c r="D113" t="inlineStr">
        <is>
          <t>HYROX DOUBLES</t>
        </is>
      </c>
      <c r="E113" s="8" t="n">
        <v>0.002719907407407407</v>
      </c>
      <c r="F113" s="8" t="n">
        <v>0.003078703703703704</v>
      </c>
      <c r="G113" s="8" t="n">
        <v>0.004016203703703704</v>
      </c>
      <c r="H113" s="8" t="n">
        <v>0.001377314814814815</v>
      </c>
      <c r="I113" s="8" t="n">
        <v>0.004166666666666667</v>
      </c>
      <c r="J113" s="8" t="n">
        <v>0.002476851851851852</v>
      </c>
      <c r="K113" s="8" t="n">
        <v>0.004571759259259259</v>
      </c>
      <c r="L113" s="8" t="n">
        <v>0.002083333333333333</v>
      </c>
      <c r="M113" s="8" t="n">
        <v>0.004120370370370371</v>
      </c>
      <c r="N113" s="8" t="n">
        <v>0.003449074074074074</v>
      </c>
      <c r="O113" s="8" t="n">
        <v>0.004143518518518519</v>
      </c>
      <c r="P113" s="8" t="n">
        <v>0.001030092592592593</v>
      </c>
      <c r="Q113" s="8" t="n">
        <v>0.004178240740740741</v>
      </c>
      <c r="R113" s="8" t="n">
        <v>0.002337962962962963</v>
      </c>
      <c r="S113" s="8" t="n">
        <v>0.004351851851851852</v>
      </c>
      <c r="T113" s="8" t="n">
        <v>0.002025462962962963</v>
      </c>
      <c r="U113" s="8" t="n">
        <v>0.004074074074074074</v>
      </c>
      <c r="V113" t="inlineStr">
        <is>
          <t>–</t>
        </is>
      </c>
      <c r="W113">
        <f>E113 + G113 + I113 + K113 + M113 + O113 + Q113 + S113</f>
        <v/>
      </c>
      <c r="X113" s="9">
        <f>W113 / 8</f>
        <v/>
      </c>
      <c r="Y113" s="9">
        <f>MAX(ABS(E113 - X113), ABS(G113 - X113), ABS(I113 - X113), ABS(K113 - X113), ABS(M113 - X113), ABS(O113 - X113), ABS(Q113 - X113), ABS(S113 - X113))</f>
        <v/>
      </c>
      <c r="Z113" s="8" t="n">
        <v>0.05408564814814815</v>
      </c>
    </row>
    <row r="114">
      <c r="A114" t="inlineStr">
        <is>
          <t>Thompson, Sarah (GBR) - Massey, Nicola (GBR)</t>
        </is>
      </c>
      <c r="B114" t="inlineStr">
        <is>
          <t>40-49</t>
        </is>
      </c>
      <c r="C114" t="inlineStr">
        <is>
          <t>2023 Birmingham</t>
        </is>
      </c>
      <c r="D114" t="inlineStr">
        <is>
          <t>HYROX DOUBLES</t>
        </is>
      </c>
      <c r="E114" s="8" t="n">
        <v>0.003055555555555556</v>
      </c>
      <c r="F114" s="8" t="n">
        <v>0.003171296296296296</v>
      </c>
      <c r="G114" s="8" t="n">
        <v>0.003946759259259259</v>
      </c>
      <c r="H114" s="8" t="n">
        <v>0.001377314814814815</v>
      </c>
      <c r="I114" s="8" t="n">
        <v>0.0040625</v>
      </c>
      <c r="J114" s="8" t="n">
        <v>0.002986111111111111</v>
      </c>
      <c r="K114" s="8" t="n">
        <v>0.004074074074074074</v>
      </c>
      <c r="L114" s="8" t="n">
        <v>0.002256944444444444</v>
      </c>
      <c r="M114" s="8" t="n">
        <v>0.004189814814814815</v>
      </c>
      <c r="N114" s="8" t="n">
        <v>0.003634259259259259</v>
      </c>
      <c r="O114" s="8" t="n">
        <v>0.003969907407407407</v>
      </c>
      <c r="P114" s="8" t="n">
        <v>0.001296296296296296</v>
      </c>
      <c r="Q114" s="8" t="n">
        <v>0.004016203703703704</v>
      </c>
      <c r="R114" s="8" t="n">
        <v>0.002060185185185185</v>
      </c>
      <c r="S114" s="8" t="n">
        <v>0.004444444444444444</v>
      </c>
      <c r="T114" s="8" t="n">
        <v>0.00212962962962963</v>
      </c>
      <c r="U114" s="8" t="n">
        <v>0.003564814814814815</v>
      </c>
      <c r="V114" t="inlineStr">
        <is>
          <t>–</t>
        </is>
      </c>
      <c r="W114">
        <f>E114 + G114 + I114 + K114 + M114 + O114 + Q114 + S114</f>
        <v/>
      </c>
      <c r="X114" s="9">
        <f>W114 / 8</f>
        <v/>
      </c>
      <c r="Y114" s="9">
        <f>MAX(ABS(E114 - X114), ABS(G114 - X114), ABS(I114 - X114), ABS(K114 - X114), ABS(M114 - X114), ABS(O114 - X114), ABS(Q114 - X114), ABS(S114 - X114))</f>
        <v/>
      </c>
      <c r="Z114" s="8" t="n">
        <v>0.05415509259259259</v>
      </c>
    </row>
    <row r="115">
      <c r="A115" t="inlineStr">
        <is>
          <t>Pannell, Daisy (GBR) - Fanning, Sarah (GBR)</t>
        </is>
      </c>
      <c r="B115" t="inlineStr">
        <is>
          <t>U29</t>
        </is>
      </c>
      <c r="C115" t="inlineStr">
        <is>
          <t>2023 Birmingham</t>
        </is>
      </c>
      <c r="D115" t="inlineStr">
        <is>
          <t>HYROX DOUBLES</t>
        </is>
      </c>
      <c r="E115" s="8" t="n">
        <v>0.003043981481481481</v>
      </c>
      <c r="F115" s="8" t="n">
        <v>0.003148148148148148</v>
      </c>
      <c r="G115" s="8" t="n">
        <v>0.00380787037037037</v>
      </c>
      <c r="H115" s="8" t="n">
        <v>0.001342592592592592</v>
      </c>
      <c r="I115" s="8" t="n">
        <v>0.003877314814814815</v>
      </c>
      <c r="J115" s="8" t="n">
        <v>0.003206018518518519</v>
      </c>
      <c r="K115" s="8" t="n">
        <v>0.003935185185185185</v>
      </c>
      <c r="L115" s="8" t="n">
        <v>0.002754629629629629</v>
      </c>
      <c r="M115" s="8" t="n">
        <v>0.003981481481481482</v>
      </c>
      <c r="N115" s="8" t="n">
        <v>0.003576388888888889</v>
      </c>
      <c r="O115" s="8" t="n">
        <v>0.003888888888888889</v>
      </c>
      <c r="P115" s="8" t="n">
        <v>0.001412037037037037</v>
      </c>
      <c r="Q115" s="8" t="n">
        <v>0.003854166666666667</v>
      </c>
      <c r="R115" s="8" t="n">
        <v>0.002372685185185185</v>
      </c>
      <c r="S115" s="8" t="n">
        <v>0.004224537037037037</v>
      </c>
      <c r="T115" s="8" t="n">
        <v>0.002164351851851852</v>
      </c>
      <c r="U115" s="8" t="n">
        <v>0.003715277777777778</v>
      </c>
      <c r="V115" t="inlineStr">
        <is>
          <t>–</t>
        </is>
      </c>
      <c r="W115">
        <f>E115 + G115 + I115 + K115 + M115 + O115 + Q115 + S115</f>
        <v/>
      </c>
      <c r="X115" s="9">
        <f>W115 / 8</f>
        <v/>
      </c>
      <c r="Y115" s="9">
        <f>MAX(ABS(E115 - X115), ABS(G115 - X115), ABS(I115 - X115), ABS(K115 - X115), ABS(M115 - X115), ABS(O115 - X115), ABS(Q115 - X115), ABS(S115 - X115))</f>
        <v/>
      </c>
      <c r="Z115" s="8" t="n">
        <v>0.05420138888888889</v>
      </c>
    </row>
    <row r="116">
      <c r="A116" t="inlineStr">
        <is>
          <t>Lopez, Hannah (GBR) - Rogers, Laura (GBR)</t>
        </is>
      </c>
      <c r="B116" t="inlineStr">
        <is>
          <t>40-49</t>
        </is>
      </c>
      <c r="C116" t="inlineStr">
        <is>
          <t>2023 Birmingham</t>
        </is>
      </c>
      <c r="D116" t="inlineStr">
        <is>
          <t>HYROX DOUBLES</t>
        </is>
      </c>
      <c r="E116" s="8" t="n">
        <v>0.002986111111111111</v>
      </c>
      <c r="F116" s="8" t="n">
        <v>0.003148148148148148</v>
      </c>
      <c r="G116" s="8" t="n">
        <v>0.003645833333333333</v>
      </c>
      <c r="H116" s="8" t="n">
        <v>0.001180555555555556</v>
      </c>
      <c r="I116" s="8" t="n">
        <v>0.003912037037037037</v>
      </c>
      <c r="J116" s="8" t="n">
        <v>0.002928240740740741</v>
      </c>
      <c r="K116" s="8" t="n">
        <v>0.003981481481481482</v>
      </c>
      <c r="L116" s="8" t="n">
        <v>0.002476851851851852</v>
      </c>
      <c r="M116" s="8" t="n">
        <v>0.004050925925925926</v>
      </c>
      <c r="N116" s="8" t="n">
        <v>0.003634259259259259</v>
      </c>
      <c r="O116" s="8" t="n">
        <v>0.004120370370370371</v>
      </c>
      <c r="P116" s="8" t="n">
        <v>0.001331018518518518</v>
      </c>
      <c r="Q116" s="8" t="n">
        <v>0.003993055555555555</v>
      </c>
      <c r="R116" s="8" t="n">
        <v>0.002372685185185185</v>
      </c>
      <c r="S116" s="8" t="n">
        <v>0.004236111111111112</v>
      </c>
      <c r="T116" s="8" t="n">
        <v>0.002430555555555556</v>
      </c>
      <c r="U116" s="8" t="n">
        <v>0.003888888888888889</v>
      </c>
      <c r="V116" t="inlineStr">
        <is>
          <t>–</t>
        </is>
      </c>
      <c r="W116">
        <f>E116 + G116 + I116 + K116 + M116 + O116 + Q116 + S116</f>
        <v/>
      </c>
      <c r="X116" s="9">
        <f>W116 / 8</f>
        <v/>
      </c>
      <c r="Y116" s="9">
        <f>MAX(ABS(E116 - X116), ABS(G116 - X116), ABS(I116 - X116), ABS(K116 - X116), ABS(M116 - X116), ABS(O116 - X116), ABS(Q116 - X116), ABS(S116 - X116))</f>
        <v/>
      </c>
      <c r="Z116" s="8" t="n">
        <v>0.05422453703703704</v>
      </c>
    </row>
    <row r="117">
      <c r="A117" t="inlineStr">
        <is>
          <t>Hateley, Leonie (GBR) - Pullen, Natalie (GBR)</t>
        </is>
      </c>
      <c r="B117" t="inlineStr">
        <is>
          <t>30-39</t>
        </is>
      </c>
      <c r="C117" t="inlineStr">
        <is>
          <t>2023 Birmingham</t>
        </is>
      </c>
      <c r="D117" t="inlineStr">
        <is>
          <t>HYROX DOUBLES</t>
        </is>
      </c>
      <c r="E117" s="8" t="n">
        <v>0.003171296296296296</v>
      </c>
      <c r="F117" s="8" t="n">
        <v>0.003263888888888889</v>
      </c>
      <c r="G117" s="8" t="n">
        <v>0.004016203703703704</v>
      </c>
      <c r="H117" s="8" t="n">
        <v>0.001157407407407407</v>
      </c>
      <c r="I117" s="8" t="n">
        <v>0.004201388888888889</v>
      </c>
      <c r="J117" s="8" t="n">
        <v>0.002766203703703704</v>
      </c>
      <c r="K117" s="8" t="n">
        <v>0.004270833333333333</v>
      </c>
      <c r="L117" s="8" t="n">
        <v>0.001909722222222222</v>
      </c>
      <c r="M117" s="8" t="n">
        <v>0.004328703703703704</v>
      </c>
      <c r="N117" s="8" t="n">
        <v>0.003530092592592592</v>
      </c>
      <c r="O117" s="8" t="n">
        <v>0.004236111111111112</v>
      </c>
      <c r="P117" s="8" t="n">
        <v>0.001122685185185185</v>
      </c>
      <c r="Q117" s="8" t="n">
        <v>0.004097222222222223</v>
      </c>
      <c r="R117" s="8" t="n">
        <v>0.002071759259259259</v>
      </c>
      <c r="S117" s="8" t="n">
        <v>0.004293981481481481</v>
      </c>
      <c r="T117" s="8" t="n">
        <v>0.002094907407407407</v>
      </c>
      <c r="U117" s="8" t="n">
        <v>0.003796296296296296</v>
      </c>
      <c r="V117" t="inlineStr">
        <is>
          <t>–</t>
        </is>
      </c>
      <c r="W117">
        <f>E117 + G117 + I117 + K117 + M117 + O117 + Q117 + S117</f>
        <v/>
      </c>
      <c r="X117" s="9">
        <f>W117 / 8</f>
        <v/>
      </c>
      <c r="Y117" s="9">
        <f>MAX(ABS(E117 - X117), ABS(G117 - X117), ABS(I117 - X117), ABS(K117 - X117), ABS(M117 - X117), ABS(O117 - X117), ABS(Q117 - X117), ABS(S117 - X117))</f>
        <v/>
      </c>
      <c r="Z117" s="8" t="n">
        <v>0.05423611111111111</v>
      </c>
    </row>
    <row r="118">
      <c r="A118" t="inlineStr">
        <is>
          <t>Haynes, Emma (GBR) - Joanne, Zoe (GBR)</t>
        </is>
      </c>
      <c r="B118" t="inlineStr">
        <is>
          <t>40-49</t>
        </is>
      </c>
      <c r="C118" t="inlineStr">
        <is>
          <t>2023 Birmingham</t>
        </is>
      </c>
      <c r="D118" t="inlineStr">
        <is>
          <t>HYROX DOUBLES</t>
        </is>
      </c>
      <c r="E118" s="8" t="n">
        <v>0.002858796296296296</v>
      </c>
      <c r="F118" s="8" t="n">
        <v>0.003333333333333334</v>
      </c>
      <c r="G118" s="8" t="n">
        <v>0.003831018518518518</v>
      </c>
      <c r="H118" s="8" t="n">
        <v>0.001712962962962963</v>
      </c>
      <c r="I118" s="8" t="n">
        <v>0.00369212962962963</v>
      </c>
      <c r="J118" s="8" t="n">
        <v>0.003472222222222222</v>
      </c>
      <c r="K118" s="8" t="n">
        <v>0.003761574074074074</v>
      </c>
      <c r="L118" s="8" t="n">
        <v>0.002407407407407408</v>
      </c>
      <c r="M118" s="8" t="n">
        <v>0.003796296296296296</v>
      </c>
      <c r="N118" s="8" t="n">
        <v>0.003657407407407407</v>
      </c>
      <c r="O118" s="8" t="n">
        <v>0.003784722222222222</v>
      </c>
      <c r="P118" s="8" t="n">
        <v>0.001122685185185185</v>
      </c>
      <c r="Q118" s="8" t="n">
        <v>0.003912037037037037</v>
      </c>
      <c r="R118" s="8" t="n">
        <v>0.002465277777777778</v>
      </c>
      <c r="S118" s="8" t="n">
        <v>0.004120370370370371</v>
      </c>
      <c r="T118" s="8" t="n">
        <v>0.002743055555555555</v>
      </c>
      <c r="U118" s="8" t="n">
        <v>0.003668981481481481</v>
      </c>
      <c r="V118" t="inlineStr">
        <is>
          <t>–</t>
        </is>
      </c>
      <c r="W118">
        <f>E118 + G118 + I118 + K118 + M118 + O118 + Q118 + S118</f>
        <v/>
      </c>
      <c r="X118" s="9">
        <f>W118 / 8</f>
        <v/>
      </c>
      <c r="Y118" s="9">
        <f>MAX(ABS(E118 - X118), ABS(G118 - X118), ABS(I118 - X118), ABS(K118 - X118), ABS(M118 - X118), ABS(O118 - X118), ABS(Q118 - X118), ABS(S118 - X118))</f>
        <v/>
      </c>
      <c r="Z118" s="8" t="n">
        <v>0.05425925925925926</v>
      </c>
    </row>
    <row r="119">
      <c r="A119" t="inlineStr">
        <is>
          <t>Aspinall, Caroline (GBR) - Francis, Zoe (GBR)</t>
        </is>
      </c>
      <c r="B119" t="inlineStr">
        <is>
          <t>40-49</t>
        </is>
      </c>
      <c r="C119" t="inlineStr">
        <is>
          <t>2023 Birmingham</t>
        </is>
      </c>
      <c r="D119" t="inlineStr">
        <is>
          <t>HYROX DOUBLES</t>
        </is>
      </c>
      <c r="E119" s="8" t="n">
        <v>0.002881944444444444</v>
      </c>
      <c r="F119" s="8" t="n">
        <v>0.00337962962962963</v>
      </c>
      <c r="G119" s="8" t="n">
        <v>0.003726851851851852</v>
      </c>
      <c r="H119" s="8" t="n">
        <v>0.001180555555555556</v>
      </c>
      <c r="I119" s="8" t="n">
        <v>0.003969907407407407</v>
      </c>
      <c r="J119" s="8" t="n">
        <v>0.002928240740740741</v>
      </c>
      <c r="K119" s="8" t="n">
        <v>0.003935185185185185</v>
      </c>
      <c r="L119" s="8" t="n">
        <v>0.002280092592592593</v>
      </c>
      <c r="M119" s="8" t="n">
        <v>0.00400462962962963</v>
      </c>
      <c r="N119" s="8" t="n">
        <v>0.003611111111111111</v>
      </c>
      <c r="O119" s="8" t="n">
        <v>0.003969907407407407</v>
      </c>
      <c r="P119" s="8" t="n">
        <v>0.001099537037037037</v>
      </c>
      <c r="Q119" s="8" t="n">
        <v>0.004085648148148148</v>
      </c>
      <c r="R119" s="8" t="n">
        <v>0.002337962962962963</v>
      </c>
      <c r="S119" s="8" t="n">
        <v>0.004155092592592592</v>
      </c>
      <c r="T119" s="8" t="n">
        <v>0.003159722222222222</v>
      </c>
      <c r="U119" s="8" t="n">
        <v>0.003634259259259259</v>
      </c>
      <c r="V119" t="inlineStr">
        <is>
          <t>–</t>
        </is>
      </c>
      <c r="W119">
        <f>E119 + G119 + I119 + K119 + M119 + O119 + Q119 + S119</f>
        <v/>
      </c>
      <c r="X119" s="9">
        <f>W119 / 8</f>
        <v/>
      </c>
      <c r="Y119" s="9">
        <f>MAX(ABS(E119 - X119), ABS(G119 - X119), ABS(I119 - X119), ABS(K119 - X119), ABS(M119 - X119), ABS(O119 - X119), ABS(Q119 - X119), ABS(S119 - X119))</f>
        <v/>
      </c>
      <c r="Z119" s="8" t="n">
        <v>0.05425925925925926</v>
      </c>
    </row>
    <row r="120">
      <c r="A120" t="inlineStr">
        <is>
          <t>Callaway, Katie (GBR) - Callaway, Molly (GBR)</t>
        </is>
      </c>
      <c r="B120" t="inlineStr">
        <is>
          <t>U29</t>
        </is>
      </c>
      <c r="C120" t="inlineStr">
        <is>
          <t>2023 Birmingham</t>
        </is>
      </c>
      <c r="D120" t="inlineStr">
        <is>
          <t>HYROX DOUBLES</t>
        </is>
      </c>
      <c r="E120" s="8" t="n">
        <v>0.003217592592592593</v>
      </c>
      <c r="F120" s="8" t="n">
        <v>0.003020833333333333</v>
      </c>
      <c r="G120" s="8" t="n">
        <v>0.004108796296296296</v>
      </c>
      <c r="H120" s="8" t="n">
        <v>0.001122685185185185</v>
      </c>
      <c r="I120" s="8" t="n">
        <v>0.004120370370370371</v>
      </c>
      <c r="J120" s="8" t="n">
        <v>0.002025462962962963</v>
      </c>
      <c r="K120" s="8" t="n">
        <v>0.004293981481481481</v>
      </c>
      <c r="L120" s="8" t="n">
        <v>0.001944444444444444</v>
      </c>
      <c r="M120" s="8" t="n">
        <v>0.004305555555555556</v>
      </c>
      <c r="N120" s="8" t="n">
        <v>0.003263888888888889</v>
      </c>
      <c r="O120" s="8" t="n">
        <v>0.004236111111111112</v>
      </c>
      <c r="P120" s="8" t="n">
        <v>0.001469907407407407</v>
      </c>
      <c r="Q120" s="8" t="n">
        <v>0.004270833333333333</v>
      </c>
      <c r="R120" s="8" t="n">
        <v>0.0021875</v>
      </c>
      <c r="S120" s="8" t="n">
        <v>0.004502314814814815</v>
      </c>
      <c r="T120" s="8" t="n">
        <v>0.002060185185185185</v>
      </c>
      <c r="U120" s="8" t="n">
        <v>0.004201388888888889</v>
      </c>
      <c r="V120" t="inlineStr">
        <is>
          <t>–</t>
        </is>
      </c>
      <c r="W120">
        <f>E120 + G120 + I120 + K120 + M120 + O120 + Q120 + S120</f>
        <v/>
      </c>
      <c r="X120" s="9">
        <f>W120 / 8</f>
        <v/>
      </c>
      <c r="Y120" s="9">
        <f>MAX(ABS(E120 - X120), ABS(G120 - X120), ABS(I120 - X120), ABS(K120 - X120), ABS(M120 - X120), ABS(O120 - X120), ABS(Q120 - X120), ABS(S120 - X120))</f>
        <v/>
      </c>
      <c r="Z120" s="8" t="n">
        <v>0.0542824074074074</v>
      </c>
    </row>
    <row r="121">
      <c r="A121" t="inlineStr">
        <is>
          <t>Hustwit, Laura (GBR) - Hedley, Jennifer (GBR)</t>
        </is>
      </c>
      <c r="B121" t="inlineStr">
        <is>
          <t>30-39</t>
        </is>
      </c>
      <c r="C121" t="inlineStr">
        <is>
          <t>2023 Birmingham</t>
        </is>
      </c>
      <c r="D121" t="inlineStr">
        <is>
          <t>HYROX DOUBLES</t>
        </is>
      </c>
      <c r="E121" s="8" t="n">
        <v>0.003101851851851852</v>
      </c>
      <c r="F121" s="8" t="n">
        <v>0.003159722222222222</v>
      </c>
      <c r="G121" s="8" t="n">
        <v>0.004016203703703704</v>
      </c>
      <c r="H121" s="8" t="n">
        <v>0.001388888888888889</v>
      </c>
      <c r="I121" s="8" t="n">
        <v>0.004236111111111112</v>
      </c>
      <c r="J121" s="8" t="n">
        <v>0.002407407407407408</v>
      </c>
      <c r="K121" s="8" t="n">
        <v>0.004328703703703704</v>
      </c>
      <c r="L121" s="8" t="n">
        <v>0.00212962962962963</v>
      </c>
      <c r="M121" s="8" t="n">
        <v>0.004571759259259259</v>
      </c>
      <c r="N121" s="8" t="n">
        <v>0.00318287037037037</v>
      </c>
      <c r="O121" s="8" t="n">
        <v>0.004351851851851852</v>
      </c>
      <c r="P121" s="8" t="n">
        <v>0.0008564814814814815</v>
      </c>
      <c r="Q121" s="8" t="n">
        <v>0.004340277777777778</v>
      </c>
      <c r="R121" s="8" t="n">
        <v>0.002037037037037037</v>
      </c>
      <c r="S121" s="8" t="n">
        <v>0.004502314814814815</v>
      </c>
      <c r="T121" s="8" t="n">
        <v>0.002164351851851852</v>
      </c>
      <c r="U121" s="8" t="n">
        <v>0.003622685185185185</v>
      </c>
      <c r="V121" t="inlineStr">
        <is>
          <t>–</t>
        </is>
      </c>
      <c r="W121">
        <f>E121 + G121 + I121 + K121 + M121 + O121 + Q121 + S121</f>
        <v/>
      </c>
      <c r="X121" s="9">
        <f>W121 / 8</f>
        <v/>
      </c>
      <c r="Y121" s="9">
        <f>MAX(ABS(E121 - X121), ABS(G121 - X121), ABS(I121 - X121), ABS(K121 - X121), ABS(M121 - X121), ABS(O121 - X121), ABS(Q121 - X121), ABS(S121 - X121))</f>
        <v/>
      </c>
      <c r="Z121" s="8" t="n">
        <v>0.0542824074074074</v>
      </c>
    </row>
    <row r="122">
      <c r="A122" t="inlineStr">
        <is>
          <t>Harrison, Sam (GBR) - Wood, Hannah (GBR)</t>
        </is>
      </c>
      <c r="B122" t="inlineStr">
        <is>
          <t>40-49</t>
        </is>
      </c>
      <c r="C122" t="inlineStr">
        <is>
          <t>2023 Birmingham</t>
        </is>
      </c>
      <c r="D122" t="inlineStr">
        <is>
          <t>HYROX DOUBLES</t>
        </is>
      </c>
      <c r="E122" s="8" t="n">
        <v>0.002997685185185185</v>
      </c>
      <c r="F122" s="8" t="n">
        <v>0.00306712962962963</v>
      </c>
      <c r="G122" s="8" t="n">
        <v>0.004143518518518519</v>
      </c>
      <c r="H122" s="8" t="n">
        <v>0.001215277777777778</v>
      </c>
      <c r="I122" s="8" t="n">
        <v>0.004224537037037037</v>
      </c>
      <c r="J122" s="8" t="n">
        <v>0.002638888888888889</v>
      </c>
      <c r="K122" s="8" t="n">
        <v>0.004282407407407408</v>
      </c>
      <c r="L122" s="8" t="n">
        <v>0.001863425925925926</v>
      </c>
      <c r="M122" s="8" t="n">
        <v>0.004340277777777778</v>
      </c>
      <c r="N122" s="8" t="n">
        <v>0.003287037037037037</v>
      </c>
      <c r="O122" s="8" t="n">
        <v>0.004305555555555556</v>
      </c>
      <c r="P122" s="8" t="n">
        <v>0.001041666666666667</v>
      </c>
      <c r="Q122" s="8" t="n">
        <v>0.004178240740740741</v>
      </c>
      <c r="R122" s="8" t="n">
        <v>0.001770833333333333</v>
      </c>
      <c r="S122" s="8" t="n">
        <v>0.004675925925925926</v>
      </c>
      <c r="T122" s="8" t="n">
        <v>0.002164351851851852</v>
      </c>
      <c r="U122" s="8" t="n">
        <v>0.004201388888888889</v>
      </c>
      <c r="V122" t="inlineStr">
        <is>
          <t>–</t>
        </is>
      </c>
      <c r="W122">
        <f>E122 + G122 + I122 + K122 + M122 + O122 + Q122 + S122</f>
        <v/>
      </c>
      <c r="X122" s="9">
        <f>W122 / 8</f>
        <v/>
      </c>
      <c r="Y122" s="9">
        <f>MAX(ABS(E122 - X122), ABS(G122 - X122), ABS(I122 - X122), ABS(K122 - X122), ABS(M122 - X122), ABS(O122 - X122), ABS(Q122 - X122), ABS(S122 - X122))</f>
        <v/>
      </c>
      <c r="Z122" s="8" t="n">
        <v>0.05430555555555556</v>
      </c>
    </row>
    <row r="123">
      <c r="A123" t="inlineStr">
        <is>
          <t>Harding, Karen (GBR) - Holmes, Tammy (GBR)</t>
        </is>
      </c>
      <c r="B123" t="inlineStr">
        <is>
          <t>40-49</t>
        </is>
      </c>
      <c r="C123" t="inlineStr">
        <is>
          <t>2023 Birmingham</t>
        </is>
      </c>
      <c r="D123" t="inlineStr">
        <is>
          <t>HYROX DOUBLES</t>
        </is>
      </c>
      <c r="E123" s="8" t="n">
        <v>0.0028125</v>
      </c>
      <c r="F123" s="8" t="n">
        <v>0.002939814814814815</v>
      </c>
      <c r="G123" s="8" t="n">
        <v>0.003842592592592593</v>
      </c>
      <c r="H123" s="8" t="n">
        <v>0.001469907407407407</v>
      </c>
      <c r="I123" s="8" t="n">
        <v>0.003935185185185185</v>
      </c>
      <c r="J123" s="8" t="n">
        <v>0.002986111111111111</v>
      </c>
      <c r="K123" s="8" t="n">
        <v>0.00400462962962963</v>
      </c>
      <c r="L123" s="8" t="n">
        <v>0.002777777777777778</v>
      </c>
      <c r="M123" s="8" t="n">
        <v>0.0040625</v>
      </c>
      <c r="N123" s="8" t="n">
        <v>0.003368055555555556</v>
      </c>
      <c r="O123" s="8" t="n">
        <v>0.003981481481481482</v>
      </c>
      <c r="P123" s="8" t="n">
        <v>0.001099537037037037</v>
      </c>
      <c r="Q123" s="8" t="n">
        <v>0.003993055555555555</v>
      </c>
      <c r="R123" s="8" t="n">
        <v>0.002708333333333333</v>
      </c>
      <c r="S123" s="8" t="n">
        <v>0.00425925925925926</v>
      </c>
      <c r="T123" s="8" t="n">
        <v>0.00224537037037037</v>
      </c>
      <c r="U123" s="8" t="n">
        <v>0.003923611111111111</v>
      </c>
      <c r="V123" t="inlineStr">
        <is>
          <t>–</t>
        </is>
      </c>
      <c r="W123">
        <f>E123 + G123 + I123 + K123 + M123 + O123 + Q123 + S123</f>
        <v/>
      </c>
      <c r="X123" s="9">
        <f>W123 / 8</f>
        <v/>
      </c>
      <c r="Y123" s="9">
        <f>MAX(ABS(E123 - X123), ABS(G123 - X123), ABS(I123 - X123), ABS(K123 - X123), ABS(M123 - X123), ABS(O123 - X123), ABS(Q123 - X123), ABS(S123 - X123))</f>
        <v/>
      </c>
      <c r="Z123" s="8" t="n">
        <v>0.05431712962962963</v>
      </c>
    </row>
    <row r="124">
      <c r="A124" t="inlineStr">
        <is>
          <t>O’Hanlon, Caroline (GBR) - Hallas, Debbie (GBR)</t>
        </is>
      </c>
      <c r="B124" t="inlineStr">
        <is>
          <t>40-49</t>
        </is>
      </c>
      <c r="C124" t="inlineStr">
        <is>
          <t>2023 Birmingham</t>
        </is>
      </c>
      <c r="D124" t="inlineStr">
        <is>
          <t>HYROX DOUBLES</t>
        </is>
      </c>
      <c r="E124" s="8" t="n">
        <v>0.003125</v>
      </c>
      <c r="F124" s="8" t="n">
        <v>0.002939814814814815</v>
      </c>
      <c r="G124" s="8" t="n">
        <v>0.004027777777777778</v>
      </c>
      <c r="H124" s="8" t="n">
        <v>0.001099537037037037</v>
      </c>
      <c r="I124" s="8" t="n">
        <v>0.004398148148148148</v>
      </c>
      <c r="J124" s="8" t="n">
        <v>0.002222222222222222</v>
      </c>
      <c r="K124" s="8" t="n">
        <v>0.004375</v>
      </c>
      <c r="L124" s="8" t="n">
        <v>0.002083333333333333</v>
      </c>
      <c r="M124" s="8" t="n">
        <v>0.00443287037037037</v>
      </c>
      <c r="N124" s="8" t="n">
        <v>0.003136574074074074</v>
      </c>
      <c r="O124" s="8" t="n">
        <v>0.004409722222222222</v>
      </c>
      <c r="P124" s="8" t="n">
        <v>0.001053240740740741</v>
      </c>
      <c r="Q124" s="8" t="n">
        <v>0.004502314814814815</v>
      </c>
      <c r="R124" s="8" t="n">
        <v>0.002152777777777778</v>
      </c>
      <c r="S124" s="8" t="n">
        <v>0.004583333333333333</v>
      </c>
      <c r="T124" s="8" t="n">
        <v>0.002037037037037037</v>
      </c>
      <c r="U124" s="8" t="n">
        <v>0.003900462962962963</v>
      </c>
      <c r="V124" t="inlineStr">
        <is>
          <t>–</t>
        </is>
      </c>
      <c r="W124">
        <f>E124 + G124 + I124 + K124 + M124 + O124 + Q124 + S124</f>
        <v/>
      </c>
      <c r="X124" s="9">
        <f>W124 / 8</f>
        <v/>
      </c>
      <c r="Y124" s="9">
        <f>MAX(ABS(E124 - X124), ABS(G124 - X124), ABS(I124 - X124), ABS(K124 - X124), ABS(M124 - X124), ABS(O124 - X124), ABS(Q124 - X124), ABS(S124 - X124))</f>
        <v/>
      </c>
      <c r="Z124" s="8" t="n">
        <v>0.05438657407407407</v>
      </c>
    </row>
    <row r="125">
      <c r="A125" t="inlineStr">
        <is>
          <t>Fletcher, Susanne (GBR) - Ecroyd, Sue (GBR)</t>
        </is>
      </c>
      <c r="B125" t="inlineStr">
        <is>
          <t>40-49</t>
        </is>
      </c>
      <c r="C125" t="inlineStr">
        <is>
          <t>2023 Birmingham</t>
        </is>
      </c>
      <c r="D125" t="inlineStr">
        <is>
          <t>HYROX DOUBLES</t>
        </is>
      </c>
      <c r="E125" s="8" t="n">
        <v>0.003194444444444445</v>
      </c>
      <c r="F125" s="8" t="n">
        <v>0.003171296296296296</v>
      </c>
      <c r="G125" s="8" t="n">
        <v>0.003958333333333334</v>
      </c>
      <c r="H125" s="8" t="n">
        <v>0.001412037037037037</v>
      </c>
      <c r="I125" s="8" t="n">
        <v>0.003981481481481482</v>
      </c>
      <c r="J125" s="8" t="n">
        <v>0.002650462962962963</v>
      </c>
      <c r="K125" s="8" t="n">
        <v>0.004050925925925926</v>
      </c>
      <c r="L125" s="8" t="n">
        <v>0.002314814814814815</v>
      </c>
      <c r="M125" s="8" t="n">
        <v>0.004375</v>
      </c>
      <c r="N125" s="8" t="n">
        <v>0.003414351851851852</v>
      </c>
      <c r="O125" s="8" t="n">
        <v>0.004166666666666667</v>
      </c>
      <c r="P125" s="8" t="n">
        <v>0.001099537037037037</v>
      </c>
      <c r="Q125" s="8" t="n">
        <v>0.004085648148148148</v>
      </c>
      <c r="R125" s="8" t="n">
        <v>0.002002314814814815</v>
      </c>
      <c r="S125" s="8" t="n">
        <v>0.004525462962962963</v>
      </c>
      <c r="T125" s="8" t="n">
        <v>0.002418981481481482</v>
      </c>
      <c r="U125" s="8" t="n">
        <v>0.003657407407407407</v>
      </c>
      <c r="V125" t="inlineStr">
        <is>
          <t>–</t>
        </is>
      </c>
      <c r="W125">
        <f>E125 + G125 + I125 + K125 + M125 + O125 + Q125 + S125</f>
        <v/>
      </c>
      <c r="X125" s="9">
        <f>W125 / 8</f>
        <v/>
      </c>
      <c r="Y125" s="9">
        <f>MAX(ABS(E125 - X125), ABS(G125 - X125), ABS(I125 - X125), ABS(K125 - X125), ABS(M125 - X125), ABS(O125 - X125), ABS(Q125 - X125), ABS(S125 - X125))</f>
        <v/>
      </c>
      <c r="Z125" s="8" t="n">
        <v>0.05438657407407407</v>
      </c>
    </row>
    <row r="126">
      <c r="A126" t="inlineStr">
        <is>
          <t>Darbyshire, Ruby (GBR) - Walker, Jessica (GBR)</t>
        </is>
      </c>
      <c r="B126" t="inlineStr">
        <is>
          <t>30-39</t>
        </is>
      </c>
      <c r="C126" t="inlineStr">
        <is>
          <t>2023 Birmingham</t>
        </is>
      </c>
      <c r="D126" t="inlineStr">
        <is>
          <t>HYROX DOUBLES</t>
        </is>
      </c>
      <c r="E126" s="8" t="n">
        <v>0.00287037037037037</v>
      </c>
      <c r="F126" s="8" t="n">
        <v>0.003043981481481481</v>
      </c>
      <c r="G126" s="8" t="n">
        <v>0.004039351851851852</v>
      </c>
      <c r="H126" s="8" t="n">
        <v>0.001423611111111111</v>
      </c>
      <c r="I126" s="8" t="n">
        <v>0.004108796296296296</v>
      </c>
      <c r="J126" s="8" t="n">
        <v>0.002233796296296296</v>
      </c>
      <c r="K126" s="8" t="n">
        <v>0.003969907407407407</v>
      </c>
      <c r="L126" s="8" t="n">
        <v>0.002268518518518519</v>
      </c>
      <c r="M126" s="8" t="n">
        <v>0.004305555555555556</v>
      </c>
      <c r="N126" s="8" t="n">
        <v>0.003483796296296296</v>
      </c>
      <c r="O126" s="8" t="n">
        <v>0.004178240740740741</v>
      </c>
      <c r="P126" s="8" t="n">
        <v>0.001157407407407407</v>
      </c>
      <c r="Q126" s="8" t="n">
        <v>0.004247685185185185</v>
      </c>
      <c r="R126" s="8" t="n">
        <v>0.002268518518518519</v>
      </c>
      <c r="S126" s="8" t="n">
        <v>0.004583333333333333</v>
      </c>
      <c r="T126" s="8" t="n">
        <v>0.002361111111111111</v>
      </c>
      <c r="U126" s="8" t="n">
        <v>0.003993055555555555</v>
      </c>
      <c r="V126" t="inlineStr">
        <is>
          <t>–</t>
        </is>
      </c>
      <c r="W126">
        <f>E126 + G126 + I126 + K126 + M126 + O126 + Q126 + S126</f>
        <v/>
      </c>
      <c r="X126" s="9">
        <f>W126 / 8</f>
        <v/>
      </c>
      <c r="Y126" s="9">
        <f>MAX(ABS(E126 - X126), ABS(G126 - X126), ABS(I126 - X126), ABS(K126 - X126), ABS(M126 - X126), ABS(O126 - X126), ABS(Q126 - X126), ABS(S126 - X126))</f>
        <v/>
      </c>
      <c r="Z126" s="8" t="n">
        <v>0.05444444444444444</v>
      </c>
    </row>
    <row r="127">
      <c r="A127" t="inlineStr">
        <is>
          <t>Carter-Milne, Emily (GBR) - Harper, Alice (GBR)</t>
        </is>
      </c>
      <c r="B127" t="inlineStr">
        <is>
          <t>30-39</t>
        </is>
      </c>
      <c r="C127" t="inlineStr">
        <is>
          <t>2023 Birmingham</t>
        </is>
      </c>
      <c r="D127" t="inlineStr">
        <is>
          <t>HYROX DOUBLES</t>
        </is>
      </c>
      <c r="E127" s="8" t="n">
        <v>0.002939814814814815</v>
      </c>
      <c r="F127" s="8" t="n">
        <v>0.003159722222222222</v>
      </c>
      <c r="G127" s="8" t="n">
        <v>0.00369212962962963</v>
      </c>
      <c r="H127" s="8" t="n">
        <v>0.00125</v>
      </c>
      <c r="I127" s="8" t="n">
        <v>0.003912037037037037</v>
      </c>
      <c r="J127" s="8" t="n">
        <v>0.003020833333333333</v>
      </c>
      <c r="K127" s="8" t="n">
        <v>0.003946759259259259</v>
      </c>
      <c r="L127" s="8" t="n">
        <v>0.002546296296296297</v>
      </c>
      <c r="M127" s="8" t="n">
        <v>0.004108796296296296</v>
      </c>
      <c r="N127" s="8" t="n">
        <v>0.003530092592592592</v>
      </c>
      <c r="O127" s="8" t="n">
        <v>0.004247685185185185</v>
      </c>
      <c r="P127" s="8" t="n">
        <v>0.001377314814814815</v>
      </c>
      <c r="Q127" s="8" t="n">
        <v>0.0040625</v>
      </c>
      <c r="R127" s="8" t="n">
        <v>0.002534722222222222</v>
      </c>
      <c r="S127" s="8" t="n">
        <v>0.004409722222222222</v>
      </c>
      <c r="T127" s="8" t="n">
        <v>0.002256944444444444</v>
      </c>
      <c r="U127" s="8" t="n">
        <v>0.003541666666666666</v>
      </c>
      <c r="V127" t="inlineStr">
        <is>
          <t>–</t>
        </is>
      </c>
      <c r="W127">
        <f>E127 + G127 + I127 + K127 + M127 + O127 + Q127 + S127</f>
        <v/>
      </c>
      <c r="X127" s="9">
        <f>W127 / 8</f>
        <v/>
      </c>
      <c r="Y127" s="9">
        <f>MAX(ABS(E127 - X127), ABS(G127 - X127), ABS(I127 - X127), ABS(K127 - X127), ABS(M127 - X127), ABS(O127 - X127), ABS(Q127 - X127), ABS(S127 - X127))</f>
        <v/>
      </c>
      <c r="Z127" s="8" t="n">
        <v>0.05444444444444444</v>
      </c>
    </row>
    <row r="128">
      <c r="A128" t="inlineStr">
        <is>
          <t>Reuthe, Jenna (GBR) - Cachero, Jeana (GBR)</t>
        </is>
      </c>
      <c r="B128" t="inlineStr">
        <is>
          <t>U29</t>
        </is>
      </c>
      <c r="C128" t="inlineStr">
        <is>
          <t>2023 Birmingham</t>
        </is>
      </c>
      <c r="D128" t="inlineStr">
        <is>
          <t>HYROX DOUBLES</t>
        </is>
      </c>
      <c r="E128" s="8" t="n">
        <v>0.003101851851851852</v>
      </c>
      <c r="F128" s="8" t="n">
        <v>0.00306712962962963</v>
      </c>
      <c r="G128" s="8" t="n">
        <v>0.003969907407407407</v>
      </c>
      <c r="H128" s="8" t="n">
        <v>0.00119212962962963</v>
      </c>
      <c r="I128" s="8" t="n">
        <v>0.004097222222222223</v>
      </c>
      <c r="J128" s="8" t="n">
        <v>0.003946759259259259</v>
      </c>
      <c r="K128" s="8" t="n">
        <v>0.004513888888888888</v>
      </c>
      <c r="L128" s="8" t="n">
        <v>0.001840277777777778</v>
      </c>
      <c r="M128" s="8" t="n">
        <v>0.004039351851851852</v>
      </c>
      <c r="N128" s="8" t="n">
        <v>0.003506944444444444</v>
      </c>
      <c r="O128" s="8" t="n">
        <v>0.004074074074074074</v>
      </c>
      <c r="P128" s="8" t="n">
        <v>0.001157407407407407</v>
      </c>
      <c r="Q128" s="8" t="n">
        <v>0.004236111111111112</v>
      </c>
      <c r="R128" s="8" t="n">
        <v>0.001840277777777778</v>
      </c>
      <c r="S128" s="8" t="n">
        <v>0.004212962962962963</v>
      </c>
      <c r="T128" s="8" t="n">
        <v>0.002118055555555556</v>
      </c>
      <c r="U128" s="8" t="n">
        <v>0.003634259259259259</v>
      </c>
      <c r="V128" t="inlineStr">
        <is>
          <t>–</t>
        </is>
      </c>
      <c r="W128">
        <f>E128 + G128 + I128 + K128 + M128 + O128 + Q128 + S128</f>
        <v/>
      </c>
      <c r="X128" s="9">
        <f>W128 / 8</f>
        <v/>
      </c>
      <c r="Y128" s="9">
        <f>MAX(ABS(E128 - X128), ABS(G128 - X128), ABS(I128 - X128), ABS(K128 - X128), ABS(M128 - X128), ABS(O128 - X128), ABS(Q128 - X128), ABS(S128 - X128))</f>
        <v/>
      </c>
      <c r="Z128" s="8" t="n">
        <v>0.05445601851851852</v>
      </c>
    </row>
    <row r="129">
      <c r="A129" t="inlineStr">
        <is>
          <t>Rann, Emily (GBR) - Stone, Keleigh (GBR)</t>
        </is>
      </c>
      <c r="B129" t="inlineStr">
        <is>
          <t>U29</t>
        </is>
      </c>
      <c r="C129" t="inlineStr">
        <is>
          <t>2023 Birmingham</t>
        </is>
      </c>
      <c r="D129" t="inlineStr">
        <is>
          <t>HYROX DOUBLES</t>
        </is>
      </c>
      <c r="E129" s="8" t="n">
        <v>0.003032407407407407</v>
      </c>
      <c r="F129" s="8" t="n">
        <v>0.003125</v>
      </c>
      <c r="G129" s="8" t="n">
        <v>0.003993055555555555</v>
      </c>
      <c r="H129" s="8" t="n">
        <v>0.001076388888888889</v>
      </c>
      <c r="I129" s="8" t="n">
        <v>0.004560185185185185</v>
      </c>
      <c r="J129" s="8" t="n">
        <v>0.002928240740740741</v>
      </c>
      <c r="K129" s="8" t="n">
        <v>0.004328703703703704</v>
      </c>
      <c r="L129" s="8" t="n">
        <v>0.00181712962962963</v>
      </c>
      <c r="M129" s="8" t="n">
        <v>0.004108796296296296</v>
      </c>
      <c r="N129" s="8" t="n">
        <v>0.00337962962962963</v>
      </c>
      <c r="O129" s="8" t="n">
        <v>0.004305555555555556</v>
      </c>
      <c r="P129" s="8" t="n">
        <v>0.001157407407407407</v>
      </c>
      <c r="Q129" s="8" t="n">
        <v>0.004340277777777778</v>
      </c>
      <c r="R129" s="8" t="n">
        <v>0.001770833333333333</v>
      </c>
      <c r="S129" s="8" t="n">
        <v>0.004108796296296296</v>
      </c>
      <c r="T129" s="8" t="n">
        <v>0.002048611111111111</v>
      </c>
      <c r="U129" s="8" t="n">
        <v>0.00449074074074074</v>
      </c>
      <c r="V129" t="inlineStr">
        <is>
          <t>–</t>
        </is>
      </c>
      <c r="W129">
        <f>E129 + G129 + I129 + K129 + M129 + O129 + Q129 + S129</f>
        <v/>
      </c>
      <c r="X129" s="9">
        <f>W129 / 8</f>
        <v/>
      </c>
      <c r="Y129" s="9">
        <f>MAX(ABS(E129 - X129), ABS(G129 - X129), ABS(I129 - X129), ABS(K129 - X129), ABS(M129 - X129), ABS(O129 - X129), ABS(Q129 - X129), ABS(S129 - X129))</f>
        <v/>
      </c>
      <c r="Z129" s="8" t="n">
        <v>0.05447916666666667</v>
      </c>
    </row>
    <row r="130">
      <c r="A130" t="inlineStr">
        <is>
          <t>Oldham, Charlotte (GBR) - Thomas, Emma (GBR)</t>
        </is>
      </c>
      <c r="B130" t="inlineStr">
        <is>
          <t>30-39</t>
        </is>
      </c>
      <c r="C130" t="inlineStr">
        <is>
          <t>2023 Birmingham</t>
        </is>
      </c>
      <c r="D130" t="inlineStr">
        <is>
          <t>HYROX DOUBLES</t>
        </is>
      </c>
      <c r="E130" s="8" t="n">
        <v>0.002824074074074074</v>
      </c>
      <c r="F130" s="8" t="n">
        <v>0.003252314814814815</v>
      </c>
      <c r="G130" s="8" t="n">
        <v>0.004027777777777778</v>
      </c>
      <c r="H130" s="8" t="n">
        <v>0.001331018518518518</v>
      </c>
      <c r="I130" s="8" t="n">
        <v>0.004050925925925926</v>
      </c>
      <c r="J130" s="8" t="n">
        <v>0.002974537037037037</v>
      </c>
      <c r="K130" s="8" t="n">
        <v>0.004120370370370371</v>
      </c>
      <c r="L130" s="8" t="n">
        <v>0.002002314814814815</v>
      </c>
      <c r="M130" s="8" t="n">
        <v>0.004212962962962963</v>
      </c>
      <c r="N130" s="8" t="n">
        <v>0.003541666666666666</v>
      </c>
      <c r="O130" s="8" t="n">
        <v>0.004120370370370371</v>
      </c>
      <c r="P130" s="8" t="n">
        <v>0.001284722222222222</v>
      </c>
      <c r="Q130" s="8" t="n">
        <v>0.004178240740740741</v>
      </c>
      <c r="R130" s="8" t="n">
        <v>0.002141203703703704</v>
      </c>
      <c r="S130" s="8" t="n">
        <v>0.004178240740740741</v>
      </c>
      <c r="T130" s="8" t="n">
        <v>0.002233796296296296</v>
      </c>
      <c r="U130" s="8" t="n">
        <v>0.004131944444444444</v>
      </c>
      <c r="V130" t="inlineStr">
        <is>
          <t>–</t>
        </is>
      </c>
      <c r="W130">
        <f>E130 + G130 + I130 + K130 + M130 + O130 + Q130 + S130</f>
        <v/>
      </c>
      <c r="X130" s="9">
        <f>W130 / 8</f>
        <v/>
      </c>
      <c r="Y130" s="9">
        <f>MAX(ABS(E130 - X130), ABS(G130 - X130), ABS(I130 - X130), ABS(K130 - X130), ABS(M130 - X130), ABS(O130 - X130), ABS(Q130 - X130), ABS(S130 - X130))</f>
        <v/>
      </c>
      <c r="Z130" s="8" t="n">
        <v>0.05450231481481482</v>
      </c>
    </row>
    <row r="131">
      <c r="A131" t="inlineStr">
        <is>
          <t>Tonge, Sophie (GBR) - Wild, Lauren (GBR)</t>
        </is>
      </c>
      <c r="B131" t="inlineStr">
        <is>
          <t>30-39</t>
        </is>
      </c>
      <c r="C131" t="inlineStr">
        <is>
          <t>2023 Birmingham</t>
        </is>
      </c>
      <c r="D131" t="inlineStr">
        <is>
          <t>HYROX DOUBLES</t>
        </is>
      </c>
      <c r="E131" s="8" t="n">
        <v>0.003113425925925926</v>
      </c>
      <c r="F131" s="8" t="n">
        <v>0.003159722222222222</v>
      </c>
      <c r="G131" s="8" t="n">
        <v>0.003981481481481482</v>
      </c>
      <c r="H131" s="8" t="n">
        <v>0.001261574074074074</v>
      </c>
      <c r="I131" s="8" t="n">
        <v>0.004143518518518519</v>
      </c>
      <c r="J131" s="8" t="n">
        <v>0.002662037037037037</v>
      </c>
      <c r="K131" s="8" t="n">
        <v>0.004074074074074074</v>
      </c>
      <c r="L131" s="8" t="n">
        <v>0.002696759259259259</v>
      </c>
      <c r="M131" s="8" t="n">
        <v>0.004189814814814815</v>
      </c>
      <c r="N131" s="8" t="n">
        <v>0.00337962962962963</v>
      </c>
      <c r="O131" s="8" t="n">
        <v>0.004074074074074074</v>
      </c>
      <c r="P131" s="8" t="n">
        <v>0.001157407407407407</v>
      </c>
      <c r="Q131" s="8" t="n">
        <v>0.00400462962962963</v>
      </c>
      <c r="R131" s="8" t="n">
        <v>0.002037037037037037</v>
      </c>
      <c r="S131" s="8" t="n">
        <v>0.004236111111111112</v>
      </c>
      <c r="T131" s="8" t="n">
        <v>0.001990740740740741</v>
      </c>
      <c r="U131" s="8" t="n">
        <v>0.004502314814814815</v>
      </c>
      <c r="V131" t="inlineStr">
        <is>
          <t>–</t>
        </is>
      </c>
      <c r="W131">
        <f>E131 + G131 + I131 + K131 + M131 + O131 + Q131 + S131</f>
        <v/>
      </c>
      <c r="X131" s="9">
        <f>W131 / 8</f>
        <v/>
      </c>
      <c r="Y131" s="9">
        <f>MAX(ABS(E131 - X131), ABS(G131 - X131), ABS(I131 - X131), ABS(K131 - X131), ABS(M131 - X131), ABS(O131 - X131), ABS(Q131 - X131), ABS(S131 - X131))</f>
        <v/>
      </c>
      <c r="Z131" s="8" t="n">
        <v>0.05457175925925926</v>
      </c>
    </row>
    <row r="132">
      <c r="A132" t="inlineStr">
        <is>
          <t>Twigg, Katy (GBR) - Guiver, Nicola (GBR)</t>
        </is>
      </c>
      <c r="B132" t="inlineStr">
        <is>
          <t>40-49</t>
        </is>
      </c>
      <c r="C132" t="inlineStr">
        <is>
          <t>2023 Birmingham</t>
        </is>
      </c>
      <c r="D132" t="inlineStr">
        <is>
          <t>HYROX DOUBLES</t>
        </is>
      </c>
      <c r="E132" s="8" t="n">
        <v>0.003368055555555556</v>
      </c>
      <c r="F132" s="8" t="n">
        <v>0.003125</v>
      </c>
      <c r="G132" s="8" t="n">
        <v>0.004201388888888889</v>
      </c>
      <c r="H132" s="8" t="n">
        <v>0.001145833333333333</v>
      </c>
      <c r="I132" s="8" t="n">
        <v>0.00425925925925926</v>
      </c>
      <c r="J132" s="8" t="n">
        <v>0.002361111111111111</v>
      </c>
      <c r="K132" s="8" t="n">
        <v>0.004375</v>
      </c>
      <c r="L132" s="8" t="n">
        <v>0.002673611111111111</v>
      </c>
      <c r="M132" s="8" t="n">
        <v>0.004328703703703704</v>
      </c>
      <c r="N132" s="8" t="n">
        <v>0.003148148148148148</v>
      </c>
      <c r="O132" s="8" t="n">
        <v>0.004328703703703704</v>
      </c>
      <c r="P132" s="8" t="n">
        <v>0.001203703703703704</v>
      </c>
      <c r="Q132" s="8" t="n">
        <v>0.004409722222222222</v>
      </c>
      <c r="R132" s="8" t="n">
        <v>0.001689814814814815</v>
      </c>
      <c r="S132" s="8" t="n">
        <v>0.004467592592592592</v>
      </c>
      <c r="T132" s="8" t="n">
        <v>0.001967592592592592</v>
      </c>
      <c r="U132" s="8" t="n">
        <v>0.003622685185185185</v>
      </c>
      <c r="V132" t="inlineStr">
        <is>
          <t>–</t>
        </is>
      </c>
      <c r="W132">
        <f>E132 + G132 + I132 + K132 + M132 + O132 + Q132 + S132</f>
        <v/>
      </c>
      <c r="X132" s="9">
        <f>W132 / 8</f>
        <v/>
      </c>
      <c r="Y132" s="9">
        <f>MAX(ABS(E132 - X132), ABS(G132 - X132), ABS(I132 - X132), ABS(K132 - X132), ABS(M132 - X132), ABS(O132 - X132), ABS(Q132 - X132), ABS(S132 - X132))</f>
        <v/>
      </c>
      <c r="Z132" s="8" t="n">
        <v>0.05457175925925926</v>
      </c>
    </row>
    <row r="133">
      <c r="A133" t="inlineStr">
        <is>
          <t>Langdon, Lucy (GBR) - Beaton, Charley (GBR)</t>
        </is>
      </c>
      <c r="B133" t="inlineStr">
        <is>
          <t>30-39</t>
        </is>
      </c>
      <c r="C133" t="inlineStr">
        <is>
          <t>2023 Birmingham</t>
        </is>
      </c>
      <c r="D133" t="inlineStr">
        <is>
          <t>HYROX DOUBLES</t>
        </is>
      </c>
      <c r="E133" s="8" t="n">
        <v>0.003252314814814815</v>
      </c>
      <c r="F133" s="8" t="n">
        <v>0.002893518518518518</v>
      </c>
      <c r="G133" s="8" t="n">
        <v>0.003923611111111111</v>
      </c>
      <c r="H133" s="8" t="n">
        <v>0.001145833333333333</v>
      </c>
      <c r="I133" s="8" t="n">
        <v>0.003946759259259259</v>
      </c>
      <c r="J133" s="8" t="n">
        <v>0.002430555555555556</v>
      </c>
      <c r="K133" s="8" t="n">
        <v>0.004236111111111112</v>
      </c>
      <c r="L133" s="8" t="n">
        <v>0.0025</v>
      </c>
      <c r="M133" s="8" t="n">
        <v>0.004328703703703704</v>
      </c>
      <c r="N133" s="8" t="n">
        <v>0.003206018518518519</v>
      </c>
      <c r="O133" s="8" t="n">
        <v>0.00449074074074074</v>
      </c>
      <c r="P133" s="8" t="n">
        <v>0.001168981481481482</v>
      </c>
      <c r="Q133" s="8" t="n">
        <v>0.004328703703703704</v>
      </c>
      <c r="R133" s="8" t="n">
        <v>0.002060185185185185</v>
      </c>
      <c r="S133" s="8" t="n">
        <v>0.004201388888888889</v>
      </c>
      <c r="T133" s="8" t="n">
        <v>0.002002314814814815</v>
      </c>
      <c r="U133" s="8" t="n">
        <v>0.004548611111111111</v>
      </c>
      <c r="V133" t="inlineStr">
        <is>
          <t>–</t>
        </is>
      </c>
      <c r="W133">
        <f>E133 + G133 + I133 + K133 + M133 + O133 + Q133 + S133</f>
        <v/>
      </c>
      <c r="X133" s="9">
        <f>W133 / 8</f>
        <v/>
      </c>
      <c r="Y133" s="9">
        <f>MAX(ABS(E133 - X133), ABS(G133 - X133), ABS(I133 - X133), ABS(K133 - X133), ABS(M133 - X133), ABS(O133 - X133), ABS(Q133 - X133), ABS(S133 - X133))</f>
        <v/>
      </c>
      <c r="Z133" s="8" t="n">
        <v>0.05457175925925926</v>
      </c>
    </row>
    <row r="134">
      <c r="A134" t="inlineStr">
        <is>
          <t>Gatherer, Amanda (GBR) - Johnson, Kim (GBR)</t>
        </is>
      </c>
      <c r="B134" t="inlineStr">
        <is>
          <t>50-59</t>
        </is>
      </c>
      <c r="C134" t="inlineStr">
        <is>
          <t>2023 Birmingham</t>
        </is>
      </c>
      <c r="D134" t="inlineStr">
        <is>
          <t>HYROX DOUBLES</t>
        </is>
      </c>
      <c r="E134" s="8" t="n">
        <v>0.00306712962962963</v>
      </c>
      <c r="F134" s="8" t="n">
        <v>0.003148148148148148</v>
      </c>
      <c r="G134" s="8" t="n">
        <v>0.003831018518518518</v>
      </c>
      <c r="H134" s="8" t="n">
        <v>0.001400462962962963</v>
      </c>
      <c r="I134" s="8" t="n">
        <v>0.003819444444444444</v>
      </c>
      <c r="J134" s="8" t="n">
        <v>0.004293981481481481</v>
      </c>
      <c r="K134" s="8" t="n">
        <v>0.003958333333333334</v>
      </c>
      <c r="L134" s="8" t="n">
        <v>0.002141203703703704</v>
      </c>
      <c r="M134" s="8" t="n">
        <v>0.003969907407407407</v>
      </c>
      <c r="N134" s="8" t="n">
        <v>0.003460648148148148</v>
      </c>
      <c r="O134" s="8" t="n">
        <v>0.003935185185185185</v>
      </c>
      <c r="P134" s="8" t="n">
        <v>0.001284722222222222</v>
      </c>
      <c r="Q134" s="8" t="n">
        <v>0.003877314814814815</v>
      </c>
      <c r="R134" s="8" t="n">
        <v>0.002569444444444445</v>
      </c>
      <c r="S134" s="8" t="n">
        <v>0.004016203703703704</v>
      </c>
      <c r="T134" s="8" t="n">
        <v>0.002303240740740741</v>
      </c>
      <c r="U134" s="8" t="n">
        <v>0.003634259259259259</v>
      </c>
      <c r="V134" t="inlineStr">
        <is>
          <t>–</t>
        </is>
      </c>
      <c r="W134">
        <f>E134 + G134 + I134 + K134 + M134 + O134 + Q134 + S134</f>
        <v/>
      </c>
      <c r="X134" s="9">
        <f>W134 / 8</f>
        <v/>
      </c>
      <c r="Y134" s="9">
        <f>MAX(ABS(E134 - X134), ABS(G134 - X134), ABS(I134 - X134), ABS(K134 - X134), ABS(M134 - X134), ABS(O134 - X134), ABS(Q134 - X134), ABS(S134 - X134))</f>
        <v/>
      </c>
      <c r="Z134" s="8" t="n">
        <v>0.05461805555555556</v>
      </c>
    </row>
    <row r="135">
      <c r="A135" t="inlineStr">
        <is>
          <t>Mayor, Georgia (GBR) - Walton, Jessica (GBR)</t>
        </is>
      </c>
      <c r="B135" t="inlineStr">
        <is>
          <t>U29</t>
        </is>
      </c>
      <c r="C135" t="inlineStr">
        <is>
          <t>2023 Birmingham</t>
        </is>
      </c>
      <c r="D135" t="inlineStr">
        <is>
          <t>HYROX DOUBLES</t>
        </is>
      </c>
      <c r="E135" s="8" t="n">
        <v>0.003148148148148148</v>
      </c>
      <c r="F135" s="8" t="n">
        <v>0.002939814814814815</v>
      </c>
      <c r="G135" s="8" t="n">
        <v>0.004085648148148148</v>
      </c>
      <c r="H135" s="8" t="n">
        <v>0.001099537037037037</v>
      </c>
      <c r="I135" s="8" t="n">
        <v>0.004340277777777778</v>
      </c>
      <c r="J135" s="8" t="n">
        <v>0.002476851851851852</v>
      </c>
      <c r="K135" s="8" t="n">
        <v>0.004328703703703704</v>
      </c>
      <c r="L135" s="8" t="n">
        <v>0.002060185185185185</v>
      </c>
      <c r="M135" s="8" t="n">
        <v>0.004629629629629629</v>
      </c>
      <c r="N135" s="8" t="n">
        <v>0.003298611111111111</v>
      </c>
      <c r="O135" s="8" t="n">
        <v>0.004444444444444444</v>
      </c>
      <c r="P135" s="8" t="n">
        <v>0.001018518518518518</v>
      </c>
      <c r="Q135" s="8" t="n">
        <v>0.004386574074074074</v>
      </c>
      <c r="R135" s="8" t="n">
        <v>0.001759259259259259</v>
      </c>
      <c r="S135" s="8" t="n">
        <v>0.004548611111111111</v>
      </c>
      <c r="T135" s="8" t="n">
        <v>0.002152777777777778</v>
      </c>
      <c r="U135" s="8" t="n">
        <v>0.004050925925925926</v>
      </c>
      <c r="V135" t="inlineStr">
        <is>
          <t>–</t>
        </is>
      </c>
      <c r="W135">
        <f>E135 + G135 + I135 + K135 + M135 + O135 + Q135 + S135</f>
        <v/>
      </c>
      <c r="X135" s="9">
        <f>W135 / 8</f>
        <v/>
      </c>
      <c r="Y135" s="9">
        <f>MAX(ABS(E135 - X135), ABS(G135 - X135), ABS(I135 - X135), ABS(K135 - X135), ABS(M135 - X135), ABS(O135 - X135), ABS(Q135 - X135), ABS(S135 - X135))</f>
        <v/>
      </c>
      <c r="Z135" s="8" t="n">
        <v>0.05469907407407407</v>
      </c>
    </row>
    <row r="136">
      <c r="A136" t="inlineStr">
        <is>
          <t>Scrimger, Carley (GBR) - Robson, Caitlin (GBR)</t>
        </is>
      </c>
      <c r="B136" t="inlineStr">
        <is>
          <t>U29</t>
        </is>
      </c>
      <c r="C136" t="inlineStr">
        <is>
          <t>2023 Birmingham</t>
        </is>
      </c>
      <c r="D136" t="inlineStr">
        <is>
          <t>HYROX DOUBLES</t>
        </is>
      </c>
      <c r="E136" s="8" t="n">
        <v>0.002824074074074074</v>
      </c>
      <c r="F136" s="8" t="n">
        <v>0.003171296296296296</v>
      </c>
      <c r="G136" s="8" t="n">
        <v>0.003958333333333334</v>
      </c>
      <c r="H136" s="8" t="n">
        <v>0.001064814814814815</v>
      </c>
      <c r="I136" s="8" t="n">
        <v>0.00431712962962963</v>
      </c>
      <c r="J136" s="8" t="n">
        <v>0.002650462962962963</v>
      </c>
      <c r="K136" s="8" t="n">
        <v>0.004421296296296296</v>
      </c>
      <c r="L136" s="8" t="n">
        <v>0.001585648148148148</v>
      </c>
      <c r="M136" s="8" t="n">
        <v>0.004421296296296296</v>
      </c>
      <c r="N136" s="8" t="n">
        <v>0.00375</v>
      </c>
      <c r="O136" s="8" t="n">
        <v>0.004340277777777778</v>
      </c>
      <c r="P136" s="8" t="n">
        <v>0.001273148148148148</v>
      </c>
      <c r="Q136" s="8" t="n">
        <v>0.004386574074074074</v>
      </c>
      <c r="R136" s="8" t="n">
        <v>0.002314814814814815</v>
      </c>
      <c r="S136" s="8" t="n">
        <v>0.004467592592592592</v>
      </c>
      <c r="T136" s="8" t="n">
        <v>0.002025462962962963</v>
      </c>
      <c r="U136" s="8" t="n">
        <v>0.003877314814814815</v>
      </c>
      <c r="V136" t="inlineStr">
        <is>
          <t>–</t>
        </is>
      </c>
      <c r="W136">
        <f>E136 + G136 + I136 + K136 + M136 + O136 + Q136 + S136</f>
        <v/>
      </c>
      <c r="X136" s="9">
        <f>W136 / 8</f>
        <v/>
      </c>
      <c r="Y136" s="9">
        <f>MAX(ABS(E136 - X136), ABS(G136 - X136), ABS(I136 - X136), ABS(K136 - X136), ABS(M136 - X136), ABS(O136 - X136), ABS(Q136 - X136), ABS(S136 - X136))</f>
        <v/>
      </c>
      <c r="Z136" s="8" t="n">
        <v>0.05476851851851852</v>
      </c>
    </row>
    <row r="137">
      <c r="A137" t="inlineStr">
        <is>
          <t>Cummings, Jade (GBR) - Bishop, Amy (GBR)</t>
        </is>
      </c>
      <c r="B137" t="inlineStr">
        <is>
          <t>30-39</t>
        </is>
      </c>
      <c r="C137" t="inlineStr">
        <is>
          <t>2023 Birmingham</t>
        </is>
      </c>
      <c r="D137" t="inlineStr">
        <is>
          <t>HYROX DOUBLES</t>
        </is>
      </c>
      <c r="E137" s="8" t="n">
        <v>0.003101851851851852</v>
      </c>
      <c r="F137" s="8" t="n">
        <v>0.003159722222222222</v>
      </c>
      <c r="G137" s="8" t="n">
        <v>0.003888888888888889</v>
      </c>
      <c r="H137" s="8" t="n">
        <v>0.001168981481481482</v>
      </c>
      <c r="I137" s="8" t="n">
        <v>0.004247685185185185</v>
      </c>
      <c r="J137" s="8" t="n">
        <v>0.003136574074074074</v>
      </c>
      <c r="K137" s="8" t="n">
        <v>0.004155092592592592</v>
      </c>
      <c r="L137" s="8" t="n">
        <v>0.002083333333333333</v>
      </c>
      <c r="M137" s="8" t="n">
        <v>0.004293981481481481</v>
      </c>
      <c r="N137" s="8" t="n">
        <v>0.003587962962962963</v>
      </c>
      <c r="O137" s="8" t="n">
        <v>0.004166666666666667</v>
      </c>
      <c r="P137" s="8" t="n">
        <v>0.001134259259259259</v>
      </c>
      <c r="Q137" s="8" t="n">
        <v>0.00425925925925926</v>
      </c>
      <c r="R137" s="8" t="n">
        <v>0.002094907407407407</v>
      </c>
      <c r="S137" s="8" t="n">
        <v>0.004328703703703704</v>
      </c>
      <c r="T137" s="8" t="n">
        <v>0.002037037037037037</v>
      </c>
      <c r="U137" s="8" t="n">
        <v>0.004016203703703704</v>
      </c>
      <c r="V137" t="inlineStr">
        <is>
          <t>–</t>
        </is>
      </c>
      <c r="W137">
        <f>E137 + G137 + I137 + K137 + M137 + O137 + Q137 + S137</f>
        <v/>
      </c>
      <c r="X137" s="9">
        <f>W137 / 8</f>
        <v/>
      </c>
      <c r="Y137" s="9">
        <f>MAX(ABS(E137 - X137), ABS(G137 - X137), ABS(I137 - X137), ABS(K137 - X137), ABS(M137 - X137), ABS(O137 - X137), ABS(Q137 - X137), ABS(S137 - X137))</f>
        <v/>
      </c>
      <c r="Z137" s="8" t="n">
        <v>0.0547800925925926</v>
      </c>
    </row>
    <row r="138">
      <c r="A138" t="inlineStr">
        <is>
          <t>Hockaday, Lexie (GBR) - Doublard, Abi (GBR)</t>
        </is>
      </c>
      <c r="B138" t="inlineStr">
        <is>
          <t>U29</t>
        </is>
      </c>
      <c r="C138" t="inlineStr">
        <is>
          <t>2023 Birmingham</t>
        </is>
      </c>
      <c r="D138" t="inlineStr">
        <is>
          <t>HYROX DOUBLES</t>
        </is>
      </c>
      <c r="E138" s="8" t="n">
        <v>0.003078703703703704</v>
      </c>
      <c r="F138" s="8" t="n">
        <v>0.003287037037037037</v>
      </c>
      <c r="G138" s="8" t="n">
        <v>0.003993055555555555</v>
      </c>
      <c r="H138" s="8" t="n">
        <v>0.001342592592592592</v>
      </c>
      <c r="I138" s="8" t="n">
        <v>0.0040625</v>
      </c>
      <c r="J138" s="8" t="n">
        <v>0.002986111111111111</v>
      </c>
      <c r="K138" s="8" t="n">
        <v>0.004178240740740741</v>
      </c>
      <c r="L138" s="8" t="n">
        <v>0.0021875</v>
      </c>
      <c r="M138" s="8" t="n">
        <v>0.004155092592592592</v>
      </c>
      <c r="N138" s="8" t="n">
        <v>0.003761574074074074</v>
      </c>
      <c r="O138" s="8" t="n">
        <v>0.0040625</v>
      </c>
      <c r="P138" s="8" t="n">
        <v>0.001238425925925926</v>
      </c>
      <c r="Q138" s="8" t="n">
        <v>0.004120370370370371</v>
      </c>
      <c r="R138" s="8" t="n">
        <v>0.002349537037037037</v>
      </c>
      <c r="S138" s="8" t="n">
        <v>0.004016203703703704</v>
      </c>
      <c r="T138" s="8" t="n">
        <v>0.002025462962962963</v>
      </c>
      <c r="U138" s="8" t="n">
        <v>0.004016203703703704</v>
      </c>
      <c r="V138" t="inlineStr">
        <is>
          <t>–</t>
        </is>
      </c>
      <c r="W138">
        <f>E138 + G138 + I138 + K138 + M138 + O138 + Q138 + S138</f>
        <v/>
      </c>
      <c r="X138" s="9">
        <f>W138 / 8</f>
        <v/>
      </c>
      <c r="Y138" s="9">
        <f>MAX(ABS(E138 - X138), ABS(G138 - X138), ABS(I138 - X138), ABS(K138 - X138), ABS(M138 - X138), ABS(O138 - X138), ABS(Q138 - X138), ABS(S138 - X138))</f>
        <v/>
      </c>
      <c r="Z138" s="8" t="n">
        <v>0.05479166666666667</v>
      </c>
    </row>
    <row r="139">
      <c r="A139" t="inlineStr">
        <is>
          <t>Holmes, Kim (GBR) - Gallagher, Sophie (GBR)</t>
        </is>
      </c>
      <c r="B139" t="inlineStr">
        <is>
          <t>30-39</t>
        </is>
      </c>
      <c r="C139" t="inlineStr">
        <is>
          <t>2023 Birmingham</t>
        </is>
      </c>
      <c r="D139" t="inlineStr">
        <is>
          <t>HYROX DOUBLES</t>
        </is>
      </c>
      <c r="E139" s="8" t="n">
        <v>0.002731481481481481</v>
      </c>
      <c r="F139" s="8" t="n">
        <v>0.003020833333333333</v>
      </c>
      <c r="G139" s="8" t="n">
        <v>0.003819444444444444</v>
      </c>
      <c r="H139" s="8" t="n">
        <v>0.001400462962962963</v>
      </c>
      <c r="I139" s="8" t="n">
        <v>0.004120370370370371</v>
      </c>
      <c r="J139" s="8" t="n">
        <v>0.002719907407407407</v>
      </c>
      <c r="K139" s="8" t="n">
        <v>0.004108796296296296</v>
      </c>
      <c r="L139" s="8" t="n">
        <v>0.002152777777777778</v>
      </c>
      <c r="M139" s="8" t="n">
        <v>0.004270833333333333</v>
      </c>
      <c r="N139" s="8" t="n">
        <v>0.003541666666666666</v>
      </c>
      <c r="O139" s="8" t="n">
        <v>0.004131944444444444</v>
      </c>
      <c r="P139" s="8" t="n">
        <v>0.001215277777777778</v>
      </c>
      <c r="Q139" s="8" t="n">
        <v>0.004143518518518519</v>
      </c>
      <c r="R139" s="8" t="n">
        <v>0.002268518518518519</v>
      </c>
      <c r="S139" s="8" t="n">
        <v>0.004282407407407408</v>
      </c>
      <c r="T139" s="8" t="n">
        <v>0.002361111111111111</v>
      </c>
      <c r="U139" s="8" t="n">
        <v>0.004641203703703704</v>
      </c>
      <c r="V139" t="inlineStr">
        <is>
          <t>–</t>
        </is>
      </c>
      <c r="W139">
        <f>E139 + G139 + I139 + K139 + M139 + O139 + Q139 + S139</f>
        <v/>
      </c>
      <c r="X139" s="9">
        <f>W139 / 8</f>
        <v/>
      </c>
      <c r="Y139" s="9">
        <f>MAX(ABS(E139 - X139), ABS(G139 - X139), ABS(I139 - X139), ABS(K139 - X139), ABS(M139 - X139), ABS(O139 - X139), ABS(Q139 - X139), ABS(S139 - X139))</f>
        <v/>
      </c>
      <c r="Z139" s="8" t="n">
        <v>0.05481481481481482</v>
      </c>
    </row>
    <row r="140">
      <c r="A140" t="inlineStr">
        <is>
          <t>Moore, Helen (GBR) - Archer, Kirstine (GBR)</t>
        </is>
      </c>
      <c r="B140" t="inlineStr">
        <is>
          <t>40-49</t>
        </is>
      </c>
      <c r="C140" t="inlineStr">
        <is>
          <t>2023 Birmingham</t>
        </is>
      </c>
      <c r="D140" t="inlineStr">
        <is>
          <t>HYROX DOUBLES</t>
        </is>
      </c>
      <c r="E140" s="8" t="n">
        <v>0.003090277777777778</v>
      </c>
      <c r="F140" s="8" t="n">
        <v>0.003217592592592593</v>
      </c>
      <c r="G140" s="8" t="n">
        <v>0.003761574074074074</v>
      </c>
      <c r="H140" s="8" t="n">
        <v>0.00125</v>
      </c>
      <c r="I140" s="8" t="n">
        <v>0.003877314814814815</v>
      </c>
      <c r="J140" s="8" t="n">
        <v>0.003171296296296296</v>
      </c>
      <c r="K140" s="8" t="n">
        <v>0.003935185185185185</v>
      </c>
      <c r="L140" s="8" t="n">
        <v>0.002997685185185185</v>
      </c>
      <c r="M140" s="8" t="n">
        <v>0.003935185185185185</v>
      </c>
      <c r="N140" s="8" t="n">
        <v>0.003611111111111111</v>
      </c>
      <c r="O140" s="8" t="n">
        <v>0.003923611111111111</v>
      </c>
      <c r="P140" s="8" t="n">
        <v>0.001087962962962963</v>
      </c>
      <c r="Q140" s="8" t="n">
        <v>0.003877314814814815</v>
      </c>
      <c r="R140" s="8" t="n">
        <v>0.0025</v>
      </c>
      <c r="S140" s="8" t="n">
        <v>0.004247685185185185</v>
      </c>
      <c r="T140" s="8" t="n">
        <v>0.002592592592592593</v>
      </c>
      <c r="U140" s="8" t="n">
        <v>0.003877314814814815</v>
      </c>
      <c r="V140" t="inlineStr">
        <is>
          <t>–</t>
        </is>
      </c>
      <c r="W140">
        <f>E140 + G140 + I140 + K140 + M140 + O140 + Q140 + S140</f>
        <v/>
      </c>
      <c r="X140" s="9">
        <f>W140 / 8</f>
        <v/>
      </c>
      <c r="Y140" s="9">
        <f>MAX(ABS(E140 - X140), ABS(G140 - X140), ABS(I140 - X140), ABS(K140 - X140), ABS(M140 - X140), ABS(O140 - X140), ABS(Q140 - X140), ABS(S140 - X140))</f>
        <v/>
      </c>
      <c r="Z140" s="8" t="n">
        <v>0.05484953703703704</v>
      </c>
    </row>
    <row r="141">
      <c r="A141" t="inlineStr">
        <is>
          <t>Miller, Michelle (GBR) - Wormald, Erika (GBR)</t>
        </is>
      </c>
      <c r="B141" t="inlineStr">
        <is>
          <t>40-49</t>
        </is>
      </c>
      <c r="C141" t="inlineStr">
        <is>
          <t>2023 Birmingham</t>
        </is>
      </c>
      <c r="D141" t="inlineStr">
        <is>
          <t>HYROX DOUBLES</t>
        </is>
      </c>
      <c r="E141" s="8" t="n">
        <v>0.0034375</v>
      </c>
      <c r="F141" s="8" t="n">
        <v>0.003298611111111111</v>
      </c>
      <c r="G141" s="8" t="n">
        <v>0.004120370370370371</v>
      </c>
      <c r="H141" s="8" t="n">
        <v>0.001342592592592592</v>
      </c>
      <c r="I141" s="8" t="n">
        <v>0.004178240740740741</v>
      </c>
      <c r="J141" s="8" t="n">
        <v>0.002430555555555556</v>
      </c>
      <c r="K141" s="8" t="n">
        <v>0.00431712962962963</v>
      </c>
      <c r="L141" s="8" t="n">
        <v>0.002488425925925926</v>
      </c>
      <c r="M141" s="8" t="n">
        <v>0.004166666666666667</v>
      </c>
      <c r="N141" s="8" t="n">
        <v>0.003252314814814815</v>
      </c>
      <c r="O141" s="8" t="n">
        <v>0.004224537037037037</v>
      </c>
      <c r="P141" s="8" t="n">
        <v>0.001087962962962963</v>
      </c>
      <c r="Q141" s="8" t="n">
        <v>0.004143518518518519</v>
      </c>
      <c r="R141" s="8" t="n">
        <v>0.002222222222222222</v>
      </c>
      <c r="S141" s="8" t="n">
        <v>0.004363425925925926</v>
      </c>
      <c r="T141" s="8" t="n">
        <v>0.001979166666666667</v>
      </c>
      <c r="U141" s="8" t="n">
        <v>0.003888888888888889</v>
      </c>
      <c r="V141" t="inlineStr">
        <is>
          <t>–</t>
        </is>
      </c>
      <c r="W141">
        <f>E141 + G141 + I141 + K141 + M141 + O141 + Q141 + S141</f>
        <v/>
      </c>
      <c r="X141" s="9">
        <f>W141 / 8</f>
        <v/>
      </c>
      <c r="Y141" s="9">
        <f>MAX(ABS(E141 - X141), ABS(G141 - X141), ABS(I141 - X141), ABS(K141 - X141), ABS(M141 - X141), ABS(O141 - X141), ABS(Q141 - X141), ABS(S141 - X141))</f>
        <v/>
      </c>
      <c r="Z141" s="8" t="n">
        <v>0.05487268518518518</v>
      </c>
    </row>
    <row r="142">
      <c r="A142" t="inlineStr">
        <is>
          <t>Parker, Georgia (GBR) - Braithwaite, Liberty (GBR)</t>
        </is>
      </c>
      <c r="B142" t="inlineStr">
        <is>
          <t>U29</t>
        </is>
      </c>
      <c r="C142" t="inlineStr">
        <is>
          <t>2023 Birmingham</t>
        </is>
      </c>
      <c r="D142" t="inlineStr">
        <is>
          <t>HYROX DOUBLES</t>
        </is>
      </c>
      <c r="E142" s="8" t="n">
        <v>0.003078703703703704</v>
      </c>
      <c r="F142" s="8" t="n">
        <v>0.003032407407407407</v>
      </c>
      <c r="G142" s="8" t="n">
        <v>0.003969907407407407</v>
      </c>
      <c r="H142" s="8" t="n">
        <v>0.001423611111111111</v>
      </c>
      <c r="I142" s="8" t="n">
        <v>0.004189814814814815</v>
      </c>
      <c r="J142" s="8" t="n">
        <v>0.002430555555555556</v>
      </c>
      <c r="K142" s="8" t="n">
        <v>0.004328703703703704</v>
      </c>
      <c r="L142" s="8" t="n">
        <v>0.003125</v>
      </c>
      <c r="M142" s="8" t="n">
        <v>0.004398148148148148</v>
      </c>
      <c r="N142" s="8" t="n">
        <v>0.003402777777777778</v>
      </c>
      <c r="O142" s="8" t="n">
        <v>0.00431712962962963</v>
      </c>
      <c r="P142" s="8" t="n">
        <v>0.001157407407407407</v>
      </c>
      <c r="Q142" s="8" t="n">
        <v>0.004282407407407408</v>
      </c>
      <c r="R142" s="8" t="n">
        <v>0.001828703703703704</v>
      </c>
      <c r="S142" s="8" t="n">
        <v>0.004375</v>
      </c>
      <c r="T142" s="8" t="n">
        <v>0.002164351851851852</v>
      </c>
      <c r="U142" s="8" t="n">
        <v>0.003449074074074074</v>
      </c>
      <c r="V142" t="inlineStr">
        <is>
          <t>–</t>
        </is>
      </c>
      <c r="W142">
        <f>E142 + G142 + I142 + K142 + M142 + O142 + Q142 + S142</f>
        <v/>
      </c>
      <c r="X142" s="9">
        <f>W142 / 8</f>
        <v/>
      </c>
      <c r="Y142" s="9">
        <f>MAX(ABS(E142 - X142), ABS(G142 - X142), ABS(I142 - X142), ABS(K142 - X142), ABS(M142 - X142), ABS(O142 - X142), ABS(Q142 - X142), ABS(S142 - X142))</f>
        <v/>
      </c>
      <c r="Z142" s="8" t="n">
        <v>0.05487268518518518</v>
      </c>
    </row>
    <row r="143">
      <c r="A143" t="inlineStr">
        <is>
          <t>Scott, Karen (GBR) - Phillips, Emma (GBR)</t>
        </is>
      </c>
      <c r="B143" t="inlineStr">
        <is>
          <t>40-49</t>
        </is>
      </c>
      <c r="C143" t="inlineStr">
        <is>
          <t>2023 Birmingham</t>
        </is>
      </c>
      <c r="D143" t="inlineStr">
        <is>
          <t>HYROX DOUBLES</t>
        </is>
      </c>
      <c r="E143" s="8" t="n">
        <v>0.002881944444444444</v>
      </c>
      <c r="F143" s="8" t="n">
        <v>0.002962962962962963</v>
      </c>
      <c r="G143" s="8" t="n">
        <v>0.003854166666666667</v>
      </c>
      <c r="H143" s="8" t="n">
        <v>0.001388888888888889</v>
      </c>
      <c r="I143" s="8" t="n">
        <v>0.004722222222222222</v>
      </c>
      <c r="J143" s="8" t="n">
        <v>0.003622685185185185</v>
      </c>
      <c r="K143" s="8" t="n">
        <v>0.003888888888888889</v>
      </c>
      <c r="L143" s="8" t="n">
        <v>0.002719907407407407</v>
      </c>
      <c r="M143" s="8" t="n">
        <v>0.003958333333333334</v>
      </c>
      <c r="N143" s="8" t="n">
        <v>0.003622685185185185</v>
      </c>
      <c r="O143" s="8" t="n">
        <v>0.004027777777777778</v>
      </c>
      <c r="P143" s="8" t="n">
        <v>0.001319444444444444</v>
      </c>
      <c r="Q143" s="8" t="n">
        <v>0.004016203703703704</v>
      </c>
      <c r="R143" s="8" t="n">
        <v>0.002025462962962963</v>
      </c>
      <c r="S143" s="8" t="n">
        <v>0.004120370370370371</v>
      </c>
      <c r="T143" s="8" t="n">
        <v>0.002175925925925926</v>
      </c>
      <c r="U143" s="8" t="n">
        <v>0.003668981481481481</v>
      </c>
      <c r="V143" t="inlineStr">
        <is>
          <t>–</t>
        </is>
      </c>
      <c r="W143">
        <f>E143 + G143 + I143 + K143 + M143 + O143 + Q143 + S143</f>
        <v/>
      </c>
      <c r="X143" s="9">
        <f>W143 / 8</f>
        <v/>
      </c>
      <c r="Y143" s="9">
        <f>MAX(ABS(E143 - X143), ABS(G143 - X143), ABS(I143 - X143), ABS(K143 - X143), ABS(M143 - X143), ABS(O143 - X143), ABS(Q143 - X143), ABS(S143 - X143))</f>
        <v/>
      </c>
      <c r="Z143" s="8" t="n">
        <v>0.05489583333333333</v>
      </c>
    </row>
    <row r="144">
      <c r="A144" t="inlineStr">
        <is>
          <t>Stapleton, Avril (GBR) - Howick, Nicola (GBR)</t>
        </is>
      </c>
      <c r="B144" t="inlineStr">
        <is>
          <t>30-39</t>
        </is>
      </c>
      <c r="C144" t="inlineStr">
        <is>
          <t>2023 Birmingham</t>
        </is>
      </c>
      <c r="D144" t="inlineStr">
        <is>
          <t>HYROX DOUBLES</t>
        </is>
      </c>
      <c r="E144" s="8" t="n">
        <v>0.003333333333333334</v>
      </c>
      <c r="F144" s="8" t="n">
        <v>0.003252314814814815</v>
      </c>
      <c r="G144" s="8" t="n">
        <v>0.00400462962962963</v>
      </c>
      <c r="H144" s="8" t="n">
        <v>0.001099537037037037</v>
      </c>
      <c r="I144" s="8" t="n">
        <v>0.004131944444444444</v>
      </c>
      <c r="J144" s="8" t="n">
        <v>0.003506944444444444</v>
      </c>
      <c r="K144" s="8" t="n">
        <v>0.004074074074074074</v>
      </c>
      <c r="L144" s="8" t="n">
        <v>0.002280092592592593</v>
      </c>
      <c r="M144" s="8" t="n">
        <v>0.004016203703703704</v>
      </c>
      <c r="N144" s="8" t="n">
        <v>0.003368055555555556</v>
      </c>
      <c r="O144" s="8" t="n">
        <v>0.004016203703703704</v>
      </c>
      <c r="P144" s="8" t="n">
        <v>0.001203703703703704</v>
      </c>
      <c r="Q144" s="8" t="n">
        <v>0.004074074074074074</v>
      </c>
      <c r="R144" s="8" t="n">
        <v>0.002291666666666667</v>
      </c>
      <c r="S144" s="8" t="n">
        <v>0.004351851851851852</v>
      </c>
      <c r="T144" s="8" t="n">
        <v>0.002199074074074074</v>
      </c>
      <c r="U144" s="8" t="n">
        <v>0.003865740740740741</v>
      </c>
      <c r="V144" t="inlineStr">
        <is>
          <t>–</t>
        </is>
      </c>
      <c r="W144">
        <f>E144 + G144 + I144 + K144 + M144 + O144 + Q144 + S144</f>
        <v/>
      </c>
      <c r="X144" s="9">
        <f>W144 / 8</f>
        <v/>
      </c>
      <c r="Y144" s="9">
        <f>MAX(ABS(E144 - X144), ABS(G144 - X144), ABS(I144 - X144), ABS(K144 - X144), ABS(M144 - X144), ABS(O144 - X144), ABS(Q144 - X144), ABS(S144 - X144))</f>
        <v/>
      </c>
      <c r="Z144" s="8" t="n">
        <v>0.05498842592592593</v>
      </c>
    </row>
    <row r="145">
      <c r="A145" t="inlineStr">
        <is>
          <t>Jackson, Charlotte (GBR) - Hadfield, Hannah (GBR)</t>
        </is>
      </c>
      <c r="B145" t="inlineStr">
        <is>
          <t>30-39</t>
        </is>
      </c>
      <c r="C145" t="inlineStr">
        <is>
          <t>2023 Birmingham</t>
        </is>
      </c>
      <c r="D145" t="inlineStr">
        <is>
          <t>HYROX DOUBLES</t>
        </is>
      </c>
      <c r="E145" s="8" t="n">
        <v>0.003194444444444445</v>
      </c>
      <c r="F145" s="8" t="n">
        <v>0.003090277777777778</v>
      </c>
      <c r="G145" s="8" t="n">
        <v>0.003993055555555555</v>
      </c>
      <c r="H145" s="8" t="n">
        <v>0.001134259259259259</v>
      </c>
      <c r="I145" s="8" t="n">
        <v>0.004050925925925926</v>
      </c>
      <c r="J145" s="8" t="n">
        <v>0.002650462962962963</v>
      </c>
      <c r="K145" s="8" t="n">
        <v>0.004120370370370371</v>
      </c>
      <c r="L145" s="8" t="n">
        <v>0.002719907407407407</v>
      </c>
      <c r="M145" s="8" t="n">
        <v>0.004189814814814815</v>
      </c>
      <c r="N145" s="8" t="n">
        <v>0.003506944444444444</v>
      </c>
      <c r="O145" s="8" t="n">
        <v>0.004131944444444444</v>
      </c>
      <c r="P145" s="8" t="n">
        <v>0.001041666666666667</v>
      </c>
      <c r="Q145" s="8" t="n">
        <v>0.004178240740740741</v>
      </c>
      <c r="R145" s="8" t="n">
        <v>0.002141203703703704</v>
      </c>
      <c r="S145" s="8" t="n">
        <v>0.00443287037037037</v>
      </c>
      <c r="T145" s="8" t="n">
        <v>0.002430555555555556</v>
      </c>
      <c r="U145" s="8" t="n">
        <v>0.004143518518518519</v>
      </c>
      <c r="V145" t="inlineStr">
        <is>
          <t>–</t>
        </is>
      </c>
      <c r="W145">
        <f>E145 + G145 + I145 + K145 + M145 + O145 + Q145 + S145</f>
        <v/>
      </c>
      <c r="X145" s="9">
        <f>W145 / 8</f>
        <v/>
      </c>
      <c r="Y145" s="9">
        <f>MAX(ABS(E145 - X145), ABS(G145 - X145), ABS(I145 - X145), ABS(K145 - X145), ABS(M145 - X145), ABS(O145 - X145), ABS(Q145 - X145), ABS(S145 - X145))</f>
        <v/>
      </c>
      <c r="Z145" s="8" t="n">
        <v>0.05505787037037037</v>
      </c>
    </row>
    <row r="146">
      <c r="A146" t="inlineStr">
        <is>
          <t>Horder, Claire (GBR) - Hill, Rachel (GBR)</t>
        </is>
      </c>
      <c r="B146" t="inlineStr">
        <is>
          <t>40-49</t>
        </is>
      </c>
      <c r="C146" t="inlineStr">
        <is>
          <t>2023 Birmingham</t>
        </is>
      </c>
      <c r="D146" t="inlineStr">
        <is>
          <t>HYROX DOUBLES</t>
        </is>
      </c>
      <c r="E146" s="8" t="n">
        <v>0.003206018518518519</v>
      </c>
      <c r="F146" s="8" t="n">
        <v>0.003009259259259259</v>
      </c>
      <c r="G146" s="8" t="n">
        <v>0.004120370370370371</v>
      </c>
      <c r="H146" s="8" t="n">
        <v>0.001180555555555556</v>
      </c>
      <c r="I146" s="8" t="n">
        <v>0.004189814814814815</v>
      </c>
      <c r="J146" s="8" t="n">
        <v>0.003136574074074074</v>
      </c>
      <c r="K146" s="8" t="n">
        <v>0.00425925925925926</v>
      </c>
      <c r="L146" s="8" t="n">
        <v>0.002037037037037037</v>
      </c>
      <c r="M146" s="8" t="n">
        <v>0.004282407407407408</v>
      </c>
      <c r="N146" s="8" t="n">
        <v>0.0034375</v>
      </c>
      <c r="O146" s="8" t="n">
        <v>0.004189814814814815</v>
      </c>
      <c r="P146" s="8" t="n">
        <v>0.001215277777777778</v>
      </c>
      <c r="Q146" s="8" t="n">
        <v>0.004143518518518519</v>
      </c>
      <c r="R146" s="8" t="n">
        <v>0.002094907407407407</v>
      </c>
      <c r="S146" s="8" t="n">
        <v>0.004456018518518519</v>
      </c>
      <c r="T146" s="8" t="n">
        <v>0.00193287037037037</v>
      </c>
      <c r="U146" s="8" t="n">
        <v>0.004270833333333333</v>
      </c>
      <c r="V146" t="inlineStr">
        <is>
          <t>–</t>
        </is>
      </c>
      <c r="W146">
        <f>E146 + G146 + I146 + K146 + M146 + O146 + Q146 + S146</f>
        <v/>
      </c>
      <c r="X146" s="9">
        <f>W146 / 8</f>
        <v/>
      </c>
      <c r="Y146" s="9">
        <f>MAX(ABS(E146 - X146), ABS(G146 - X146), ABS(I146 - X146), ABS(K146 - X146), ABS(M146 - X146), ABS(O146 - X146), ABS(Q146 - X146), ABS(S146 - X146))</f>
        <v/>
      </c>
      <c r="Z146" s="8" t="n">
        <v>0.05505787037037037</v>
      </c>
    </row>
    <row r="147">
      <c r="A147" t="inlineStr">
        <is>
          <t>James, Helen (GBR) - Sharp, Adele (GBR)</t>
        </is>
      </c>
      <c r="B147" t="inlineStr">
        <is>
          <t>30-39</t>
        </is>
      </c>
      <c r="C147" t="inlineStr">
        <is>
          <t>2023 Birmingham</t>
        </is>
      </c>
      <c r="D147" t="inlineStr">
        <is>
          <t>HYROX DOUBLES</t>
        </is>
      </c>
      <c r="E147" s="8" t="n">
        <v>0.003240740740740741</v>
      </c>
      <c r="F147" s="8" t="n">
        <v>0.003113425925925926</v>
      </c>
      <c r="G147" s="8" t="n">
        <v>0.003969907407407407</v>
      </c>
      <c r="H147" s="8" t="n">
        <v>0.001122685185185185</v>
      </c>
      <c r="I147" s="8" t="n">
        <v>0.004097222222222223</v>
      </c>
      <c r="J147" s="8" t="n">
        <v>0.0021875</v>
      </c>
      <c r="K147" s="8" t="n">
        <v>0.00425925925925926</v>
      </c>
      <c r="L147" s="8" t="n">
        <v>0.003055555555555556</v>
      </c>
      <c r="M147" s="8" t="n">
        <v>0.004155092592592592</v>
      </c>
      <c r="N147" s="8" t="n">
        <v>0.003368055555555556</v>
      </c>
      <c r="O147" s="8" t="n">
        <v>0.004155092592592592</v>
      </c>
      <c r="P147" s="8" t="n">
        <v>0.00125</v>
      </c>
      <c r="Q147" s="8" t="n">
        <v>0.004131944444444444</v>
      </c>
      <c r="R147" s="8" t="n">
        <v>0.002488425925925926</v>
      </c>
      <c r="S147" s="8" t="n">
        <v>0.00425925925925926</v>
      </c>
      <c r="T147" s="8" t="n">
        <v>0.002384259259259259</v>
      </c>
      <c r="U147" s="8" t="n">
        <v>0.003969907407407407</v>
      </c>
      <c r="V147" t="inlineStr">
        <is>
          <t>–</t>
        </is>
      </c>
      <c r="W147">
        <f>E147 + G147 + I147 + K147 + M147 + O147 + Q147 + S147</f>
        <v/>
      </c>
      <c r="X147" s="9">
        <f>W147 / 8</f>
        <v/>
      </c>
      <c r="Y147" s="9">
        <f>MAX(ABS(E147 - X147), ABS(G147 - X147), ABS(I147 - X147), ABS(K147 - X147), ABS(M147 - X147), ABS(O147 - X147), ABS(Q147 - X147), ABS(S147 - X147))</f>
        <v/>
      </c>
      <c r="Z147" s="8" t="n">
        <v>0.05512731481481482</v>
      </c>
    </row>
    <row r="148">
      <c r="A148" t="inlineStr">
        <is>
          <t>Czerwinska, Grazyna (GBR) - Pugh, Melissa (GBR)</t>
        </is>
      </c>
      <c r="B148" t="inlineStr">
        <is>
          <t>30-39</t>
        </is>
      </c>
      <c r="C148" t="inlineStr">
        <is>
          <t>2023 Birmingham</t>
        </is>
      </c>
      <c r="D148" t="inlineStr">
        <is>
          <t>HYROX DOUBLES</t>
        </is>
      </c>
      <c r="E148" s="8" t="n">
        <v>0.003078703703703704</v>
      </c>
      <c r="F148" s="8" t="n">
        <v>0.003090277777777778</v>
      </c>
      <c r="G148" s="8" t="n">
        <v>0.004108796296296296</v>
      </c>
      <c r="H148" s="8" t="n">
        <v>0.001354166666666667</v>
      </c>
      <c r="I148" s="8" t="n">
        <v>0.004166666666666667</v>
      </c>
      <c r="J148" s="8" t="n">
        <v>0.002997685185185185</v>
      </c>
      <c r="K148" s="8" t="n">
        <v>0.004201388888888889</v>
      </c>
      <c r="L148" s="8" t="n">
        <v>0.001967592592592592</v>
      </c>
      <c r="M148" s="8" t="n">
        <v>0.004305555555555556</v>
      </c>
      <c r="N148" s="8" t="n">
        <v>0.003275462962962963</v>
      </c>
      <c r="O148" s="8" t="n">
        <v>0.004270833333333333</v>
      </c>
      <c r="P148" s="8" t="n">
        <v>0.001203703703703704</v>
      </c>
      <c r="Q148" s="8" t="n">
        <v>0.004247685185185185</v>
      </c>
      <c r="R148" s="8" t="n">
        <v>0.002407407407407408</v>
      </c>
      <c r="S148" s="8" t="n">
        <v>0.004282407407407408</v>
      </c>
      <c r="T148" s="8" t="n">
        <v>0.002152777777777778</v>
      </c>
      <c r="U148" s="8" t="n">
        <v>0.004143518518518519</v>
      </c>
      <c r="V148" t="inlineStr">
        <is>
          <t>–</t>
        </is>
      </c>
      <c r="W148">
        <f>E148 + G148 + I148 + K148 + M148 + O148 + Q148 + S148</f>
        <v/>
      </c>
      <c r="X148" s="9">
        <f>W148 / 8</f>
        <v/>
      </c>
      <c r="Y148" s="9">
        <f>MAX(ABS(E148 - X148), ABS(G148 - X148), ABS(I148 - X148), ABS(K148 - X148), ABS(M148 - X148), ABS(O148 - X148), ABS(Q148 - X148), ABS(S148 - X148))</f>
        <v/>
      </c>
      <c r="Z148" s="8" t="n">
        <v>0.05516203703703704</v>
      </c>
    </row>
    <row r="149">
      <c r="A149" t="inlineStr">
        <is>
          <t>Milward, Georgina (GBR) - Elise, Sharna (GBR)</t>
        </is>
      </c>
      <c r="B149" t="inlineStr">
        <is>
          <t>U29</t>
        </is>
      </c>
      <c r="C149" t="inlineStr">
        <is>
          <t>2023 Birmingham</t>
        </is>
      </c>
      <c r="D149" t="inlineStr">
        <is>
          <t>HYROX DOUBLES</t>
        </is>
      </c>
      <c r="E149" s="8" t="n">
        <v>0.002789351851851852</v>
      </c>
      <c r="F149" s="8" t="n">
        <v>0.002835648148148148</v>
      </c>
      <c r="G149" s="8" t="n">
        <v>0.006736111111111111</v>
      </c>
      <c r="H149" s="8" t="n">
        <v>0.001087962962962963</v>
      </c>
      <c r="I149" s="8" t="n">
        <v>0.006805555555555555</v>
      </c>
      <c r="J149" s="8" t="n">
        <v>0.002465277777777778</v>
      </c>
      <c r="K149" s="8" t="n">
        <v>0.003796296296296296</v>
      </c>
      <c r="L149" s="8" t="n">
        <v>0.002175925925925926</v>
      </c>
      <c r="M149" s="8" t="n">
        <v>0.003831018518518518</v>
      </c>
      <c r="N149" s="8" t="n">
        <v>0.003229166666666667</v>
      </c>
      <c r="O149" s="8" t="n">
        <v>0.003831018518518518</v>
      </c>
      <c r="P149" s="8" t="n">
        <v>0.0009606481481481482</v>
      </c>
      <c r="Q149" s="8" t="n">
        <v>0.003831018518518518</v>
      </c>
      <c r="R149" s="8" t="n">
        <v>0.001840277777777778</v>
      </c>
      <c r="S149" s="8" t="n">
        <v>0.003622685185185185</v>
      </c>
      <c r="T149" s="8" t="n">
        <v>0.001793981481481481</v>
      </c>
      <c r="U149" s="8" t="n">
        <v>0.003680555555555555</v>
      </c>
      <c r="V149" t="inlineStr">
        <is>
          <t>14 Minutes</t>
        </is>
      </c>
      <c r="W149">
        <f>E149 + G149 + I149 + K149 + M149 + O149 + Q149 + S149</f>
        <v/>
      </c>
      <c r="X149" s="9">
        <f>W149 / 8</f>
        <v/>
      </c>
      <c r="Y149" s="9">
        <f>MAX(ABS(E149 - X149), ABS(G149 - X149), ABS(I149 - X149), ABS(K149 - X149), ABS(M149 - X149), ABS(O149 - X149), ABS(Q149 - X149), ABS(S149 - X149))</f>
        <v/>
      </c>
      <c r="Z149" s="8" t="n">
        <v>0.05521990740740741</v>
      </c>
    </row>
    <row r="150">
      <c r="A150" t="inlineStr">
        <is>
          <t>Hammond, Christina (GBR) - Harrington, Olivia (GBR)</t>
        </is>
      </c>
      <c r="B150" t="inlineStr">
        <is>
          <t>30-39</t>
        </is>
      </c>
      <c r="C150" t="inlineStr">
        <is>
          <t>2023 Birmingham</t>
        </is>
      </c>
      <c r="D150" t="inlineStr">
        <is>
          <t>HYROX DOUBLES</t>
        </is>
      </c>
      <c r="E150" s="8" t="n">
        <v>0.0028125</v>
      </c>
      <c r="F150" s="8" t="n">
        <v>0.002986111111111111</v>
      </c>
      <c r="G150" s="8" t="n">
        <v>0.003877314814814815</v>
      </c>
      <c r="H150" s="8" t="n">
        <v>0.00162037037037037</v>
      </c>
      <c r="I150" s="8" t="n">
        <v>0.00431712962962963</v>
      </c>
      <c r="J150" s="8" t="n">
        <v>0.003148148148148148</v>
      </c>
      <c r="K150" s="8" t="n">
        <v>0.004456018518518519</v>
      </c>
      <c r="L150" s="8" t="n">
        <v>0.001956018518518518</v>
      </c>
      <c r="M150" s="8" t="n">
        <v>0.004398148148148148</v>
      </c>
      <c r="N150" s="8" t="n">
        <v>0.003287037037037037</v>
      </c>
      <c r="O150" s="8" t="n">
        <v>0.00449074074074074</v>
      </c>
      <c r="P150" s="8" t="n">
        <v>0.001122685185185185</v>
      </c>
      <c r="Q150" s="8" t="n">
        <v>0.004479166666666667</v>
      </c>
      <c r="R150" s="8" t="n">
        <v>0.001886574074074074</v>
      </c>
      <c r="S150" s="8" t="n">
        <v>0.004618055555555556</v>
      </c>
      <c r="T150" s="8" t="n">
        <v>0.001828703703703704</v>
      </c>
      <c r="U150" s="8" t="n">
        <v>0.004039351851851852</v>
      </c>
      <c r="V150" t="inlineStr">
        <is>
          <t>–</t>
        </is>
      </c>
      <c r="W150">
        <f>E150 + G150 + I150 + K150 + M150 + O150 + Q150 + S150</f>
        <v/>
      </c>
      <c r="X150" s="9">
        <f>W150 / 8</f>
        <v/>
      </c>
      <c r="Y150" s="9">
        <f>MAX(ABS(E150 - X150), ABS(G150 - X150), ABS(I150 - X150), ABS(K150 - X150), ABS(M150 - X150), ABS(O150 - X150), ABS(Q150 - X150), ABS(S150 - X150))</f>
        <v/>
      </c>
      <c r="Z150" s="8" t="n">
        <v>0.05524305555555555</v>
      </c>
    </row>
    <row r="151">
      <c r="A151" t="inlineStr">
        <is>
          <t>Oldfield, Ella (GBR) - Jones, Seren (GBR)</t>
        </is>
      </c>
      <c r="B151" t="inlineStr">
        <is>
          <t>U29</t>
        </is>
      </c>
      <c r="C151" t="inlineStr">
        <is>
          <t>2023 Birmingham</t>
        </is>
      </c>
      <c r="D151" t="inlineStr">
        <is>
          <t>HYROX DOUBLES</t>
        </is>
      </c>
      <c r="E151" s="8" t="n">
        <v>0.002962962962962963</v>
      </c>
      <c r="F151" s="8" t="n">
        <v>0.003090277777777778</v>
      </c>
      <c r="G151" s="8" t="n">
        <v>0.003946759259259259</v>
      </c>
      <c r="H151" s="8" t="n">
        <v>0.001111111111111111</v>
      </c>
      <c r="I151" s="8" t="n">
        <v>0.004143518518518519</v>
      </c>
      <c r="J151" s="8" t="n">
        <v>0.002372685185185185</v>
      </c>
      <c r="K151" s="8" t="n">
        <v>0.004224537037037037</v>
      </c>
      <c r="L151" s="8" t="n">
        <v>0.002384259259259259</v>
      </c>
      <c r="M151" s="8" t="n">
        <v>0.004537037037037037</v>
      </c>
      <c r="N151" s="8" t="n">
        <v>0.003518518518518518</v>
      </c>
      <c r="O151" s="8" t="n">
        <v>0.004178240740740741</v>
      </c>
      <c r="P151" s="8" t="n">
        <v>0.001226851851851852</v>
      </c>
      <c r="Q151" s="8" t="n">
        <v>0.004328703703703704</v>
      </c>
      <c r="R151" s="8" t="n">
        <v>0.00224537037037037</v>
      </c>
      <c r="S151" s="8" t="n">
        <v>0.004675925925925926</v>
      </c>
      <c r="T151" s="8" t="n">
        <v>0.002488425925925926</v>
      </c>
      <c r="U151" s="8" t="n">
        <v>0.003900462962962963</v>
      </c>
      <c r="V151" t="inlineStr">
        <is>
          <t>–</t>
        </is>
      </c>
      <c r="W151">
        <f>E151 + G151 + I151 + K151 + M151 + O151 + Q151 + S151</f>
        <v/>
      </c>
      <c r="X151" s="9">
        <f>W151 / 8</f>
        <v/>
      </c>
      <c r="Y151" s="9">
        <f>MAX(ABS(E151 - X151), ABS(G151 - X151), ABS(I151 - X151), ABS(K151 - X151), ABS(M151 - X151), ABS(O151 - X151), ABS(Q151 - X151), ABS(S151 - X151))</f>
        <v/>
      </c>
      <c r="Z151" s="8" t="n">
        <v>0.05524305555555555</v>
      </c>
    </row>
    <row r="152">
      <c r="A152" t="inlineStr">
        <is>
          <t>Figlio, Zara (GBR) - Howell - Williams, Selene (GBR)</t>
        </is>
      </c>
      <c r="B152" t="inlineStr">
        <is>
          <t>30-39</t>
        </is>
      </c>
      <c r="C152" t="inlineStr">
        <is>
          <t>2023 Birmingham</t>
        </is>
      </c>
      <c r="D152" t="inlineStr">
        <is>
          <t>HYROX DOUBLES</t>
        </is>
      </c>
      <c r="E152" s="8" t="n">
        <v>0.00337962962962963</v>
      </c>
      <c r="F152" s="8" t="n">
        <v>0.003125</v>
      </c>
      <c r="G152" s="8" t="n">
        <v>0.003946759259259259</v>
      </c>
      <c r="H152" s="8" t="n">
        <v>0.001400462962962963</v>
      </c>
      <c r="I152" s="8" t="n">
        <v>0.003993055555555555</v>
      </c>
      <c r="J152" s="8" t="n">
        <v>0.003425925925925926</v>
      </c>
      <c r="K152" s="8" t="n">
        <v>0.004201388888888889</v>
      </c>
      <c r="L152" s="8" t="n">
        <v>0.002152777777777778</v>
      </c>
      <c r="M152" s="8" t="n">
        <v>0.00425925925925926</v>
      </c>
      <c r="N152" s="8" t="n">
        <v>0.003449074074074074</v>
      </c>
      <c r="O152" s="8" t="n">
        <v>0.004131944444444444</v>
      </c>
      <c r="P152" s="8" t="n">
        <v>0.001064814814814815</v>
      </c>
      <c r="Q152" s="8" t="n">
        <v>0.004201388888888889</v>
      </c>
      <c r="R152" s="8" t="n">
        <v>0.001979166666666667</v>
      </c>
      <c r="S152" s="8" t="n">
        <v>0.00431712962962963</v>
      </c>
      <c r="T152" s="8" t="n">
        <v>0.002372685185185185</v>
      </c>
      <c r="U152" s="8" t="n">
        <v>0.00400462962962963</v>
      </c>
      <c r="V152" t="inlineStr">
        <is>
          <t>–</t>
        </is>
      </c>
      <c r="W152">
        <f>E152 + G152 + I152 + K152 + M152 + O152 + Q152 + S152</f>
        <v/>
      </c>
      <c r="X152" s="9">
        <f>W152 / 8</f>
        <v/>
      </c>
      <c r="Y152" s="9">
        <f>MAX(ABS(E152 - X152), ABS(G152 - X152), ABS(I152 - X152), ABS(K152 - X152), ABS(M152 - X152), ABS(O152 - X152), ABS(Q152 - X152), ABS(S152 - X152))</f>
        <v/>
      </c>
      <c r="Z152" s="8" t="n">
        <v>0.0553125</v>
      </c>
    </row>
    <row r="153">
      <c r="A153" t="inlineStr">
        <is>
          <t>Dalton-Thomas, Natalie (GBR) - Jones, Clarissa (GBR)</t>
        </is>
      </c>
      <c r="B153" t="inlineStr">
        <is>
          <t>40-49</t>
        </is>
      </c>
      <c r="C153" t="inlineStr">
        <is>
          <t>2023 Birmingham</t>
        </is>
      </c>
      <c r="D153" t="inlineStr">
        <is>
          <t>HYROX DOUBLES</t>
        </is>
      </c>
      <c r="E153" s="8" t="n">
        <v>0.003217592592592593</v>
      </c>
      <c r="F153" s="8" t="n">
        <v>0.00287037037037037</v>
      </c>
      <c r="G153" s="8" t="n">
        <v>0.004027777777777778</v>
      </c>
      <c r="H153" s="8" t="n">
        <v>0.001134259259259259</v>
      </c>
      <c r="I153" s="8" t="n">
        <v>0.00425925925925926</v>
      </c>
      <c r="J153" s="8" t="n">
        <v>0.002418981481481482</v>
      </c>
      <c r="K153" s="8" t="n">
        <v>0.00425925925925926</v>
      </c>
      <c r="L153" s="8" t="n">
        <v>0.002430555555555556</v>
      </c>
      <c r="M153" s="8" t="n">
        <v>0.00443287037037037</v>
      </c>
      <c r="N153" s="8" t="n">
        <v>0.003460648148148148</v>
      </c>
      <c r="O153" s="8" t="n">
        <v>0.004270833333333333</v>
      </c>
      <c r="P153" s="8" t="n">
        <v>0.001273148148148148</v>
      </c>
      <c r="Q153" s="8" t="n">
        <v>0.00431712962962963</v>
      </c>
      <c r="R153" s="8" t="n">
        <v>0.002025462962962963</v>
      </c>
      <c r="S153" s="8" t="n">
        <v>0.004571759259259259</v>
      </c>
      <c r="T153" s="8" t="n">
        <v>0.002037037037037037</v>
      </c>
      <c r="U153" s="8" t="n">
        <v>0.004537037037037037</v>
      </c>
      <c r="V153" t="inlineStr">
        <is>
          <t>–</t>
        </is>
      </c>
      <c r="W153">
        <f>E153 + G153 + I153 + K153 + M153 + O153 + Q153 + S153</f>
        <v/>
      </c>
      <c r="X153" s="9">
        <f>W153 / 8</f>
        <v/>
      </c>
      <c r="Y153" s="9">
        <f>MAX(ABS(E153 - X153), ABS(G153 - X153), ABS(I153 - X153), ABS(K153 - X153), ABS(M153 - X153), ABS(O153 - X153), ABS(Q153 - X153), ABS(S153 - X153))</f>
        <v/>
      </c>
      <c r="Z153" s="8" t="n">
        <v>0.05545138888888889</v>
      </c>
    </row>
    <row r="154">
      <c r="A154" t="inlineStr">
        <is>
          <t>Harwood, Faye (GBR) - Roberts, Meagan (GBR)</t>
        </is>
      </c>
      <c r="B154" t="inlineStr">
        <is>
          <t>U29</t>
        </is>
      </c>
      <c r="C154" t="inlineStr">
        <is>
          <t>2023 Birmingham</t>
        </is>
      </c>
      <c r="D154" t="inlineStr">
        <is>
          <t>HYROX DOUBLES</t>
        </is>
      </c>
      <c r="E154" s="8" t="n">
        <v>0.003333333333333334</v>
      </c>
      <c r="F154" s="8" t="n">
        <v>0.003020833333333333</v>
      </c>
      <c r="G154" s="8" t="n">
        <v>0.004282407407407408</v>
      </c>
      <c r="H154" s="8" t="n">
        <v>0.0009606481481481482</v>
      </c>
      <c r="I154" s="8" t="n">
        <v>0.004456018518518519</v>
      </c>
      <c r="J154" s="8" t="n">
        <v>0.002719907407407407</v>
      </c>
      <c r="K154" s="8" t="n">
        <v>0.004363425925925926</v>
      </c>
      <c r="L154" s="8" t="n">
        <v>0.002268518518518519</v>
      </c>
      <c r="M154" s="8" t="n">
        <v>0.004363425925925926</v>
      </c>
      <c r="N154" s="8" t="n">
        <v>0.003391203703703704</v>
      </c>
      <c r="O154" s="8" t="n">
        <v>0.004421296296296296</v>
      </c>
      <c r="P154" s="8" t="n">
        <v>0.001203703703703704</v>
      </c>
      <c r="Q154" s="8" t="n">
        <v>0.004386574074074074</v>
      </c>
      <c r="R154" s="8" t="n">
        <v>0.002141203703703704</v>
      </c>
      <c r="S154" s="8" t="n">
        <v>0.004502314814814815</v>
      </c>
      <c r="T154" s="8" t="n">
        <v>0.001944444444444444</v>
      </c>
      <c r="U154" s="8" t="n">
        <v>0.00380787037037037</v>
      </c>
      <c r="V154" t="inlineStr">
        <is>
          <t>–</t>
        </is>
      </c>
      <c r="W154">
        <f>E154 + G154 + I154 + K154 + M154 + O154 + Q154 + S154</f>
        <v/>
      </c>
      <c r="X154" s="9">
        <f>W154 / 8</f>
        <v/>
      </c>
      <c r="Y154" s="9">
        <f>MAX(ABS(E154 - X154), ABS(G154 - X154), ABS(I154 - X154), ABS(K154 - X154), ABS(M154 - X154), ABS(O154 - X154), ABS(Q154 - X154), ABS(S154 - X154))</f>
        <v/>
      </c>
      <c r="Z154" s="8" t="n">
        <v>0.05545138888888889</v>
      </c>
    </row>
    <row r="155">
      <c r="A155" t="inlineStr">
        <is>
          <t>Laing, Anna (GBR) - Kennedy, Debbie (GBR)</t>
        </is>
      </c>
      <c r="B155" t="inlineStr">
        <is>
          <t>30-39</t>
        </is>
      </c>
      <c r="C155" t="inlineStr">
        <is>
          <t>2023 Birmingham</t>
        </is>
      </c>
      <c r="D155" t="inlineStr">
        <is>
          <t>HYROX DOUBLES</t>
        </is>
      </c>
      <c r="E155" s="8" t="n">
        <v>0.002916666666666667</v>
      </c>
      <c r="F155" s="8" t="n">
        <v>0.003113425925925926</v>
      </c>
      <c r="G155" s="8" t="n">
        <v>0.004178240740740741</v>
      </c>
      <c r="H155" s="8" t="n">
        <v>0.001215277777777778</v>
      </c>
      <c r="I155" s="8" t="n">
        <v>0.004305555555555556</v>
      </c>
      <c r="J155" s="8" t="n">
        <v>0.002638888888888889</v>
      </c>
      <c r="K155" s="8" t="n">
        <v>0.004386574074074074</v>
      </c>
      <c r="L155" s="8" t="n">
        <v>0.002349537037037037</v>
      </c>
      <c r="M155" s="8" t="n">
        <v>0.004328703703703704</v>
      </c>
      <c r="N155" s="8" t="n">
        <v>0.003530092592592592</v>
      </c>
      <c r="O155" s="8" t="n">
        <v>0.00425925925925926</v>
      </c>
      <c r="P155" s="8" t="n">
        <v>0.001053240740740741</v>
      </c>
      <c r="Q155" s="8" t="n">
        <v>0.004201388888888889</v>
      </c>
      <c r="R155" s="8" t="n">
        <v>0.002523148148148148</v>
      </c>
      <c r="S155" s="8" t="n">
        <v>0.004236111111111112</v>
      </c>
      <c r="T155" s="8" t="n">
        <v>0.002210648148148148</v>
      </c>
      <c r="U155" s="8" t="n">
        <v>0.004131944444444444</v>
      </c>
      <c r="V155" t="inlineStr">
        <is>
          <t>–</t>
        </is>
      </c>
      <c r="W155">
        <f>E155 + G155 + I155 + K155 + M155 + O155 + Q155 + S155</f>
        <v/>
      </c>
      <c r="X155" s="9">
        <f>W155 / 8</f>
        <v/>
      </c>
      <c r="Y155" s="9">
        <f>MAX(ABS(E155 - X155), ABS(G155 - X155), ABS(I155 - X155), ABS(K155 - X155), ABS(M155 - X155), ABS(O155 - X155), ABS(Q155 - X155), ABS(S155 - X155))</f>
        <v/>
      </c>
      <c r="Z155" s="8" t="n">
        <v>0.05547453703703704</v>
      </c>
    </row>
    <row r="156">
      <c r="A156" t="inlineStr">
        <is>
          <t>Kay, Hannah (GBR) - Blackburn, Allix (GBR)</t>
        </is>
      </c>
      <c r="B156" t="inlineStr">
        <is>
          <t>U29</t>
        </is>
      </c>
      <c r="C156" t="inlineStr">
        <is>
          <t>2023 Birmingham</t>
        </is>
      </c>
      <c r="D156" t="inlineStr">
        <is>
          <t>HYROX DOUBLES</t>
        </is>
      </c>
      <c r="E156" s="8" t="n">
        <v>0.003113425925925926</v>
      </c>
      <c r="F156" s="8" t="n">
        <v>0.003263888888888889</v>
      </c>
      <c r="G156" s="8" t="n">
        <v>0.0040625</v>
      </c>
      <c r="H156" s="8" t="n">
        <v>0.001377314814814815</v>
      </c>
      <c r="I156" s="8" t="n">
        <v>0.004375</v>
      </c>
      <c r="J156" s="8" t="n">
        <v>0.002916666666666667</v>
      </c>
      <c r="K156" s="8" t="n">
        <v>0.00425925925925926</v>
      </c>
      <c r="L156" s="8" t="n">
        <v>0.00181712962962963</v>
      </c>
      <c r="M156" s="8" t="n">
        <v>0.004363425925925926</v>
      </c>
      <c r="N156" s="8" t="n">
        <v>0.00349537037037037</v>
      </c>
      <c r="O156" s="8" t="n">
        <v>0.004305555555555556</v>
      </c>
      <c r="P156" s="8" t="n">
        <v>0.001180555555555556</v>
      </c>
      <c r="Q156" s="8" t="n">
        <v>0.004270833333333333</v>
      </c>
      <c r="R156" s="8" t="n">
        <v>0.001840277777777778</v>
      </c>
      <c r="S156" s="8" t="n">
        <v>0.004722222222222222</v>
      </c>
      <c r="T156" s="8" t="n">
        <v>0.002175925925925926</v>
      </c>
      <c r="U156" s="8" t="n">
        <v>0.004074074074074074</v>
      </c>
      <c r="V156" t="inlineStr">
        <is>
          <t>–</t>
        </is>
      </c>
      <c r="W156">
        <f>E156 + G156 + I156 + K156 + M156 + O156 + Q156 + S156</f>
        <v/>
      </c>
      <c r="X156" s="9">
        <f>W156 / 8</f>
        <v/>
      </c>
      <c r="Y156" s="9">
        <f>MAX(ABS(E156 - X156), ABS(G156 - X156), ABS(I156 - X156), ABS(K156 - X156), ABS(M156 - X156), ABS(O156 - X156), ABS(Q156 - X156), ABS(S156 - X156))</f>
        <v/>
      </c>
      <c r="Z156" s="8" t="n">
        <v>0.05550925925925926</v>
      </c>
    </row>
    <row r="157">
      <c r="A157" t="inlineStr">
        <is>
          <t>Murphy, Rebecca (GBR) - Keane, Rachel (GBR)</t>
        </is>
      </c>
      <c r="B157" t="inlineStr">
        <is>
          <t>40-49</t>
        </is>
      </c>
      <c r="C157" t="inlineStr">
        <is>
          <t>2023 Birmingham</t>
        </is>
      </c>
      <c r="D157" t="inlineStr">
        <is>
          <t>HYROX DOUBLES</t>
        </is>
      </c>
      <c r="E157" s="8" t="n">
        <v>0.002789351851851852</v>
      </c>
      <c r="F157" s="8" t="n">
        <v>0.002986111111111111</v>
      </c>
      <c r="G157" s="8" t="n">
        <v>0.003680555555555555</v>
      </c>
      <c r="H157" s="8" t="n">
        <v>0.001145833333333333</v>
      </c>
      <c r="I157" s="8" t="n">
        <v>0.003900462962962963</v>
      </c>
      <c r="J157" s="8" t="n">
        <v>0.003101851851851852</v>
      </c>
      <c r="K157" s="8" t="n">
        <v>0.00400462962962963</v>
      </c>
      <c r="L157" s="8" t="n">
        <v>0.00244212962962963</v>
      </c>
      <c r="M157" s="8" t="n">
        <v>0.004189814814814815</v>
      </c>
      <c r="N157" s="8" t="n">
        <v>0.003553240740740741</v>
      </c>
      <c r="O157" s="8" t="n">
        <v>0.004143518518518519</v>
      </c>
      <c r="P157" s="8" t="n">
        <v>0.001203703703703704</v>
      </c>
      <c r="Q157" s="8" t="n">
        <v>0.005983796296296296</v>
      </c>
      <c r="R157" s="8" t="n">
        <v>0.002395833333333333</v>
      </c>
      <c r="S157" s="8" t="n">
        <v>0.004108796296296296</v>
      </c>
      <c r="T157" s="8" t="n">
        <v>0.002476851851851852</v>
      </c>
      <c r="U157" s="8" t="n">
        <v>0.003506944444444444</v>
      </c>
      <c r="V157" t="inlineStr">
        <is>
          <t>–</t>
        </is>
      </c>
      <c r="W157">
        <f>E157 + G157 + I157 + K157 + M157 + O157 + Q157 + S157</f>
        <v/>
      </c>
      <c r="X157" s="9">
        <f>W157 / 8</f>
        <v/>
      </c>
      <c r="Y157" s="9">
        <f>MAX(ABS(E157 - X157), ABS(G157 - X157), ABS(I157 - X157), ABS(K157 - X157), ABS(M157 - X157), ABS(O157 - X157), ABS(Q157 - X157), ABS(S157 - X157))</f>
        <v/>
      </c>
      <c r="Z157" s="8" t="n">
        <v>0.05553240740740741</v>
      </c>
    </row>
    <row r="158">
      <c r="A158" t="inlineStr">
        <is>
          <t>Yates, Holly (GBR) - Ghattan, Bella (GBR)</t>
        </is>
      </c>
      <c r="B158" t="inlineStr">
        <is>
          <t>U29</t>
        </is>
      </c>
      <c r="C158" t="inlineStr">
        <is>
          <t>2023 Birmingham</t>
        </is>
      </c>
      <c r="D158" t="inlineStr">
        <is>
          <t>HYROX DOUBLES</t>
        </is>
      </c>
      <c r="E158" s="8" t="n">
        <v>0.002835648148148148</v>
      </c>
      <c r="F158" s="8" t="n">
        <v>0.003125</v>
      </c>
      <c r="G158" s="8" t="n">
        <v>0.003865740740740741</v>
      </c>
      <c r="H158" s="8" t="n">
        <v>0.001284722222222222</v>
      </c>
      <c r="I158" s="8" t="n">
        <v>0.003981481481481482</v>
      </c>
      <c r="J158" s="8" t="n">
        <v>0.003217592592592593</v>
      </c>
      <c r="K158" s="8" t="n">
        <v>0.004224537037037037</v>
      </c>
      <c r="L158" s="8" t="n">
        <v>0.002708333333333333</v>
      </c>
      <c r="M158" s="8" t="n">
        <v>0.004282407407407408</v>
      </c>
      <c r="N158" s="8" t="n">
        <v>0.003263888888888889</v>
      </c>
      <c r="O158" s="8" t="n">
        <v>0.004386574074074074</v>
      </c>
      <c r="P158" s="8" t="n">
        <v>0.001423611111111111</v>
      </c>
      <c r="Q158" s="8" t="n">
        <v>0.004120370370370371</v>
      </c>
      <c r="R158" s="8" t="n">
        <v>0.002060185185185185</v>
      </c>
      <c r="S158" s="8" t="n">
        <v>0.004456018518518519</v>
      </c>
      <c r="T158" s="8" t="n">
        <v>0.002152777777777778</v>
      </c>
      <c r="U158" s="8" t="n">
        <v>0.004270833333333333</v>
      </c>
      <c r="V158" t="inlineStr">
        <is>
          <t>–</t>
        </is>
      </c>
      <c r="W158">
        <f>E158 + G158 + I158 + K158 + M158 + O158 + Q158 + S158</f>
        <v/>
      </c>
      <c r="X158" s="9">
        <f>W158 / 8</f>
        <v/>
      </c>
      <c r="Y158" s="9">
        <f>MAX(ABS(E158 - X158), ABS(G158 - X158), ABS(I158 - X158), ABS(K158 - X158), ABS(M158 - X158), ABS(O158 - X158), ABS(Q158 - X158), ABS(S158 - X158))</f>
        <v/>
      </c>
      <c r="Z158" s="8" t="n">
        <v>0.05554398148148148</v>
      </c>
    </row>
    <row r="159">
      <c r="A159" t="inlineStr">
        <is>
          <t>Smith, Alex (GBR) - Birkin, Carrie (GBR)</t>
        </is>
      </c>
      <c r="B159" t="inlineStr">
        <is>
          <t>U29</t>
        </is>
      </c>
      <c r="C159" t="inlineStr">
        <is>
          <t>2023 Birmingham</t>
        </is>
      </c>
      <c r="D159" t="inlineStr">
        <is>
          <t>HYROX DOUBLES</t>
        </is>
      </c>
      <c r="E159" s="8" t="n">
        <v>0.00337962962962963</v>
      </c>
      <c r="F159" s="8" t="n">
        <v>0.003217592592592593</v>
      </c>
      <c r="G159" s="8" t="n">
        <v>0.004340277777777778</v>
      </c>
      <c r="H159" s="8" t="n">
        <v>0.001076388888888889</v>
      </c>
      <c r="I159" s="8" t="n">
        <v>0.004363425925925926</v>
      </c>
      <c r="J159" s="8" t="n">
        <v>0.003101851851851852</v>
      </c>
      <c r="K159" s="8" t="n">
        <v>0.004178240740740741</v>
      </c>
      <c r="L159" s="8" t="n">
        <v>0.002094907407407407</v>
      </c>
      <c r="M159" s="8" t="n">
        <v>0.004236111111111112</v>
      </c>
      <c r="N159" s="8" t="n">
        <v>0.003483796296296296</v>
      </c>
      <c r="O159" s="8" t="n">
        <v>0.004155092592592592</v>
      </c>
      <c r="P159" s="8" t="n">
        <v>0.00125</v>
      </c>
      <c r="Q159" s="8" t="n">
        <v>0.00400462962962963</v>
      </c>
      <c r="R159" s="8" t="n">
        <v>0.002118055555555556</v>
      </c>
      <c r="S159" s="8" t="n">
        <v>0.004247685185185185</v>
      </c>
      <c r="T159" s="8" t="n">
        <v>0.002650462962962963</v>
      </c>
      <c r="U159" s="8" t="n">
        <v>0.003935185185185185</v>
      </c>
      <c r="V159" t="inlineStr">
        <is>
          <t>–</t>
        </is>
      </c>
      <c r="W159">
        <f>E159 + G159 + I159 + K159 + M159 + O159 + Q159 + S159</f>
        <v/>
      </c>
      <c r="X159" s="9">
        <f>W159 / 8</f>
        <v/>
      </c>
      <c r="Y159" s="9">
        <f>MAX(ABS(E159 - X159), ABS(G159 - X159), ABS(I159 - X159), ABS(K159 - X159), ABS(M159 - X159), ABS(O159 - X159), ABS(Q159 - X159), ABS(S159 - X159))</f>
        <v/>
      </c>
      <c r="Z159" s="8" t="n">
        <v>0.05572916666666667</v>
      </c>
    </row>
    <row r="160">
      <c r="A160" t="inlineStr">
        <is>
          <t>Chambers, Kaitlyn (GBR) - Mclauchlan, Courtney (GBR)</t>
        </is>
      </c>
      <c r="B160" t="inlineStr">
        <is>
          <t>U29</t>
        </is>
      </c>
      <c r="C160" t="inlineStr">
        <is>
          <t>2023 Birmingham</t>
        </is>
      </c>
      <c r="D160" t="inlineStr">
        <is>
          <t>HYROX DOUBLES</t>
        </is>
      </c>
      <c r="E160" s="8" t="n">
        <v>0.003113425925925926</v>
      </c>
      <c r="F160" s="8" t="n">
        <v>0.003043981481481481</v>
      </c>
      <c r="G160" s="8" t="n">
        <v>0.004074074074074074</v>
      </c>
      <c r="H160" s="8" t="n">
        <v>0.00119212962962963</v>
      </c>
      <c r="I160" s="8" t="n">
        <v>0.004247685185185185</v>
      </c>
      <c r="J160" s="8" t="n">
        <v>0.00306712962962963</v>
      </c>
      <c r="K160" s="8" t="n">
        <v>0.004236111111111112</v>
      </c>
      <c r="L160" s="8" t="n">
        <v>0.002476851851851852</v>
      </c>
      <c r="M160" s="8" t="n">
        <v>0.004282407407407408</v>
      </c>
      <c r="N160" s="8" t="n">
        <v>0.003611111111111111</v>
      </c>
      <c r="O160" s="8" t="n">
        <v>0.004363425925925926</v>
      </c>
      <c r="P160" s="8" t="n">
        <v>0.00125</v>
      </c>
      <c r="Q160" s="8" t="n">
        <v>0.00431712962962963</v>
      </c>
      <c r="R160" s="8" t="n">
        <v>0.002106481481481481</v>
      </c>
      <c r="S160" s="8" t="n">
        <v>0.004444444444444444</v>
      </c>
      <c r="T160" s="8" t="n">
        <v>0.002071759259259259</v>
      </c>
      <c r="U160" s="8" t="n">
        <v>0.004189814814814815</v>
      </c>
      <c r="V160" t="inlineStr">
        <is>
          <t>–</t>
        </is>
      </c>
      <c r="W160">
        <f>E160 + G160 + I160 + K160 + M160 + O160 + Q160 + S160</f>
        <v/>
      </c>
      <c r="X160" s="9">
        <f>W160 / 8</f>
        <v/>
      </c>
      <c r="Y160" s="9">
        <f>MAX(ABS(E160 - X160), ABS(G160 - X160), ABS(I160 - X160), ABS(K160 - X160), ABS(M160 - X160), ABS(O160 - X160), ABS(Q160 - X160), ABS(S160 - X160))</f>
        <v/>
      </c>
      <c r="Z160" s="8" t="n">
        <v>0.05599537037037037</v>
      </c>
    </row>
    <row r="161">
      <c r="A161" t="inlineStr">
        <is>
          <t>Bowater, Lisa (GBR) - Davies, Laura (GBR)</t>
        </is>
      </c>
      <c r="B161" t="inlineStr">
        <is>
          <t>30-39</t>
        </is>
      </c>
      <c r="C161" t="inlineStr">
        <is>
          <t>2023 Birmingham</t>
        </is>
      </c>
      <c r="D161" t="inlineStr">
        <is>
          <t>HYROX DOUBLES</t>
        </is>
      </c>
      <c r="E161" s="8" t="n">
        <v>0.003136574074074074</v>
      </c>
      <c r="F161" s="8" t="n">
        <v>0.003101851851851852</v>
      </c>
      <c r="G161" s="8" t="n">
        <v>0.003900462962962963</v>
      </c>
      <c r="H161" s="8" t="n">
        <v>0.001284722222222222</v>
      </c>
      <c r="I161" s="8" t="n">
        <v>0.004050925925925926</v>
      </c>
      <c r="J161" s="8" t="n">
        <v>0.003194444444444445</v>
      </c>
      <c r="K161" s="8" t="n">
        <v>0.004155092592592592</v>
      </c>
      <c r="L161" s="8" t="n">
        <v>0.002291666666666667</v>
      </c>
      <c r="M161" s="8" t="n">
        <v>0.004224537037037037</v>
      </c>
      <c r="N161" s="8" t="n">
        <v>0.003425925925925926</v>
      </c>
      <c r="O161" s="8" t="n">
        <v>0.004270833333333333</v>
      </c>
      <c r="P161" s="8" t="n">
        <v>0.001284722222222222</v>
      </c>
      <c r="Q161" s="8" t="n">
        <v>0.004328703703703704</v>
      </c>
      <c r="R161" s="8" t="n">
        <v>0.002418981481481482</v>
      </c>
      <c r="S161" s="8" t="n">
        <v>0.004513888888888888</v>
      </c>
      <c r="T161" s="8" t="n">
        <v>0.0025</v>
      </c>
      <c r="U161" s="8" t="n">
        <v>0.004108796296296296</v>
      </c>
      <c r="V161" t="inlineStr">
        <is>
          <t>–</t>
        </is>
      </c>
      <c r="W161">
        <f>E161 + G161 + I161 + K161 + M161 + O161 + Q161 + S161</f>
        <v/>
      </c>
      <c r="X161" s="9">
        <f>W161 / 8</f>
        <v/>
      </c>
      <c r="Y161" s="9">
        <f>MAX(ABS(E161 - X161), ABS(G161 - X161), ABS(I161 - X161), ABS(K161 - X161), ABS(M161 - X161), ABS(O161 - X161), ABS(Q161 - X161), ABS(S161 - X161))</f>
        <v/>
      </c>
      <c r="Z161" s="8" t="n">
        <v>0.05606481481481482</v>
      </c>
    </row>
    <row r="162">
      <c r="A162" t="inlineStr">
        <is>
          <t>Dobson, Daniella (GBR) - Dobson, Josephine (GBR)</t>
        </is>
      </c>
      <c r="B162" t="inlineStr">
        <is>
          <t>30-39</t>
        </is>
      </c>
      <c r="C162" t="inlineStr">
        <is>
          <t>2023 Birmingham</t>
        </is>
      </c>
      <c r="D162" t="inlineStr">
        <is>
          <t>HYROX DOUBLES</t>
        </is>
      </c>
      <c r="E162" s="8" t="n">
        <v>0.003055555555555556</v>
      </c>
      <c r="F162" s="8" t="n">
        <v>0.003240740740740741</v>
      </c>
      <c r="G162" s="8" t="n">
        <v>0.003981481481481482</v>
      </c>
      <c r="H162" s="8" t="n">
        <v>0.001076388888888889</v>
      </c>
      <c r="I162" s="8" t="n">
        <v>0.004398148148148148</v>
      </c>
      <c r="J162" s="8" t="n">
        <v>0.003171296296296296</v>
      </c>
      <c r="K162" s="8" t="n">
        <v>0.004155092592592592</v>
      </c>
      <c r="L162" s="8" t="n">
        <v>0.002094907407407407</v>
      </c>
      <c r="M162" s="8" t="n">
        <v>0.004340277777777778</v>
      </c>
      <c r="N162" s="8" t="n">
        <v>0.003356481481481482</v>
      </c>
      <c r="O162" s="8" t="n">
        <v>0.004201388888888889</v>
      </c>
      <c r="P162" s="8" t="n">
        <v>0.001296296296296296</v>
      </c>
      <c r="Q162" s="8" t="n">
        <v>0.004398148148148148</v>
      </c>
      <c r="R162" s="8" t="n">
        <v>0.002395833333333333</v>
      </c>
      <c r="S162" s="8" t="n">
        <v>0.004525462962962963</v>
      </c>
      <c r="T162" s="8" t="n">
        <v>0.002361111111111111</v>
      </c>
      <c r="U162" s="8" t="n">
        <v>0.004108796296296296</v>
      </c>
      <c r="V162" t="inlineStr">
        <is>
          <t>–</t>
        </is>
      </c>
      <c r="W162">
        <f>E162 + G162 + I162 + K162 + M162 + O162 + Q162 + S162</f>
        <v/>
      </c>
      <c r="X162" s="9">
        <f>W162 / 8</f>
        <v/>
      </c>
      <c r="Y162" s="9">
        <f>MAX(ABS(E162 - X162), ABS(G162 - X162), ABS(I162 - X162), ABS(K162 - X162), ABS(M162 - X162), ABS(O162 - X162), ABS(Q162 - X162), ABS(S162 - X162))</f>
        <v/>
      </c>
      <c r="Z162" s="8" t="n">
        <v>0.05607638888888889</v>
      </c>
    </row>
    <row r="163">
      <c r="A163" t="inlineStr">
        <is>
          <t>Oulton, Dee (GBR) - Belcher, Charlotte (GBR)</t>
        </is>
      </c>
      <c r="B163" t="inlineStr">
        <is>
          <t>30-39</t>
        </is>
      </c>
      <c r="C163" t="inlineStr">
        <is>
          <t>2023 Birmingham</t>
        </is>
      </c>
      <c r="D163" t="inlineStr">
        <is>
          <t>HYROX DOUBLES</t>
        </is>
      </c>
      <c r="E163" s="8" t="n">
        <v>0.003009259259259259</v>
      </c>
      <c r="F163" s="8" t="n">
        <v>0.00306712962962963</v>
      </c>
      <c r="G163" s="8" t="n">
        <v>0.0040625</v>
      </c>
      <c r="H163" s="8" t="n">
        <v>0.001261574074074074</v>
      </c>
      <c r="I163" s="8" t="n">
        <v>0.00431712962962963</v>
      </c>
      <c r="J163" s="8" t="n">
        <v>0.002847222222222222</v>
      </c>
      <c r="K163" s="8" t="n">
        <v>0.004328703703703704</v>
      </c>
      <c r="L163" s="8" t="n">
        <v>0.002326388888888889</v>
      </c>
      <c r="M163" s="8" t="n">
        <v>0.004444444444444444</v>
      </c>
      <c r="N163" s="8" t="n">
        <v>0.003460648148148148</v>
      </c>
      <c r="O163" s="8" t="n">
        <v>0.004386574074074074</v>
      </c>
      <c r="P163" s="8" t="n">
        <v>0.001145833333333333</v>
      </c>
      <c r="Q163" s="8" t="n">
        <v>0.004513888888888888</v>
      </c>
      <c r="R163" s="8" t="n">
        <v>0.002361111111111111</v>
      </c>
      <c r="S163" s="8" t="n">
        <v>0.004756944444444445</v>
      </c>
      <c r="T163" s="8" t="n">
        <v>0.002175925925925926</v>
      </c>
      <c r="U163" s="8" t="n">
        <v>0.003773148148148148</v>
      </c>
      <c r="V163" t="inlineStr">
        <is>
          <t>–</t>
        </is>
      </c>
      <c r="W163">
        <f>E163 + G163 + I163 + K163 + M163 + O163 + Q163 + S163</f>
        <v/>
      </c>
      <c r="X163" s="9">
        <f>W163 / 8</f>
        <v/>
      </c>
      <c r="Y163" s="9">
        <f>MAX(ABS(E163 - X163), ABS(G163 - X163), ABS(I163 - X163), ABS(K163 - X163), ABS(M163 - X163), ABS(O163 - X163), ABS(Q163 - X163), ABS(S163 - X163))</f>
        <v/>
      </c>
      <c r="Z163" s="8" t="n">
        <v>0.05615740740740741</v>
      </c>
    </row>
    <row r="164">
      <c r="A164" t="inlineStr">
        <is>
          <t>Wootton, Bethan (GBR) - Gray, Mary (GBR)</t>
        </is>
      </c>
      <c r="B164" t="inlineStr">
        <is>
          <t>30-39</t>
        </is>
      </c>
      <c r="C164" t="inlineStr">
        <is>
          <t>2023 Birmingham</t>
        </is>
      </c>
      <c r="D164" t="inlineStr">
        <is>
          <t>HYROX DOUBLES</t>
        </is>
      </c>
      <c r="E164" s="8" t="n">
        <v>0.003113425925925926</v>
      </c>
      <c r="F164" s="8" t="n">
        <v>0.00306712962962963</v>
      </c>
      <c r="G164" s="8" t="n">
        <v>0.004050925925925926</v>
      </c>
      <c r="H164" s="8" t="n">
        <v>0.001226851851851852</v>
      </c>
      <c r="I164" s="8" t="n">
        <v>0.004305555555555556</v>
      </c>
      <c r="J164" s="8" t="n">
        <v>0.003171296296296296</v>
      </c>
      <c r="K164" s="8" t="n">
        <v>0.004270833333333333</v>
      </c>
      <c r="L164" s="8" t="n">
        <v>0.002361111111111111</v>
      </c>
      <c r="M164" s="8" t="n">
        <v>0.004398148148148148</v>
      </c>
      <c r="N164" s="8" t="n">
        <v>0.003252314814814815</v>
      </c>
      <c r="O164" s="8" t="n">
        <v>0.004178240740740741</v>
      </c>
      <c r="P164" s="8" t="n">
        <v>0.001145833333333333</v>
      </c>
      <c r="Q164" s="8" t="n">
        <v>0.004270833333333333</v>
      </c>
      <c r="R164" s="8" t="n">
        <v>0.002280092592592593</v>
      </c>
      <c r="S164" s="8" t="n">
        <v>0.004293981481481481</v>
      </c>
      <c r="T164" s="8" t="n">
        <v>0.00244212962962963</v>
      </c>
      <c r="U164" s="8" t="n">
        <v>0.00443287037037037</v>
      </c>
      <c r="V164" t="inlineStr">
        <is>
          <t>–</t>
        </is>
      </c>
      <c r="W164">
        <f>E164 + G164 + I164 + K164 + M164 + O164 + Q164 + S164</f>
        <v/>
      </c>
      <c r="X164" s="9">
        <f>W164 / 8</f>
        <v/>
      </c>
      <c r="Y164" s="9">
        <f>MAX(ABS(E164 - X164), ABS(G164 - X164), ABS(I164 - X164), ABS(K164 - X164), ABS(M164 - X164), ABS(O164 - X164), ABS(Q164 - X164), ABS(S164 - X164))</f>
        <v/>
      </c>
      <c r="Z164" s="8" t="n">
        <v>0.05616898148148148</v>
      </c>
    </row>
    <row r="165">
      <c r="A165" t="inlineStr">
        <is>
          <t>Bateman-Foster, Hannah (GBR) - Marsh, Amy (GBR)</t>
        </is>
      </c>
      <c r="B165" t="inlineStr">
        <is>
          <t>40-49</t>
        </is>
      </c>
      <c r="C165" t="inlineStr">
        <is>
          <t>2023 Birmingham</t>
        </is>
      </c>
      <c r="D165" t="inlineStr">
        <is>
          <t>HYROX DOUBLES</t>
        </is>
      </c>
      <c r="E165" s="8" t="n">
        <v>0.002800925925925926</v>
      </c>
      <c r="F165" s="8" t="n">
        <v>0.003148148148148148</v>
      </c>
      <c r="G165" s="8" t="n">
        <v>0.003796296296296296</v>
      </c>
      <c r="H165" s="8" t="n">
        <v>0.001296296296296296</v>
      </c>
      <c r="I165" s="8" t="n">
        <v>0.00380787037037037</v>
      </c>
      <c r="J165" s="8" t="n">
        <v>0.003449074074074074</v>
      </c>
      <c r="K165" s="8" t="n">
        <v>0.003900462962962963</v>
      </c>
      <c r="L165" s="8" t="n">
        <v>0.003020833333333333</v>
      </c>
      <c r="M165" s="8" t="n">
        <v>0.00443287037037037</v>
      </c>
      <c r="N165" s="8" t="n">
        <v>0.003599537037037037</v>
      </c>
      <c r="O165" s="8" t="n">
        <v>0.003900462962962963</v>
      </c>
      <c r="P165" s="8" t="n">
        <v>0.001122685185185185</v>
      </c>
      <c r="Q165" s="8" t="n">
        <v>0.003842592592592593</v>
      </c>
      <c r="R165" s="8" t="n">
        <v>0.002800925925925926</v>
      </c>
      <c r="S165" s="8" t="n">
        <v>0.004351851851851852</v>
      </c>
      <c r="T165" s="8" t="n">
        <v>0.002789351851851852</v>
      </c>
      <c r="U165" s="8" t="n">
        <v>0.004247685185185185</v>
      </c>
      <c r="V165" t="inlineStr">
        <is>
          <t>–</t>
        </is>
      </c>
      <c r="W165">
        <f>E165 + G165 + I165 + K165 + M165 + O165 + Q165 + S165</f>
        <v/>
      </c>
      <c r="X165" s="9">
        <f>W165 / 8</f>
        <v/>
      </c>
      <c r="Y165" s="9">
        <f>MAX(ABS(E165 - X165), ABS(G165 - X165), ABS(I165 - X165), ABS(K165 - X165), ABS(M165 - X165), ABS(O165 - X165), ABS(Q165 - X165), ABS(S165 - X165))</f>
        <v/>
      </c>
      <c r="Z165" s="8" t="n">
        <v>0.05621527777777778</v>
      </c>
    </row>
    <row r="166">
      <c r="A166" t="inlineStr">
        <is>
          <t>Morgan, Ann (GBR) - Cowmeadow, Zena (GBR)</t>
        </is>
      </c>
      <c r="B166" t="inlineStr">
        <is>
          <t>40-49</t>
        </is>
      </c>
      <c r="C166" t="inlineStr">
        <is>
          <t>2023 Birmingham</t>
        </is>
      </c>
      <c r="D166" t="inlineStr">
        <is>
          <t>HYROX DOUBLES</t>
        </is>
      </c>
      <c r="E166" s="8" t="n">
        <v>0.003113425925925926</v>
      </c>
      <c r="F166" s="8" t="n">
        <v>0.003171296296296296</v>
      </c>
      <c r="G166" s="8" t="n">
        <v>0.003645833333333333</v>
      </c>
      <c r="H166" s="8" t="n">
        <v>0.001516203703703704</v>
      </c>
      <c r="I166" s="8" t="n">
        <v>0.003796296296296296</v>
      </c>
      <c r="J166" s="8" t="n">
        <v>0.00369212962962963</v>
      </c>
      <c r="K166" s="8" t="n">
        <v>0.003888888888888889</v>
      </c>
      <c r="L166" s="8" t="n">
        <v>0.002569444444444445</v>
      </c>
      <c r="M166" s="8" t="n">
        <v>0.003877314814814815</v>
      </c>
      <c r="N166" s="8" t="n">
        <v>0.003506944444444444</v>
      </c>
      <c r="O166" s="8" t="n">
        <v>0.003935185185185185</v>
      </c>
      <c r="P166" s="8" t="n">
        <v>0.001226851851851852</v>
      </c>
      <c r="Q166" s="8" t="n">
        <v>0.003946759259259259</v>
      </c>
      <c r="R166" s="8" t="n">
        <v>0.003148148148148148</v>
      </c>
      <c r="S166" s="8" t="n">
        <v>0.004085648148148148</v>
      </c>
      <c r="T166" s="8" t="n">
        <v>0.002604166666666667</v>
      </c>
      <c r="U166" s="8" t="n">
        <v>0.004606481481481481</v>
      </c>
      <c r="V166" t="inlineStr">
        <is>
          <t>–</t>
        </is>
      </c>
      <c r="W166">
        <f>E166 + G166 + I166 + K166 + M166 + O166 + Q166 + S166</f>
        <v/>
      </c>
      <c r="X166" s="9">
        <f>W166 / 8</f>
        <v/>
      </c>
      <c r="Y166" s="9">
        <f>MAX(ABS(E166 - X166), ABS(G166 - X166), ABS(I166 - X166), ABS(K166 - X166), ABS(M166 - X166), ABS(O166 - X166), ABS(Q166 - X166), ABS(S166 - X166))</f>
        <v/>
      </c>
      <c r="Z166" s="8" t="n">
        <v>0.05621527777777778</v>
      </c>
    </row>
    <row r="167">
      <c r="A167" t="inlineStr">
        <is>
          <t>Potschacher, Rebecca (GBR) - Rattle, Jude (GBR)</t>
        </is>
      </c>
      <c r="B167" t="inlineStr">
        <is>
          <t>40-49</t>
        </is>
      </c>
      <c r="C167" t="inlineStr">
        <is>
          <t>2023 Birmingham</t>
        </is>
      </c>
      <c r="D167" t="inlineStr">
        <is>
          <t>HYROX DOUBLES</t>
        </is>
      </c>
      <c r="E167" s="8" t="n">
        <v>0.003194444444444445</v>
      </c>
      <c r="F167" s="8" t="n">
        <v>0.003032407407407407</v>
      </c>
      <c r="G167" s="8" t="n">
        <v>0.004108796296296296</v>
      </c>
      <c r="H167" s="8" t="n">
        <v>0.001516203703703704</v>
      </c>
      <c r="I167" s="8" t="n">
        <v>0.004224537037037037</v>
      </c>
      <c r="J167" s="8" t="n">
        <v>0.002847222222222222</v>
      </c>
      <c r="K167" s="8" t="n">
        <v>0.004293981481481481</v>
      </c>
      <c r="L167" s="8" t="n">
        <v>0.002638888888888889</v>
      </c>
      <c r="M167" s="8" t="n">
        <v>0.004340277777777778</v>
      </c>
      <c r="N167" s="8" t="n">
        <v>0.003425925925925926</v>
      </c>
      <c r="O167" s="8" t="n">
        <v>0.004224537037037037</v>
      </c>
      <c r="P167" s="8" t="n">
        <v>0.001226851851851852</v>
      </c>
      <c r="Q167" s="8" t="n">
        <v>0.004212962962962963</v>
      </c>
      <c r="R167" s="8" t="n">
        <v>0.002152777777777778</v>
      </c>
      <c r="S167" s="8" t="n">
        <v>0.004386574074074074</v>
      </c>
      <c r="T167" s="8" t="n">
        <v>0.002453703703703704</v>
      </c>
      <c r="U167" s="8" t="n">
        <v>0.0040625</v>
      </c>
      <c r="V167" t="inlineStr">
        <is>
          <t>–</t>
        </is>
      </c>
      <c r="W167">
        <f>E167 + G167 + I167 + K167 + M167 + O167 + Q167 + S167</f>
        <v/>
      </c>
      <c r="X167" s="9">
        <f>W167 / 8</f>
        <v/>
      </c>
      <c r="Y167" s="9">
        <f>MAX(ABS(E167 - X167), ABS(G167 - X167), ABS(I167 - X167), ABS(K167 - X167), ABS(M167 - X167), ABS(O167 - X167), ABS(Q167 - X167), ABS(S167 - X167))</f>
        <v/>
      </c>
      <c r="Z167" s="8" t="n">
        <v>0.05623842592592593</v>
      </c>
    </row>
    <row r="168">
      <c r="A168" t="inlineStr">
        <is>
          <t>Melsom, Angela (GBR) - Patel, Gowri (GBR)</t>
        </is>
      </c>
      <c r="B168" t="inlineStr">
        <is>
          <t>40-49</t>
        </is>
      </c>
      <c r="C168" t="inlineStr">
        <is>
          <t>2023 Birmingham</t>
        </is>
      </c>
      <c r="D168" t="inlineStr">
        <is>
          <t>HYROX DOUBLES</t>
        </is>
      </c>
      <c r="E168" s="8" t="n">
        <v>0.003136574074074074</v>
      </c>
      <c r="F168" s="8" t="n">
        <v>0.003055555555555556</v>
      </c>
      <c r="G168" s="8" t="n">
        <v>0.004085648148148148</v>
      </c>
      <c r="H168" s="8" t="n">
        <v>0.001388888888888889</v>
      </c>
      <c r="I168" s="8" t="n">
        <v>0.004282407407407408</v>
      </c>
      <c r="J168" s="8" t="n">
        <v>0.003333333333333334</v>
      </c>
      <c r="K168" s="8" t="n">
        <v>0.004513888888888888</v>
      </c>
      <c r="L168" s="8" t="n">
        <v>0.002708333333333333</v>
      </c>
      <c r="M168" s="8" t="n">
        <v>0.004375</v>
      </c>
      <c r="N168" s="8" t="n">
        <v>0.003541666666666666</v>
      </c>
      <c r="O168" s="8" t="n">
        <v>0.004189814814814815</v>
      </c>
      <c r="P168" s="8" t="n">
        <v>0.001319444444444444</v>
      </c>
      <c r="Q168" s="8" t="n">
        <v>0.004201388888888889</v>
      </c>
      <c r="R168" s="8" t="n">
        <v>0.002395833333333333</v>
      </c>
      <c r="S168" s="8" t="n">
        <v>0.004074074074074074</v>
      </c>
      <c r="T168" s="8" t="n">
        <v>0.002326388888888889</v>
      </c>
      <c r="U168" s="8" t="n">
        <v>0.003402777777777778</v>
      </c>
      <c r="V168" t="inlineStr">
        <is>
          <t>–</t>
        </is>
      </c>
      <c r="W168">
        <f>E168 + G168 + I168 + K168 + M168 + O168 + Q168 + S168</f>
        <v/>
      </c>
      <c r="X168" s="9">
        <f>W168 / 8</f>
        <v/>
      </c>
      <c r="Y168" s="9">
        <f>MAX(ABS(E168 - X168), ABS(G168 - X168), ABS(I168 - X168), ABS(K168 - X168), ABS(M168 - X168), ABS(O168 - X168), ABS(Q168 - X168), ABS(S168 - X168))</f>
        <v/>
      </c>
      <c r="Z168" s="8" t="n">
        <v>0.05623842592592593</v>
      </c>
    </row>
    <row r="169">
      <c r="A169" t="inlineStr">
        <is>
          <t>Taylor, Kiara (GBR) - Lhernault, Anne (GBR)</t>
        </is>
      </c>
      <c r="B169" t="inlineStr">
        <is>
          <t>30-39</t>
        </is>
      </c>
      <c r="C169" t="inlineStr">
        <is>
          <t>2023 Birmingham</t>
        </is>
      </c>
      <c r="D169" t="inlineStr">
        <is>
          <t>HYROX DOUBLES</t>
        </is>
      </c>
      <c r="E169" s="8" t="n">
        <v>0.003356481481481482</v>
      </c>
      <c r="F169" s="8" t="n">
        <v>0.003125</v>
      </c>
      <c r="G169" s="8" t="n">
        <v>0.00425925925925926</v>
      </c>
      <c r="H169" s="8" t="n">
        <v>0.001261574074074074</v>
      </c>
      <c r="I169" s="8" t="n">
        <v>0.004131944444444444</v>
      </c>
      <c r="J169" s="8" t="n">
        <v>0.003090277777777778</v>
      </c>
      <c r="K169" s="8" t="n">
        <v>0.004143518518518519</v>
      </c>
      <c r="L169" s="8" t="n">
        <v>0.002615740740740741</v>
      </c>
      <c r="M169" s="8" t="n">
        <v>0.004120370370370371</v>
      </c>
      <c r="N169" s="8" t="n">
        <v>0.003298611111111111</v>
      </c>
      <c r="O169" s="8" t="n">
        <v>0.004143518518518519</v>
      </c>
      <c r="P169" s="8" t="n">
        <v>0.001423611111111111</v>
      </c>
      <c r="Q169" s="8" t="n">
        <v>0.004050925925925926</v>
      </c>
      <c r="R169" s="8" t="n">
        <v>0.002777777777777778</v>
      </c>
      <c r="S169" s="8" t="n">
        <v>0.004293981481481481</v>
      </c>
      <c r="T169" s="8" t="n">
        <v>0.002384259259259259</v>
      </c>
      <c r="U169" s="8" t="n">
        <v>0.003969907407407407</v>
      </c>
      <c r="V169" t="inlineStr">
        <is>
          <t>–</t>
        </is>
      </c>
      <c r="W169">
        <f>E169 + G169 + I169 + K169 + M169 + O169 + Q169 + S169</f>
        <v/>
      </c>
      <c r="X169" s="9">
        <f>W169 / 8</f>
        <v/>
      </c>
      <c r="Y169" s="9">
        <f>MAX(ABS(E169 - X169), ABS(G169 - X169), ABS(I169 - X169), ABS(K169 - X169), ABS(M169 - X169), ABS(O169 - X169), ABS(Q169 - X169), ABS(S169 - X169))</f>
        <v/>
      </c>
      <c r="Z169" s="8" t="n">
        <v>0.05634259259259259</v>
      </c>
    </row>
    <row r="170">
      <c r="A170" t="inlineStr">
        <is>
          <t>Dorville, Kayleigh (GBR) - Lowe, Ashley (GBR)</t>
        </is>
      </c>
      <c r="B170" t="inlineStr">
        <is>
          <t>30-39</t>
        </is>
      </c>
      <c r="C170" t="inlineStr">
        <is>
          <t>2023 Birmingham</t>
        </is>
      </c>
      <c r="D170" t="inlineStr">
        <is>
          <t>HYROX DOUBLES</t>
        </is>
      </c>
      <c r="E170" s="8" t="n">
        <v>0.002916666666666667</v>
      </c>
      <c r="F170" s="8" t="n">
        <v>0.003032407407407407</v>
      </c>
      <c r="G170" s="8" t="n">
        <v>0.004606481481481481</v>
      </c>
      <c r="H170" s="8" t="n">
        <v>0.001666666666666667</v>
      </c>
      <c r="I170" s="8" t="n">
        <v>0.004293981481481481</v>
      </c>
      <c r="J170" s="8" t="n">
        <v>0.00306712962962963</v>
      </c>
      <c r="K170" s="8" t="n">
        <v>0.004398148148148148</v>
      </c>
      <c r="L170" s="8" t="n">
        <v>0.00224537037037037</v>
      </c>
      <c r="M170" s="8" t="n">
        <v>0.004340277777777778</v>
      </c>
      <c r="N170" s="8" t="n">
        <v>0.003206018518518519</v>
      </c>
      <c r="O170" s="8" t="n">
        <v>0.004537037037037037</v>
      </c>
      <c r="P170" s="8" t="n">
        <v>0.001041666666666667</v>
      </c>
      <c r="Q170" s="8" t="n">
        <v>0.004525462962962963</v>
      </c>
      <c r="R170" s="8" t="n">
        <v>0.002199074074074074</v>
      </c>
      <c r="S170" s="8" t="n">
        <v>0.004421296296296296</v>
      </c>
      <c r="T170" s="8" t="n">
        <v>0.002060185185185185</v>
      </c>
      <c r="U170" s="8" t="n">
        <v>0.003900462962962963</v>
      </c>
      <c r="V170" t="inlineStr">
        <is>
          <t>–</t>
        </is>
      </c>
      <c r="W170">
        <f>E170 + G170 + I170 + K170 + M170 + O170 + Q170 + S170</f>
        <v/>
      </c>
      <c r="X170" s="9">
        <f>W170 / 8</f>
        <v/>
      </c>
      <c r="Y170" s="9">
        <f>MAX(ABS(E170 - X170), ABS(G170 - X170), ABS(I170 - X170), ABS(K170 - X170), ABS(M170 - X170), ABS(O170 - X170), ABS(Q170 - X170), ABS(S170 - X170))</f>
        <v/>
      </c>
      <c r="Z170" s="8" t="n">
        <v>0.05636574074074074</v>
      </c>
    </row>
    <row r="171">
      <c r="A171" t="inlineStr">
        <is>
          <t>Holmes, Carly (GBR) - Hardman, Georgia (GBR)</t>
        </is>
      </c>
      <c r="B171" t="inlineStr">
        <is>
          <t>30-39</t>
        </is>
      </c>
      <c r="C171" t="inlineStr">
        <is>
          <t>2023 Birmingham</t>
        </is>
      </c>
      <c r="D171" t="inlineStr">
        <is>
          <t>HYROX DOUBLES</t>
        </is>
      </c>
      <c r="E171" s="8" t="n">
        <v>0.003020833333333333</v>
      </c>
      <c r="F171" s="8" t="n">
        <v>0.00318287037037037</v>
      </c>
      <c r="G171" s="8" t="n">
        <v>0.003912037037037037</v>
      </c>
      <c r="H171" s="8" t="n">
        <v>0.001319444444444444</v>
      </c>
      <c r="I171" s="8" t="n">
        <v>0.004108796296296296</v>
      </c>
      <c r="J171" s="8" t="n">
        <v>0.002893518518518518</v>
      </c>
      <c r="K171" s="8" t="n">
        <v>0.004236111111111112</v>
      </c>
      <c r="L171" s="8" t="n">
        <v>0.002789351851851852</v>
      </c>
      <c r="M171" s="8" t="n">
        <v>0.004293981481481481</v>
      </c>
      <c r="N171" s="8" t="n">
        <v>0.003483796296296296</v>
      </c>
      <c r="O171" s="8" t="n">
        <v>0.004409722222222222</v>
      </c>
      <c r="P171" s="8" t="n">
        <v>0.00125</v>
      </c>
      <c r="Q171" s="8" t="n">
        <v>0.004282407407407408</v>
      </c>
      <c r="R171" s="8" t="n">
        <v>0.002835648148148148</v>
      </c>
      <c r="S171" s="8" t="n">
        <v>0.004583333333333333</v>
      </c>
      <c r="T171" s="8" t="n">
        <v>0.002233796296296296</v>
      </c>
      <c r="U171" s="8" t="n">
        <v>0.003680555555555555</v>
      </c>
      <c r="V171" t="inlineStr">
        <is>
          <t>–</t>
        </is>
      </c>
      <c r="W171">
        <f>E171 + G171 + I171 + K171 + M171 + O171 + Q171 + S171</f>
        <v/>
      </c>
      <c r="X171" s="9">
        <f>W171 / 8</f>
        <v/>
      </c>
      <c r="Y171" s="9">
        <f>MAX(ABS(E171 - X171), ABS(G171 - X171), ABS(I171 - X171), ABS(K171 - X171), ABS(M171 - X171), ABS(O171 - X171), ABS(Q171 - X171), ABS(S171 - X171))</f>
        <v/>
      </c>
      <c r="Z171" s="8" t="n">
        <v>0.05641203703703704</v>
      </c>
    </row>
    <row r="172">
      <c r="A172" t="inlineStr">
        <is>
          <t>Pring, Helen (GBR) - Hopper, Jenny (GBR)</t>
        </is>
      </c>
      <c r="B172" t="inlineStr">
        <is>
          <t>40-49</t>
        </is>
      </c>
      <c r="C172" t="inlineStr">
        <is>
          <t>2023 Birmingham</t>
        </is>
      </c>
      <c r="D172" t="inlineStr">
        <is>
          <t>HYROX DOUBLES</t>
        </is>
      </c>
      <c r="E172" s="8" t="n">
        <v>0.003078703703703704</v>
      </c>
      <c r="F172" s="8" t="n">
        <v>0.003136574074074074</v>
      </c>
      <c r="G172" s="8" t="n">
        <v>0.003969907407407407</v>
      </c>
      <c r="H172" s="8" t="n">
        <v>0.001331018518518518</v>
      </c>
      <c r="I172" s="8" t="n">
        <v>0.004085648148148148</v>
      </c>
      <c r="J172" s="8" t="n">
        <v>0.002592592592592593</v>
      </c>
      <c r="K172" s="8" t="n">
        <v>0.004085648148148148</v>
      </c>
      <c r="L172" s="8" t="n">
        <v>0.003240740740740741</v>
      </c>
      <c r="M172" s="8" t="n">
        <v>0.004224537037037037</v>
      </c>
      <c r="N172" s="8" t="n">
        <v>0.003530092592592592</v>
      </c>
      <c r="O172" s="8" t="n">
        <v>0.004143518518518519</v>
      </c>
      <c r="P172" s="8" t="n">
        <v>0.001331018518518518</v>
      </c>
      <c r="Q172" s="8" t="n">
        <v>0.003923611111111111</v>
      </c>
      <c r="R172" s="8" t="n">
        <v>0.002673611111111111</v>
      </c>
      <c r="S172" s="8" t="n">
        <v>0.004340277777777778</v>
      </c>
      <c r="T172" s="8" t="n">
        <v>0.002210648148148148</v>
      </c>
      <c r="U172" s="8" t="n">
        <v>0.004699074074074074</v>
      </c>
      <c r="V172" t="inlineStr">
        <is>
          <t>–</t>
        </is>
      </c>
      <c r="W172">
        <f>E172 + G172 + I172 + K172 + M172 + O172 + Q172 + S172</f>
        <v/>
      </c>
      <c r="X172" s="9">
        <f>W172 / 8</f>
        <v/>
      </c>
      <c r="Y172" s="9">
        <f>MAX(ABS(E172 - X172), ABS(G172 - X172), ABS(I172 - X172), ABS(K172 - X172), ABS(M172 - X172), ABS(O172 - X172), ABS(Q172 - X172), ABS(S172 - X172))</f>
        <v/>
      </c>
      <c r="Z172" s="8" t="n">
        <v>0.05650462962962963</v>
      </c>
    </row>
    <row r="173">
      <c r="A173" t="inlineStr">
        <is>
          <t>Osborne, Florence (GBR) - Rogers, Eva (GBR)</t>
        </is>
      </c>
      <c r="B173" t="inlineStr">
        <is>
          <t>30-39</t>
        </is>
      </c>
      <c r="C173" t="inlineStr">
        <is>
          <t>2023 Birmingham</t>
        </is>
      </c>
      <c r="D173" t="inlineStr">
        <is>
          <t>HYROX DOUBLES</t>
        </is>
      </c>
      <c r="E173" s="8" t="n">
        <v>0.003078703703703704</v>
      </c>
      <c r="F173" s="8" t="n">
        <v>0.003078703703703704</v>
      </c>
      <c r="G173" s="8" t="n">
        <v>0.003981481481481482</v>
      </c>
      <c r="H173" s="8" t="n">
        <v>0.001122685185185185</v>
      </c>
      <c r="I173" s="8" t="n">
        <v>0.00425925925925926</v>
      </c>
      <c r="J173" s="8" t="n">
        <v>0.002766203703703704</v>
      </c>
      <c r="K173" s="8" t="n">
        <v>0.004467592592592592</v>
      </c>
      <c r="L173" s="8" t="n">
        <v>0.003043981481481481</v>
      </c>
      <c r="M173" s="8" t="n">
        <v>0.004444444444444444</v>
      </c>
      <c r="N173" s="8" t="n">
        <v>0.003472222222222222</v>
      </c>
      <c r="O173" s="8" t="n">
        <v>0.004351851851851852</v>
      </c>
      <c r="P173" s="8" t="n">
        <v>0.001273148148148148</v>
      </c>
      <c r="Q173" s="8" t="n">
        <v>0.00443287037037037</v>
      </c>
      <c r="R173" s="8" t="n">
        <v>0.002476851851851852</v>
      </c>
      <c r="S173" s="8" t="n">
        <v>0.004710648148148148</v>
      </c>
      <c r="T173" s="8" t="n">
        <v>0.002071759259259259</v>
      </c>
      <c r="U173" s="8" t="n">
        <v>0.003576388888888889</v>
      </c>
      <c r="V173" t="inlineStr">
        <is>
          <t>–</t>
        </is>
      </c>
      <c r="W173">
        <f>E173 + G173 + I173 + K173 + M173 + O173 + Q173 + S173</f>
        <v/>
      </c>
      <c r="X173" s="9">
        <f>W173 / 8</f>
        <v/>
      </c>
      <c r="Y173" s="9">
        <f>MAX(ABS(E173 - X173), ABS(G173 - X173), ABS(I173 - X173), ABS(K173 - X173), ABS(M173 - X173), ABS(O173 - X173), ABS(Q173 - X173), ABS(S173 - X173))</f>
        <v/>
      </c>
      <c r="Z173" s="8" t="n">
        <v>0.05652777777777778</v>
      </c>
    </row>
    <row r="174">
      <c r="A174" t="inlineStr">
        <is>
          <t>Deason, Sophie (GBR) - Gorton, Tania (GBR)</t>
        </is>
      </c>
      <c r="B174" t="inlineStr">
        <is>
          <t>30-39</t>
        </is>
      </c>
      <c r="C174" t="inlineStr">
        <is>
          <t>2023 Birmingham</t>
        </is>
      </c>
      <c r="D174" t="inlineStr">
        <is>
          <t>HYROX DOUBLES</t>
        </is>
      </c>
      <c r="E174" s="8" t="n">
        <v>0.002696759259259259</v>
      </c>
      <c r="F174" s="8" t="n">
        <v>0.003310185185185185</v>
      </c>
      <c r="G174" s="8" t="n">
        <v>0.003657407407407407</v>
      </c>
      <c r="H174" s="8" t="n">
        <v>0.001527777777777778</v>
      </c>
      <c r="I174" s="8" t="n">
        <v>0.003900462962962963</v>
      </c>
      <c r="J174" s="8" t="n">
        <v>0.004872685185185185</v>
      </c>
      <c r="K174" s="8" t="n">
        <v>0.003981481481481482</v>
      </c>
      <c r="L174" s="8" t="n">
        <v>0.002430555555555556</v>
      </c>
      <c r="M174" s="8" t="n">
        <v>0.003877314814814815</v>
      </c>
      <c r="N174" s="8" t="n">
        <v>0.003657407407407407</v>
      </c>
      <c r="O174" s="8" t="n">
        <v>0.003958333333333334</v>
      </c>
      <c r="P174" s="8" t="n">
        <v>0.001238425925925926</v>
      </c>
      <c r="Q174" s="8" t="n">
        <v>0.003912037037037037</v>
      </c>
      <c r="R174" s="8" t="n">
        <v>0.002743055555555555</v>
      </c>
      <c r="S174" s="8" t="n">
        <v>0.0040625</v>
      </c>
      <c r="T174" s="8" t="n">
        <v>0.002534722222222222</v>
      </c>
      <c r="U174" s="8" t="n">
        <v>0.004340277777777778</v>
      </c>
      <c r="V174" t="inlineStr">
        <is>
          <t>–</t>
        </is>
      </c>
      <c r="W174">
        <f>E174 + G174 + I174 + K174 + M174 + O174 + Q174 + S174</f>
        <v/>
      </c>
      <c r="X174" s="9">
        <f>W174 / 8</f>
        <v/>
      </c>
      <c r="Y174" s="9">
        <f>MAX(ABS(E174 - X174), ABS(G174 - X174), ABS(I174 - X174), ABS(K174 - X174), ABS(M174 - X174), ABS(O174 - X174), ABS(Q174 - X174), ABS(S174 - X174))</f>
        <v/>
      </c>
      <c r="Z174" s="8" t="n">
        <v>0.05662037037037037</v>
      </c>
    </row>
    <row r="175">
      <c r="A175" t="inlineStr">
        <is>
          <t>Campbell, Kirsty (GBR) - Barr, Carrie (GBR)</t>
        </is>
      </c>
      <c r="B175" t="inlineStr">
        <is>
          <t>40-49</t>
        </is>
      </c>
      <c r="C175" t="inlineStr">
        <is>
          <t>2023 Birmingham</t>
        </is>
      </c>
      <c r="D175" t="inlineStr">
        <is>
          <t>HYROX DOUBLES</t>
        </is>
      </c>
      <c r="E175" s="8" t="n">
        <v>0.002604166666666667</v>
      </c>
      <c r="F175" s="8" t="n">
        <v>0.003171296296296296</v>
      </c>
      <c r="G175" s="8" t="n">
        <v>0.003715277777777778</v>
      </c>
      <c r="H175" s="8" t="n">
        <v>0.0015625</v>
      </c>
      <c r="I175" s="8" t="n">
        <v>0.003946759259259259</v>
      </c>
      <c r="J175" s="8" t="n">
        <v>0.004050925925925926</v>
      </c>
      <c r="K175" s="8" t="n">
        <v>0.004884259259259259</v>
      </c>
      <c r="L175" s="8" t="n">
        <v>0.003240740740740741</v>
      </c>
      <c r="M175" s="8" t="n">
        <v>0.003877314814814815</v>
      </c>
      <c r="N175" s="8" t="n">
        <v>0.003634259259259259</v>
      </c>
      <c r="O175" s="8" t="n">
        <v>0.00400462962962963</v>
      </c>
      <c r="P175" s="8" t="n">
        <v>0.001203703703703704</v>
      </c>
      <c r="Q175" s="8" t="n">
        <v>0.00400462962962963</v>
      </c>
      <c r="R175" s="8" t="n">
        <v>0.002349537037037037</v>
      </c>
      <c r="S175" s="8" t="n">
        <v>0.004363425925925926</v>
      </c>
      <c r="T175" s="8" t="n">
        <v>0.002511574074074074</v>
      </c>
      <c r="U175" s="8" t="n">
        <v>0.003634259259259259</v>
      </c>
      <c r="V175" t="inlineStr">
        <is>
          <t>–</t>
        </is>
      </c>
      <c r="W175">
        <f>E175 + G175 + I175 + K175 + M175 + O175 + Q175 + S175</f>
        <v/>
      </c>
      <c r="X175" s="9">
        <f>W175 / 8</f>
        <v/>
      </c>
      <c r="Y175" s="9">
        <f>MAX(ABS(E175 - X175), ABS(G175 - X175), ABS(I175 - X175), ABS(K175 - X175), ABS(M175 - X175), ABS(O175 - X175), ABS(Q175 - X175), ABS(S175 - X175))</f>
        <v/>
      </c>
      <c r="Z175" s="8" t="n">
        <v>0.05665509259259259</v>
      </c>
    </row>
    <row r="176">
      <c r="A176" t="inlineStr">
        <is>
          <t>Rooker, Emily (GBR) - Botham, Naomi (GBR)</t>
        </is>
      </c>
      <c r="B176" t="inlineStr">
        <is>
          <t>30-39</t>
        </is>
      </c>
      <c r="C176" t="inlineStr">
        <is>
          <t>2023 Birmingham</t>
        </is>
      </c>
      <c r="D176" t="inlineStr">
        <is>
          <t>HYROX DOUBLES</t>
        </is>
      </c>
      <c r="E176" s="8" t="n">
        <v>0.002928240740740741</v>
      </c>
      <c r="F176" s="8" t="n">
        <v>0.002858796296296296</v>
      </c>
      <c r="G176" s="8" t="n">
        <v>0.004305555555555556</v>
      </c>
      <c r="H176" s="8" t="n">
        <v>0.001261574074074074</v>
      </c>
      <c r="I176" s="8" t="n">
        <v>0.004456018518518519</v>
      </c>
      <c r="J176" s="8" t="n">
        <v>0.002476851851851852</v>
      </c>
      <c r="K176" s="8" t="n">
        <v>0.004502314814814815</v>
      </c>
      <c r="L176" s="8" t="n">
        <v>0.002268518518518519</v>
      </c>
      <c r="M176" s="8" t="n">
        <v>0.004699074074074074</v>
      </c>
      <c r="N176" s="8" t="n">
        <v>0.003101851851851852</v>
      </c>
      <c r="O176" s="8" t="n">
        <v>0.004560185185185185</v>
      </c>
      <c r="P176" s="8" t="n">
        <v>0.001122685185185185</v>
      </c>
      <c r="Q176" s="8" t="n">
        <v>0.004710648148148148</v>
      </c>
      <c r="R176" s="8" t="n">
        <v>0.002083333333333333</v>
      </c>
      <c r="S176" s="8" t="n">
        <v>0.005011574074074074</v>
      </c>
      <c r="T176" s="8" t="n">
        <v>0.002060185185185185</v>
      </c>
      <c r="U176" s="8" t="n">
        <v>0.004375</v>
      </c>
      <c r="V176" t="inlineStr">
        <is>
          <t>–</t>
        </is>
      </c>
      <c r="W176">
        <f>E176 + G176 + I176 + K176 + M176 + O176 + Q176 + S176</f>
        <v/>
      </c>
      <c r="X176" s="9">
        <f>W176 / 8</f>
        <v/>
      </c>
      <c r="Y176" s="9">
        <f>MAX(ABS(E176 - X176), ABS(G176 - X176), ABS(I176 - X176), ABS(K176 - X176), ABS(M176 - X176), ABS(O176 - X176), ABS(Q176 - X176), ABS(S176 - X176))</f>
        <v/>
      </c>
      <c r="Z176" s="8" t="n">
        <v>0.05668981481481482</v>
      </c>
    </row>
    <row r="177">
      <c r="A177" t="inlineStr">
        <is>
          <t>Taylor, Claire (GBR) - Raynham-Wild, Christine (GBR)</t>
        </is>
      </c>
      <c r="B177" t="inlineStr">
        <is>
          <t>40-49</t>
        </is>
      </c>
      <c r="C177" t="inlineStr">
        <is>
          <t>2023 Birmingham</t>
        </is>
      </c>
      <c r="D177" t="inlineStr">
        <is>
          <t>HYROX DOUBLES</t>
        </is>
      </c>
      <c r="E177" s="8" t="n">
        <v>0.00337962962962963</v>
      </c>
      <c r="F177" s="8" t="n">
        <v>0.003506944444444444</v>
      </c>
      <c r="G177" s="8" t="n">
        <v>0.004074074074074074</v>
      </c>
      <c r="H177" s="8" t="n">
        <v>0.001388888888888889</v>
      </c>
      <c r="I177" s="8" t="n">
        <v>0.004097222222222223</v>
      </c>
      <c r="J177" s="8" t="n">
        <v>0.003680555555555555</v>
      </c>
      <c r="K177" s="8" t="n">
        <v>0.004027777777777778</v>
      </c>
      <c r="L177" s="8" t="n">
        <v>0.002719907407407407</v>
      </c>
      <c r="M177" s="8" t="n">
        <v>0.004131944444444444</v>
      </c>
      <c r="N177" s="8" t="n">
        <v>0.003715277777777778</v>
      </c>
      <c r="O177" s="8" t="n">
        <v>0.003831018518518518</v>
      </c>
      <c r="P177" s="8" t="n">
        <v>0.001134259259259259</v>
      </c>
      <c r="Q177" s="8" t="n">
        <v>0.003993055555555555</v>
      </c>
      <c r="R177" s="8" t="n">
        <v>0.002719907407407407</v>
      </c>
      <c r="S177" s="8" t="n">
        <v>0.004247685185185185</v>
      </c>
      <c r="T177" s="8" t="n">
        <v>0.002210648148148148</v>
      </c>
      <c r="U177" s="8" t="n">
        <v>0.003981481481481482</v>
      </c>
      <c r="V177" t="inlineStr">
        <is>
          <t>–</t>
        </is>
      </c>
      <c r="W177">
        <f>E177 + G177 + I177 + K177 + M177 + O177 + Q177 + S177</f>
        <v/>
      </c>
      <c r="X177" s="9">
        <f>W177 / 8</f>
        <v/>
      </c>
      <c r="Y177" s="9">
        <f>MAX(ABS(E177 - X177), ABS(G177 - X177), ABS(I177 - X177), ABS(K177 - X177), ABS(M177 - X177), ABS(O177 - X177), ABS(Q177 - X177), ABS(S177 - X177))</f>
        <v/>
      </c>
      <c r="Z177" s="8" t="n">
        <v>0.05675925925925926</v>
      </c>
    </row>
    <row r="178">
      <c r="A178" t="inlineStr">
        <is>
          <t>Smith, Sam (GBR) - Smith, Emily (GBR)</t>
        </is>
      </c>
      <c r="B178" t="inlineStr">
        <is>
          <t>30-39</t>
        </is>
      </c>
      <c r="C178" t="inlineStr">
        <is>
          <t>2023 Birmingham</t>
        </is>
      </c>
      <c r="D178" t="inlineStr">
        <is>
          <t>HYROX DOUBLES</t>
        </is>
      </c>
      <c r="E178" s="8" t="n">
        <v>0.002928240740740741</v>
      </c>
      <c r="F178" s="8" t="n">
        <v>0.003020833333333333</v>
      </c>
      <c r="G178" s="8" t="n">
        <v>0.003912037037037037</v>
      </c>
      <c r="H178" s="8" t="n">
        <v>0.00130787037037037</v>
      </c>
      <c r="I178" s="8" t="n">
        <v>0.004224537037037037</v>
      </c>
      <c r="J178" s="8" t="n">
        <v>0.002430555555555556</v>
      </c>
      <c r="K178" s="8" t="n">
        <v>0.004293981481481481</v>
      </c>
      <c r="L178" s="8" t="n">
        <v>0.002719907407407407</v>
      </c>
      <c r="M178" s="8" t="n">
        <v>0.00443287037037037</v>
      </c>
      <c r="N178" s="8" t="n">
        <v>0.003518518518518518</v>
      </c>
      <c r="O178" s="8" t="n">
        <v>0.00449074074074074</v>
      </c>
      <c r="P178" s="8" t="n">
        <v>0.001319444444444444</v>
      </c>
      <c r="Q178" s="8" t="n">
        <v>0.004444444444444444</v>
      </c>
      <c r="R178" s="8" t="n">
        <v>0.002916666666666667</v>
      </c>
      <c r="S178" s="8" t="n">
        <v>0.004548611111111111</v>
      </c>
      <c r="T178" s="8" t="n">
        <v>0.0025</v>
      </c>
      <c r="U178" s="8" t="n">
        <v>0.003842592592592593</v>
      </c>
      <c r="V178" t="inlineStr">
        <is>
          <t>–</t>
        </is>
      </c>
      <c r="W178">
        <f>E178 + G178 + I178 + K178 + M178 + O178 + Q178 + S178</f>
        <v/>
      </c>
      <c r="X178" s="9">
        <f>W178 / 8</f>
        <v/>
      </c>
      <c r="Y178" s="9">
        <f>MAX(ABS(E178 - X178), ABS(G178 - X178), ABS(I178 - X178), ABS(K178 - X178), ABS(M178 - X178), ABS(O178 - X178), ABS(Q178 - X178), ABS(S178 - X178))</f>
        <v/>
      </c>
      <c r="Z178" s="8" t="n">
        <v>0.05677083333333333</v>
      </c>
    </row>
    <row r="179">
      <c r="A179" t="inlineStr">
        <is>
          <t>White, Sophie (GBR) - Mackey, Anna (GBR)</t>
        </is>
      </c>
      <c r="B179" t="inlineStr">
        <is>
          <t>U29</t>
        </is>
      </c>
      <c r="C179" t="inlineStr">
        <is>
          <t>2023 Birmingham</t>
        </is>
      </c>
      <c r="D179" t="inlineStr">
        <is>
          <t>HYROX DOUBLES</t>
        </is>
      </c>
      <c r="E179" s="8" t="n">
        <v>0.003043981481481481</v>
      </c>
      <c r="F179" s="8" t="n">
        <v>0.003078703703703704</v>
      </c>
      <c r="G179" s="8" t="n">
        <v>0.003958333333333334</v>
      </c>
      <c r="H179" s="8" t="n">
        <v>0.001435185185185185</v>
      </c>
      <c r="I179" s="8" t="n">
        <v>0.004328703703703704</v>
      </c>
      <c r="J179" s="8" t="n">
        <v>0.003425925925925926</v>
      </c>
      <c r="K179" s="8" t="n">
        <v>0.004502314814814815</v>
      </c>
      <c r="L179" s="8" t="n">
        <v>0.002604166666666667</v>
      </c>
      <c r="M179" s="8" t="n">
        <v>0.004270833333333333</v>
      </c>
      <c r="N179" s="8" t="n">
        <v>0.003344907407407408</v>
      </c>
      <c r="O179" s="8" t="n">
        <v>0.004328703703703704</v>
      </c>
      <c r="P179" s="8" t="n">
        <v>0.001458333333333333</v>
      </c>
      <c r="Q179" s="8" t="n">
        <v>0.00431712962962963</v>
      </c>
      <c r="R179" s="8" t="n">
        <v>0.002557870370370371</v>
      </c>
      <c r="S179" s="8" t="n">
        <v>0.004594907407407408</v>
      </c>
      <c r="T179" s="8" t="n">
        <v>0.001990740740740741</v>
      </c>
      <c r="U179" s="8" t="n">
        <v>0.003668981481481481</v>
      </c>
      <c r="V179" t="inlineStr">
        <is>
          <t>–</t>
        </is>
      </c>
      <c r="W179">
        <f>E179 + G179 + I179 + K179 + M179 + O179 + Q179 + S179</f>
        <v/>
      </c>
      <c r="X179" s="9">
        <f>W179 / 8</f>
        <v/>
      </c>
      <c r="Y179" s="9">
        <f>MAX(ABS(E179 - X179), ABS(G179 - X179), ABS(I179 - X179), ABS(K179 - X179), ABS(M179 - X179), ABS(O179 - X179), ABS(Q179 - X179), ABS(S179 - X179))</f>
        <v/>
      </c>
      <c r="Z179" s="8" t="n">
        <v>0.05681712962962963</v>
      </c>
    </row>
    <row r="180">
      <c r="A180" t="inlineStr">
        <is>
          <t>Cope, Abi (GBR) - Cameron, Egg (GBR)</t>
        </is>
      </c>
      <c r="B180" t="inlineStr">
        <is>
          <t>40-49</t>
        </is>
      </c>
      <c r="C180" t="inlineStr">
        <is>
          <t>2023 Birmingham</t>
        </is>
      </c>
      <c r="D180" t="inlineStr">
        <is>
          <t>HYROX DOUBLES</t>
        </is>
      </c>
      <c r="E180" s="8" t="n">
        <v>0.003101851851851852</v>
      </c>
      <c r="F180" s="8" t="n">
        <v>0.002928240740740741</v>
      </c>
      <c r="G180" s="8" t="n">
        <v>0.003912037037037037</v>
      </c>
      <c r="H180" s="8" t="n">
        <v>0.001296296296296296</v>
      </c>
      <c r="I180" s="8" t="n">
        <v>0.004247685185185185</v>
      </c>
      <c r="J180" s="8" t="n">
        <v>0.002951388888888889</v>
      </c>
      <c r="K180" s="8" t="n">
        <v>0.004351851851851852</v>
      </c>
      <c r="L180" s="8" t="n">
        <v>0.002256944444444444</v>
      </c>
      <c r="M180" s="8" t="n">
        <v>0.004548611111111111</v>
      </c>
      <c r="N180" s="8" t="n">
        <v>0.003425925925925926</v>
      </c>
      <c r="O180" s="8" t="n">
        <v>0.004479166666666667</v>
      </c>
      <c r="P180" s="8" t="n">
        <v>0.001469907407407407</v>
      </c>
      <c r="Q180" s="8" t="n">
        <v>0.004525462962962963</v>
      </c>
      <c r="R180" s="8" t="n">
        <v>0.002418981481481482</v>
      </c>
      <c r="S180" s="8" t="n">
        <v>0.004733796296296297</v>
      </c>
      <c r="T180" s="8" t="n">
        <v>0.002199074074074074</v>
      </c>
      <c r="U180" s="8" t="n">
        <v>0.004120370370370371</v>
      </c>
      <c r="V180" t="inlineStr">
        <is>
          <t>–</t>
        </is>
      </c>
      <c r="W180">
        <f>E180 + G180 + I180 + K180 + M180 + O180 + Q180 + S180</f>
        <v/>
      </c>
      <c r="X180" s="9">
        <f>W180 / 8</f>
        <v/>
      </c>
      <c r="Y180" s="9">
        <f>MAX(ABS(E180 - X180), ABS(G180 - X180), ABS(I180 - X180), ABS(K180 - X180), ABS(M180 - X180), ABS(O180 - X180), ABS(Q180 - X180), ABS(S180 - X180))</f>
        <v/>
      </c>
      <c r="Z180" s="8" t="n">
        <v>0.056875</v>
      </c>
    </row>
    <row r="181">
      <c r="A181" t="inlineStr">
        <is>
          <t>Harrison, Sarah (GBR) - Hardy, Sarah (GBR)</t>
        </is>
      </c>
      <c r="B181" t="inlineStr">
        <is>
          <t>30-39</t>
        </is>
      </c>
      <c r="C181" t="inlineStr">
        <is>
          <t>2023 Birmingham</t>
        </is>
      </c>
      <c r="D181" t="inlineStr">
        <is>
          <t>HYROX DOUBLES</t>
        </is>
      </c>
      <c r="E181" s="8" t="n">
        <v>0.003171296296296296</v>
      </c>
      <c r="F181" s="8" t="n">
        <v>0.00318287037037037</v>
      </c>
      <c r="G181" s="8" t="n">
        <v>0.0040625</v>
      </c>
      <c r="H181" s="8" t="n">
        <v>0.001331018518518518</v>
      </c>
      <c r="I181" s="8" t="n">
        <v>0.004189814814814815</v>
      </c>
      <c r="J181" s="8" t="n">
        <v>0.003402777777777778</v>
      </c>
      <c r="K181" s="8" t="n">
        <v>0.004282407407407408</v>
      </c>
      <c r="L181" s="8" t="n">
        <v>0.002453703703703704</v>
      </c>
      <c r="M181" s="8" t="n">
        <v>0.004351851851851852</v>
      </c>
      <c r="N181" s="8" t="n">
        <v>0.00349537037037037</v>
      </c>
      <c r="O181" s="8" t="n">
        <v>0.004293981481481481</v>
      </c>
      <c r="P181" s="8" t="n">
        <v>0.001145833333333333</v>
      </c>
      <c r="Q181" s="8" t="n">
        <v>0.004375</v>
      </c>
      <c r="R181" s="8" t="n">
        <v>0.002291666666666667</v>
      </c>
      <c r="S181" s="8" t="n">
        <v>0.004537037037037037</v>
      </c>
      <c r="T181" s="8" t="n">
        <v>0.002372685185185185</v>
      </c>
      <c r="U181" s="8" t="n">
        <v>0.004050925925925926</v>
      </c>
      <c r="V181" t="inlineStr">
        <is>
          <t>–</t>
        </is>
      </c>
      <c r="W181">
        <f>E181 + G181 + I181 + K181 + M181 + O181 + Q181 + S181</f>
        <v/>
      </c>
      <c r="X181" s="9">
        <f>W181 / 8</f>
        <v/>
      </c>
      <c r="Y181" s="9">
        <f>MAX(ABS(E181 - X181), ABS(G181 - X181), ABS(I181 - X181), ABS(K181 - X181), ABS(M181 - X181), ABS(O181 - X181), ABS(Q181 - X181), ABS(S181 - X181))</f>
        <v/>
      </c>
      <c r="Z181" s="8" t="n">
        <v>0.05688657407407408</v>
      </c>
    </row>
    <row r="182">
      <c r="A182" t="inlineStr">
        <is>
          <t>Wild, Lynsey (GBR) - Williamson, Natalie (GBR)</t>
        </is>
      </c>
      <c r="B182" t="inlineStr">
        <is>
          <t>30-39</t>
        </is>
      </c>
      <c r="C182" t="inlineStr">
        <is>
          <t>2023 Birmingham</t>
        </is>
      </c>
      <c r="D182" t="inlineStr">
        <is>
          <t>HYROX DOUBLES</t>
        </is>
      </c>
      <c r="E182" s="8" t="n">
        <v>0.003101851851851852</v>
      </c>
      <c r="F182" s="8" t="n">
        <v>0.003194444444444445</v>
      </c>
      <c r="G182" s="8" t="n">
        <v>0.0040625</v>
      </c>
      <c r="H182" s="8" t="n">
        <v>0.001319444444444444</v>
      </c>
      <c r="I182" s="8" t="n">
        <v>0.004363425925925926</v>
      </c>
      <c r="J182" s="8" t="n">
        <v>0.0034375</v>
      </c>
      <c r="K182" s="8" t="n">
        <v>0.004409722222222222</v>
      </c>
      <c r="L182" s="8" t="n">
        <v>0.002118055555555556</v>
      </c>
      <c r="M182" s="8" t="n">
        <v>0.004282407407407408</v>
      </c>
      <c r="N182" s="8" t="n">
        <v>0.003449074074074074</v>
      </c>
      <c r="O182" s="8" t="n">
        <v>0.004085648148148148</v>
      </c>
      <c r="P182" s="8" t="n">
        <v>0.001435185185185185</v>
      </c>
      <c r="Q182" s="8" t="n">
        <v>0.004097222222222223</v>
      </c>
      <c r="R182" s="8" t="n">
        <v>0.002222222222222222</v>
      </c>
      <c r="S182" s="8" t="n">
        <v>0.004467592592592592</v>
      </c>
      <c r="T182" s="8" t="n">
        <v>0.002395833333333333</v>
      </c>
      <c r="U182" s="8" t="n">
        <v>0.004548611111111111</v>
      </c>
      <c r="V182" t="inlineStr">
        <is>
          <t>–</t>
        </is>
      </c>
      <c r="W182">
        <f>E182 + G182 + I182 + K182 + M182 + O182 + Q182 + S182</f>
        <v/>
      </c>
      <c r="X182" s="9">
        <f>W182 / 8</f>
        <v/>
      </c>
      <c r="Y182" s="9">
        <f>MAX(ABS(E182 - X182), ABS(G182 - X182), ABS(I182 - X182), ABS(K182 - X182), ABS(M182 - X182), ABS(O182 - X182), ABS(Q182 - X182), ABS(S182 - X182))</f>
        <v/>
      </c>
      <c r="Z182" s="8" t="n">
        <v>0.05689814814814815</v>
      </c>
    </row>
    <row r="183">
      <c r="A183" t="inlineStr">
        <is>
          <t>James, Nattie (GBR) - Walker, Kathleen (GBR)</t>
        </is>
      </c>
      <c r="B183" t="inlineStr">
        <is>
          <t>40-49</t>
        </is>
      </c>
      <c r="C183" t="inlineStr">
        <is>
          <t>2023 Birmingham</t>
        </is>
      </c>
      <c r="D183" t="inlineStr">
        <is>
          <t>HYROX DOUBLES</t>
        </is>
      </c>
      <c r="E183" s="8" t="n">
        <v>0.003171296296296296</v>
      </c>
      <c r="F183" s="8" t="n">
        <v>0.00318287037037037</v>
      </c>
      <c r="G183" s="8" t="n">
        <v>0.004050925925925926</v>
      </c>
      <c r="H183" s="8" t="n">
        <v>0.001203703703703704</v>
      </c>
      <c r="I183" s="8" t="n">
        <v>0.004143518518518519</v>
      </c>
      <c r="J183" s="8" t="n">
        <v>0.003020833333333333</v>
      </c>
      <c r="K183" s="8" t="n">
        <v>0.004201388888888889</v>
      </c>
      <c r="L183" s="8" t="n">
        <v>0.0025</v>
      </c>
      <c r="M183" s="8" t="n">
        <v>0.004467592592592592</v>
      </c>
      <c r="N183" s="8" t="n">
        <v>0.003738425925925926</v>
      </c>
      <c r="O183" s="8" t="n">
        <v>0.004386574074074074</v>
      </c>
      <c r="P183" s="8" t="n">
        <v>0.001516203703703704</v>
      </c>
      <c r="Q183" s="8" t="n">
        <v>0.004363425925925926</v>
      </c>
      <c r="R183" s="8" t="n">
        <v>0.002395833333333333</v>
      </c>
      <c r="S183" s="8" t="n">
        <v>0.004699074074074074</v>
      </c>
      <c r="T183" s="8" t="n">
        <v>0.002488425925925926</v>
      </c>
      <c r="U183" s="8" t="n">
        <v>0.003518518518518518</v>
      </c>
      <c r="V183" t="inlineStr">
        <is>
          <t>–</t>
        </is>
      </c>
      <c r="W183">
        <f>E183 + G183 + I183 + K183 + M183 + O183 + Q183 + S183</f>
        <v/>
      </c>
      <c r="X183" s="9">
        <f>W183 / 8</f>
        <v/>
      </c>
      <c r="Y183" s="9">
        <f>MAX(ABS(E183 - X183), ABS(G183 - X183), ABS(I183 - X183), ABS(K183 - X183), ABS(M183 - X183), ABS(O183 - X183), ABS(Q183 - X183), ABS(S183 - X183))</f>
        <v/>
      </c>
      <c r="Z183" s="8" t="n">
        <v>0.05695601851851852</v>
      </c>
    </row>
    <row r="184">
      <c r="A184" t="inlineStr">
        <is>
          <t>Ashworth, Jessica (GBR) - Williamson, Hannah (GBR)</t>
        </is>
      </c>
      <c r="B184" t="inlineStr">
        <is>
          <t>30-39</t>
        </is>
      </c>
      <c r="C184" t="inlineStr">
        <is>
          <t>2023 Birmingham</t>
        </is>
      </c>
      <c r="D184" t="inlineStr">
        <is>
          <t>HYROX DOUBLES</t>
        </is>
      </c>
      <c r="E184" s="8" t="n">
        <v>0.003287037037037037</v>
      </c>
      <c r="F184" s="8" t="n">
        <v>0.003240740740740741</v>
      </c>
      <c r="G184" s="8" t="n">
        <v>0.0040625</v>
      </c>
      <c r="H184" s="8" t="n">
        <v>0.001597222222222222</v>
      </c>
      <c r="I184" s="8" t="n">
        <v>0.004282407407407408</v>
      </c>
      <c r="J184" s="8" t="n">
        <v>0.0034375</v>
      </c>
      <c r="K184" s="8" t="n">
        <v>0.004305555555555556</v>
      </c>
      <c r="L184" s="8" t="n">
        <v>0.002037037037037037</v>
      </c>
      <c r="M184" s="8" t="n">
        <v>0.004247685185185185</v>
      </c>
      <c r="N184" s="8" t="n">
        <v>0.003553240740740741</v>
      </c>
      <c r="O184" s="8" t="n">
        <v>0.004398148148148148</v>
      </c>
      <c r="P184" s="8" t="n">
        <v>0.001180555555555556</v>
      </c>
      <c r="Q184" s="8" t="n">
        <v>0.004618055555555556</v>
      </c>
      <c r="R184" s="8" t="n">
        <v>0.002430555555555556</v>
      </c>
      <c r="S184" s="8" t="n">
        <v>0.004699074074074074</v>
      </c>
      <c r="T184" s="8" t="n">
        <v>0.002060185185185185</v>
      </c>
      <c r="U184" s="8" t="n">
        <v>0.003645833333333333</v>
      </c>
      <c r="V184" t="inlineStr">
        <is>
          <t>–</t>
        </is>
      </c>
      <c r="W184">
        <f>E184 + G184 + I184 + K184 + M184 + O184 + Q184 + S184</f>
        <v/>
      </c>
      <c r="X184" s="9">
        <f>W184 / 8</f>
        <v/>
      </c>
      <c r="Y184" s="9">
        <f>MAX(ABS(E184 - X184), ABS(G184 - X184), ABS(I184 - X184), ABS(K184 - X184), ABS(M184 - X184), ABS(O184 - X184), ABS(Q184 - X184), ABS(S184 - X184))</f>
        <v/>
      </c>
      <c r="Z184" s="8" t="n">
        <v>0.05697916666666666</v>
      </c>
    </row>
    <row r="185">
      <c r="A185" t="inlineStr">
        <is>
          <t>Andrew’S, Jessica (GBR) - Sutton, Rachel (GBR)</t>
        </is>
      </c>
      <c r="B185" t="inlineStr">
        <is>
          <t>U29</t>
        </is>
      </c>
      <c r="C185" t="inlineStr">
        <is>
          <t>2023 Birmingham</t>
        </is>
      </c>
      <c r="D185" t="inlineStr">
        <is>
          <t>HYROX DOUBLES</t>
        </is>
      </c>
      <c r="E185" s="8" t="n">
        <v>0.003125</v>
      </c>
      <c r="F185" s="8" t="n">
        <v>0.003078703703703704</v>
      </c>
      <c r="G185" s="8" t="n">
        <v>0.00425925925925926</v>
      </c>
      <c r="H185" s="8" t="n">
        <v>0.001296296296296296</v>
      </c>
      <c r="I185" s="8" t="n">
        <v>0.00431712962962963</v>
      </c>
      <c r="J185" s="8" t="n">
        <v>0.003078703703703704</v>
      </c>
      <c r="K185" s="8" t="n">
        <v>0.004282407407407408</v>
      </c>
      <c r="L185" s="8" t="n">
        <v>0.002881944444444444</v>
      </c>
      <c r="M185" s="8" t="n">
        <v>0.004363425925925926</v>
      </c>
      <c r="N185" s="8" t="n">
        <v>0.003483796296296296</v>
      </c>
      <c r="O185" s="8" t="n">
        <v>0.00443287037037037</v>
      </c>
      <c r="P185" s="8" t="n">
        <v>0.001145833333333333</v>
      </c>
      <c r="Q185" s="8" t="n">
        <v>0.004398148148148148</v>
      </c>
      <c r="R185" s="8" t="n">
        <v>0.002164351851851852</v>
      </c>
      <c r="S185" s="8" t="n">
        <v>0.004456018518518519</v>
      </c>
      <c r="T185" s="8" t="n">
        <v>0.002337962962962963</v>
      </c>
      <c r="U185" s="8" t="n">
        <v>0.003958333333333334</v>
      </c>
      <c r="V185" t="inlineStr">
        <is>
          <t>–</t>
        </is>
      </c>
      <c r="W185">
        <f>E185 + G185 + I185 + K185 + M185 + O185 + Q185 + S185</f>
        <v/>
      </c>
      <c r="X185" s="9">
        <f>W185 / 8</f>
        <v/>
      </c>
      <c r="Y185" s="9">
        <f>MAX(ABS(E185 - X185), ABS(G185 - X185), ABS(I185 - X185), ABS(K185 - X185), ABS(M185 - X185), ABS(O185 - X185), ABS(Q185 - X185), ABS(S185 - X185))</f>
        <v/>
      </c>
      <c r="Z185" s="8" t="n">
        <v>0.05697916666666666</v>
      </c>
    </row>
    <row r="186">
      <c r="A186" t="inlineStr">
        <is>
          <t>Shires, Dianne (GBR) - Mitchell, Lisa (GBR)</t>
        </is>
      </c>
      <c r="B186" t="inlineStr">
        <is>
          <t>40-49</t>
        </is>
      </c>
      <c r="C186" t="inlineStr">
        <is>
          <t>2023 Birmingham</t>
        </is>
      </c>
      <c r="D186" t="inlineStr">
        <is>
          <t>HYROX DOUBLES</t>
        </is>
      </c>
      <c r="E186" s="8" t="n">
        <v>0.003321759259259259</v>
      </c>
      <c r="F186" s="8" t="n">
        <v>0.003020833333333333</v>
      </c>
      <c r="G186" s="8" t="n">
        <v>0.004282407407407408</v>
      </c>
      <c r="H186" s="8" t="n">
        <v>0.001261574074074074</v>
      </c>
      <c r="I186" s="8" t="n">
        <v>0.00425925925925926</v>
      </c>
      <c r="J186" s="8" t="n">
        <v>0.002557870370370371</v>
      </c>
      <c r="K186" s="8" t="n">
        <v>0.004340277777777778</v>
      </c>
      <c r="L186" s="8" t="n">
        <v>0.003206018518518519</v>
      </c>
      <c r="M186" s="8" t="n">
        <v>0.004328703703703704</v>
      </c>
      <c r="N186" s="8" t="n">
        <v>0.003449074074074074</v>
      </c>
      <c r="O186" s="8" t="n">
        <v>0.004340277777777778</v>
      </c>
      <c r="P186" s="8" t="n">
        <v>0.001076388888888889</v>
      </c>
      <c r="Q186" s="8" t="n">
        <v>0.004409722222222222</v>
      </c>
      <c r="R186" s="8" t="n">
        <v>0.002638888888888889</v>
      </c>
      <c r="S186" s="8" t="n">
        <v>0.004548611111111111</v>
      </c>
      <c r="T186" s="8" t="n">
        <v>0.002060185185185185</v>
      </c>
      <c r="U186" s="8" t="n">
        <v>0.00400462962962963</v>
      </c>
      <c r="V186" t="inlineStr">
        <is>
          <t>–</t>
        </is>
      </c>
      <c r="W186">
        <f>E186 + G186 + I186 + K186 + M186 + O186 + Q186 + S186</f>
        <v/>
      </c>
      <c r="X186" s="9">
        <f>W186 / 8</f>
        <v/>
      </c>
      <c r="Y186" s="9">
        <f>MAX(ABS(E186 - X186), ABS(G186 - X186), ABS(I186 - X186), ABS(K186 - X186), ABS(M186 - X186), ABS(O186 - X186), ABS(Q186 - X186), ABS(S186 - X186))</f>
        <v/>
      </c>
      <c r="Z186" s="8" t="n">
        <v>0.05702546296296297</v>
      </c>
    </row>
    <row r="187">
      <c r="A187" t="inlineStr">
        <is>
          <t>Herbert, Jessie (GBR) - Walker, Janna (GBR)</t>
        </is>
      </c>
      <c r="B187" t="inlineStr">
        <is>
          <t>30-39</t>
        </is>
      </c>
      <c r="C187" t="inlineStr">
        <is>
          <t>2023 Birmingham</t>
        </is>
      </c>
      <c r="D187" t="inlineStr">
        <is>
          <t>HYROX DOUBLES</t>
        </is>
      </c>
      <c r="E187" s="8" t="n">
        <v>0.003125</v>
      </c>
      <c r="F187" s="8" t="n">
        <v>0.003287037037037037</v>
      </c>
      <c r="G187" s="8" t="n">
        <v>0.003969907407407407</v>
      </c>
      <c r="H187" s="8" t="n">
        <v>0.001226851851851852</v>
      </c>
      <c r="I187" s="8" t="n">
        <v>0.004143518518518519</v>
      </c>
      <c r="J187" s="8" t="n">
        <v>0.002962962962962963</v>
      </c>
      <c r="K187" s="8" t="n">
        <v>0.004224537037037037</v>
      </c>
      <c r="L187" s="8" t="n">
        <v>0.00306712962962963</v>
      </c>
      <c r="M187" s="8" t="n">
        <v>0.004224537037037037</v>
      </c>
      <c r="N187" s="8" t="n">
        <v>0.003483796296296296</v>
      </c>
      <c r="O187" s="8" t="n">
        <v>0.004224537037037037</v>
      </c>
      <c r="P187" s="8" t="n">
        <v>0.001493055555555556</v>
      </c>
      <c r="Q187" s="8" t="n">
        <v>0.004212962962962963</v>
      </c>
      <c r="R187" s="8" t="n">
        <v>0.002534722222222222</v>
      </c>
      <c r="S187" s="8" t="n">
        <v>0.004594907407407408</v>
      </c>
      <c r="T187" s="8" t="n">
        <v>0.002025462962962963</v>
      </c>
      <c r="U187" s="8" t="n">
        <v>0.00431712962962963</v>
      </c>
      <c r="V187" t="inlineStr">
        <is>
          <t>–</t>
        </is>
      </c>
      <c r="W187">
        <f>E187 + G187 + I187 + K187 + M187 + O187 + Q187 + S187</f>
        <v/>
      </c>
      <c r="X187" s="9">
        <f>W187 / 8</f>
        <v/>
      </c>
      <c r="Y187" s="9">
        <f>MAX(ABS(E187 - X187), ABS(G187 - X187), ABS(I187 - X187), ABS(K187 - X187), ABS(M187 - X187), ABS(O187 - X187), ABS(Q187 - X187), ABS(S187 - X187))</f>
        <v/>
      </c>
      <c r="Z187" s="8" t="n">
        <v>0.05702546296296297</v>
      </c>
    </row>
    <row r="188">
      <c r="A188" t="inlineStr">
        <is>
          <t>Hayes, Laura (GBR) - Sherratt, Chloe (GBR)</t>
        </is>
      </c>
      <c r="B188" t="inlineStr">
        <is>
          <t>30-39</t>
        </is>
      </c>
      <c r="C188" t="inlineStr">
        <is>
          <t>2023 Birmingham</t>
        </is>
      </c>
      <c r="D188" t="inlineStr">
        <is>
          <t>HYROX DOUBLES</t>
        </is>
      </c>
      <c r="E188" s="8" t="n">
        <v>0.002881944444444444</v>
      </c>
      <c r="F188" s="8" t="n">
        <v>0.003020833333333333</v>
      </c>
      <c r="G188" s="8" t="n">
        <v>0.003819444444444444</v>
      </c>
      <c r="H188" s="8" t="n">
        <v>0.00130787037037037</v>
      </c>
      <c r="I188" s="8" t="n">
        <v>0.004143518518518519</v>
      </c>
      <c r="J188" s="8" t="n">
        <v>0.003020833333333333</v>
      </c>
      <c r="K188" s="8" t="n">
        <v>0.004166666666666667</v>
      </c>
      <c r="L188" s="8" t="n">
        <v>0.002824074074074074</v>
      </c>
      <c r="M188" s="8" t="n">
        <v>0.004212962962962963</v>
      </c>
      <c r="N188" s="8" t="n">
        <v>0.003622685185185185</v>
      </c>
      <c r="O188" s="8" t="n">
        <v>0.004247685185185185</v>
      </c>
      <c r="P188" s="8" t="n">
        <v>0.001319444444444444</v>
      </c>
      <c r="Q188" s="8" t="n">
        <v>0.004444444444444444</v>
      </c>
      <c r="R188" s="8" t="n">
        <v>0.002465277777777778</v>
      </c>
      <c r="S188" s="8" t="n">
        <v>0.004571759259259259</v>
      </c>
      <c r="T188" s="8" t="n">
        <v>0.002141203703703704</v>
      </c>
      <c r="U188" s="8" t="n">
        <v>0.004930555555555555</v>
      </c>
      <c r="V188" t="inlineStr">
        <is>
          <t>–</t>
        </is>
      </c>
      <c r="W188">
        <f>E188 + G188 + I188 + K188 + M188 + O188 + Q188 + S188</f>
        <v/>
      </c>
      <c r="X188" s="9">
        <f>W188 / 8</f>
        <v/>
      </c>
      <c r="Y188" s="9">
        <f>MAX(ABS(E188 - X188), ABS(G188 - X188), ABS(I188 - X188), ABS(K188 - X188), ABS(M188 - X188), ABS(O188 - X188), ABS(Q188 - X188), ABS(S188 - X188))</f>
        <v/>
      </c>
      <c r="Z188" s="8" t="n">
        <v>0.05706018518518519</v>
      </c>
    </row>
    <row r="189">
      <c r="A189" t="inlineStr">
        <is>
          <t>Farmer, Ruth (GBR) - O'Brien, Nicola (GBR)</t>
        </is>
      </c>
      <c r="B189" t="inlineStr">
        <is>
          <t>40-49</t>
        </is>
      </c>
      <c r="C189" t="inlineStr">
        <is>
          <t>2023 Birmingham</t>
        </is>
      </c>
      <c r="D189" t="inlineStr">
        <is>
          <t>HYROX DOUBLES</t>
        </is>
      </c>
      <c r="E189" s="8" t="n">
        <v>0.003368055555555556</v>
      </c>
      <c r="F189" s="8" t="n">
        <v>0.00306712962962963</v>
      </c>
      <c r="G189" s="8" t="n">
        <v>0.004201388888888889</v>
      </c>
      <c r="H189" s="8" t="n">
        <v>0.001377314814814815</v>
      </c>
      <c r="I189" s="8" t="n">
        <v>0.004293981481481481</v>
      </c>
      <c r="J189" s="8" t="n">
        <v>0.002800925925925926</v>
      </c>
      <c r="K189" s="8" t="n">
        <v>0.004537037037037037</v>
      </c>
      <c r="L189" s="8" t="n">
        <v>0.002581018518518519</v>
      </c>
      <c r="M189" s="8" t="n">
        <v>0.004363425925925926</v>
      </c>
      <c r="N189" s="8" t="n">
        <v>0.00337962962962963</v>
      </c>
      <c r="O189" s="8" t="n">
        <v>0.004375</v>
      </c>
      <c r="P189" s="8" t="n">
        <v>0.001342592592592592</v>
      </c>
      <c r="Q189" s="8" t="n">
        <v>0.004282407407407408</v>
      </c>
      <c r="R189" s="8" t="n">
        <v>0.002430555555555556</v>
      </c>
      <c r="S189" s="8" t="n">
        <v>0.004444444444444444</v>
      </c>
      <c r="T189" s="8" t="n">
        <v>0.002060185185185185</v>
      </c>
      <c r="U189" s="8" t="n">
        <v>0.004293981481481481</v>
      </c>
      <c r="V189" t="inlineStr">
        <is>
          <t>–</t>
        </is>
      </c>
      <c r="W189">
        <f>E189 + G189 + I189 + K189 + M189 + O189 + Q189 + S189</f>
        <v/>
      </c>
      <c r="X189" s="9">
        <f>W189 / 8</f>
        <v/>
      </c>
      <c r="Y189" s="9">
        <f>MAX(ABS(E189 - X189), ABS(G189 - X189), ABS(I189 - X189), ABS(K189 - X189), ABS(M189 - X189), ABS(O189 - X189), ABS(Q189 - X189), ABS(S189 - X189))</f>
        <v/>
      </c>
      <c r="Z189" s="8" t="n">
        <v>0.05709490740740741</v>
      </c>
    </row>
    <row r="190">
      <c r="A190" t="inlineStr">
        <is>
          <t>Reid, Erin (GBR) - Knight, Debbie (GBR)</t>
        </is>
      </c>
      <c r="B190" t="inlineStr">
        <is>
          <t>30-39</t>
        </is>
      </c>
      <c r="C190" t="inlineStr">
        <is>
          <t>2023 Birmingham</t>
        </is>
      </c>
      <c r="D190" t="inlineStr">
        <is>
          <t>HYROX DOUBLES</t>
        </is>
      </c>
      <c r="E190" s="8" t="n">
        <v>0.00337962962962963</v>
      </c>
      <c r="F190" s="8" t="n">
        <v>0.003333333333333334</v>
      </c>
      <c r="G190" s="8" t="n">
        <v>0.004178240740740741</v>
      </c>
      <c r="H190" s="8" t="n">
        <v>0.001423611111111111</v>
      </c>
      <c r="I190" s="8" t="n">
        <v>0.004247685185185185</v>
      </c>
      <c r="J190" s="8" t="n">
        <v>0.002662037037037037</v>
      </c>
      <c r="K190" s="8" t="n">
        <v>0.004166666666666667</v>
      </c>
      <c r="L190" s="8" t="n">
        <v>0.003032407407407407</v>
      </c>
      <c r="M190" s="8" t="n">
        <v>0.004293981481481481</v>
      </c>
      <c r="N190" s="8" t="n">
        <v>0.003356481481481482</v>
      </c>
      <c r="O190" s="8" t="n">
        <v>0.004293981481481481</v>
      </c>
      <c r="P190" s="8" t="n">
        <v>0.001157407407407407</v>
      </c>
      <c r="Q190" s="8" t="n">
        <v>0.004363425925925926</v>
      </c>
      <c r="R190" s="8" t="n">
        <v>0.002384259259259259</v>
      </c>
      <c r="S190" s="8" t="n">
        <v>0.004652777777777777</v>
      </c>
      <c r="T190" s="8" t="n">
        <v>0.002303240740740741</v>
      </c>
      <c r="U190" s="8" t="n">
        <v>0.003958333333333334</v>
      </c>
      <c r="V190" t="inlineStr">
        <is>
          <t>–</t>
        </is>
      </c>
      <c r="W190">
        <f>E190 + G190 + I190 + K190 + M190 + O190 + Q190 + S190</f>
        <v/>
      </c>
      <c r="X190" s="9">
        <f>W190 / 8</f>
        <v/>
      </c>
      <c r="Y190" s="9">
        <f>MAX(ABS(E190 - X190), ABS(G190 - X190), ABS(I190 - X190), ABS(K190 - X190), ABS(M190 - X190), ABS(O190 - X190), ABS(Q190 - X190), ABS(S190 - X190))</f>
        <v/>
      </c>
      <c r="Z190" s="8" t="n">
        <v>0.05709490740740741</v>
      </c>
    </row>
    <row r="191">
      <c r="A191" t="inlineStr">
        <is>
          <t>Roe, Kate (GBR) - Holmes, Laura (GBR)</t>
        </is>
      </c>
      <c r="B191" t="inlineStr">
        <is>
          <t>40-49</t>
        </is>
      </c>
      <c r="C191" t="inlineStr">
        <is>
          <t>2023 Birmingham</t>
        </is>
      </c>
      <c r="D191" t="inlineStr">
        <is>
          <t>HYROX DOUBLES</t>
        </is>
      </c>
      <c r="E191" s="8" t="n">
        <v>0.003356481481481482</v>
      </c>
      <c r="F191" s="8" t="n">
        <v>0.003101851851851852</v>
      </c>
      <c r="G191" s="8" t="n">
        <v>0.004085648148148148</v>
      </c>
      <c r="H191" s="8" t="n">
        <v>0.001377314814814815</v>
      </c>
      <c r="I191" s="8" t="n">
        <v>0.004212962962962963</v>
      </c>
      <c r="J191" s="8" t="n">
        <v>0.00244212962962963</v>
      </c>
      <c r="K191" s="8" t="n">
        <v>0.004155092592592592</v>
      </c>
      <c r="L191" s="8" t="n">
        <v>0.003055555555555556</v>
      </c>
      <c r="M191" s="8" t="n">
        <v>0.00425925925925926</v>
      </c>
      <c r="N191" s="8" t="n">
        <v>0.003425925925925926</v>
      </c>
      <c r="O191" s="8" t="n">
        <v>0.004236111111111112</v>
      </c>
      <c r="P191" s="8" t="n">
        <v>0.001388888888888889</v>
      </c>
      <c r="Q191" s="8" t="n">
        <v>0.004293981481481481</v>
      </c>
      <c r="R191" s="8" t="n">
        <v>0.002789351851851852</v>
      </c>
      <c r="S191" s="8" t="n">
        <v>0.00443287037037037</v>
      </c>
      <c r="T191" s="8" t="n">
        <v>0.002407407407407408</v>
      </c>
      <c r="U191" s="8" t="n">
        <v>0.004178240740740741</v>
      </c>
      <c r="V191" t="inlineStr">
        <is>
          <t>–</t>
        </is>
      </c>
      <c r="W191">
        <f>E191 + G191 + I191 + K191 + M191 + O191 + Q191 + S191</f>
        <v/>
      </c>
      <c r="X191" s="9">
        <f>W191 / 8</f>
        <v/>
      </c>
      <c r="Y191" s="9">
        <f>MAX(ABS(E191 - X191), ABS(G191 - X191), ABS(I191 - X191), ABS(K191 - X191), ABS(M191 - X191), ABS(O191 - X191), ABS(Q191 - X191), ABS(S191 - X191))</f>
        <v/>
      </c>
      <c r="Z191" s="8" t="n">
        <v>0.05712962962962963</v>
      </c>
    </row>
    <row r="192">
      <c r="A192" t="inlineStr">
        <is>
          <t>Cahill, Kimberley (GBR) - Maguire, Rachel (GBR)</t>
        </is>
      </c>
      <c r="B192" t="inlineStr">
        <is>
          <t>30-39</t>
        </is>
      </c>
      <c r="C192" t="inlineStr">
        <is>
          <t>2023 Birmingham</t>
        </is>
      </c>
      <c r="D192" t="inlineStr">
        <is>
          <t>HYROX DOUBLES</t>
        </is>
      </c>
      <c r="E192" s="8" t="n">
        <v>0.003101851851851852</v>
      </c>
      <c r="F192" s="8" t="n">
        <v>0.003136574074074074</v>
      </c>
      <c r="G192" s="8" t="n">
        <v>0.004247685185185185</v>
      </c>
      <c r="H192" s="8" t="n">
        <v>0.001446759259259259</v>
      </c>
      <c r="I192" s="8" t="n">
        <v>0.004247685185185185</v>
      </c>
      <c r="J192" s="8" t="n">
        <v>0.002824074074074074</v>
      </c>
      <c r="K192" s="8" t="n">
        <v>0.004421296296296296</v>
      </c>
      <c r="L192" s="8" t="n">
        <v>0.002060185185185185</v>
      </c>
      <c r="M192" s="8" t="n">
        <v>0.004444444444444444</v>
      </c>
      <c r="N192" s="8" t="n">
        <v>0.003553240740740741</v>
      </c>
      <c r="O192" s="8" t="n">
        <v>0.004444444444444444</v>
      </c>
      <c r="P192" s="8" t="n">
        <v>0.001331018518518518</v>
      </c>
      <c r="Q192" s="8" t="n">
        <v>0.004525462962962963</v>
      </c>
      <c r="R192" s="8" t="n">
        <v>0.002071759259259259</v>
      </c>
      <c r="S192" s="8" t="n">
        <v>0.004699074074074074</v>
      </c>
      <c r="T192" s="8" t="n">
        <v>0.002222222222222222</v>
      </c>
      <c r="U192" s="8" t="n">
        <v>0.004467592592592592</v>
      </c>
      <c r="V192" t="inlineStr">
        <is>
          <t>–</t>
        </is>
      </c>
      <c r="W192">
        <f>E192 + G192 + I192 + K192 + M192 + O192 + Q192 + S192</f>
        <v/>
      </c>
      <c r="X192" s="9">
        <f>W192 / 8</f>
        <v/>
      </c>
      <c r="Y192" s="9">
        <f>MAX(ABS(E192 - X192), ABS(G192 - X192), ABS(I192 - X192), ABS(K192 - X192), ABS(M192 - X192), ABS(O192 - X192), ABS(Q192 - X192), ABS(S192 - X192))</f>
        <v/>
      </c>
      <c r="Z192" s="8" t="n">
        <v>0.0571412037037037</v>
      </c>
    </row>
    <row r="193">
      <c r="A193" t="inlineStr">
        <is>
          <t>Lawrenson, Kara (GBR) - Spencer, Hannah (GBR)</t>
        </is>
      </c>
      <c r="B193" t="inlineStr">
        <is>
          <t>U29</t>
        </is>
      </c>
      <c r="C193" t="inlineStr">
        <is>
          <t>2023 Birmingham</t>
        </is>
      </c>
      <c r="D193" t="inlineStr">
        <is>
          <t>HYROX DOUBLES</t>
        </is>
      </c>
      <c r="E193" s="8" t="n">
        <v>0.003217592592592593</v>
      </c>
      <c r="F193" s="8" t="n">
        <v>0.003125</v>
      </c>
      <c r="G193" s="8" t="n">
        <v>0.004444444444444444</v>
      </c>
      <c r="H193" s="8" t="n">
        <v>0.00119212962962963</v>
      </c>
      <c r="I193" s="8" t="n">
        <v>0.004305555555555556</v>
      </c>
      <c r="J193" s="8" t="n">
        <v>0.002858796296296296</v>
      </c>
      <c r="K193" s="8" t="n">
        <v>0.00425925925925926</v>
      </c>
      <c r="L193" s="8" t="n">
        <v>0.002673611111111111</v>
      </c>
      <c r="M193" s="8" t="n">
        <v>0.004421296296296296</v>
      </c>
      <c r="N193" s="8" t="n">
        <v>0.003310185185185185</v>
      </c>
      <c r="O193" s="8" t="n">
        <v>0.00443287037037037</v>
      </c>
      <c r="P193" s="8" t="n">
        <v>0.001226851851851852</v>
      </c>
      <c r="Q193" s="8" t="n">
        <v>0.004537037037037037</v>
      </c>
      <c r="R193" s="8" t="n">
        <v>0.002337962962962963</v>
      </c>
      <c r="S193" s="8" t="n">
        <v>0.004675925925925926</v>
      </c>
      <c r="T193" s="8" t="n">
        <v>0.002141203703703704</v>
      </c>
      <c r="U193" s="8" t="n">
        <v>0.004108796296296296</v>
      </c>
      <c r="V193" t="inlineStr">
        <is>
          <t>–</t>
        </is>
      </c>
      <c r="W193">
        <f>E193 + G193 + I193 + K193 + M193 + O193 + Q193 + S193</f>
        <v/>
      </c>
      <c r="X193" s="9">
        <f>W193 / 8</f>
        <v/>
      </c>
      <c r="Y193" s="9">
        <f>MAX(ABS(E193 - X193), ABS(G193 - X193), ABS(I193 - X193), ABS(K193 - X193), ABS(M193 - X193), ABS(O193 - X193), ABS(Q193 - X193), ABS(S193 - X193))</f>
        <v/>
      </c>
      <c r="Z193" s="8" t="n">
        <v>0.05715277777777777</v>
      </c>
    </row>
    <row r="194">
      <c r="A194" t="inlineStr">
        <is>
          <t>Jones, Lizzie (GBR) - Gradon, Kate (GBR)</t>
        </is>
      </c>
      <c r="B194" t="inlineStr">
        <is>
          <t>30-39</t>
        </is>
      </c>
      <c r="C194" t="inlineStr">
        <is>
          <t>2023 Birmingham</t>
        </is>
      </c>
      <c r="D194" t="inlineStr">
        <is>
          <t>HYROX DOUBLES</t>
        </is>
      </c>
      <c r="E194" s="8" t="n">
        <v>0.0028125</v>
      </c>
      <c r="F194" s="8" t="n">
        <v>0.003148148148148148</v>
      </c>
      <c r="G194" s="8" t="n">
        <v>0.003773148148148148</v>
      </c>
      <c r="H194" s="8" t="n">
        <v>0.001099537037037037</v>
      </c>
      <c r="I194" s="8" t="n">
        <v>0.007037037037037037</v>
      </c>
      <c r="J194" s="8" t="n">
        <v>0.00337962962962963</v>
      </c>
      <c r="K194" s="8" t="n">
        <v>0.003993055555555555</v>
      </c>
      <c r="L194" s="8" t="n">
        <v>0.002280092592592593</v>
      </c>
      <c r="M194" s="8" t="n">
        <v>0.004236111111111112</v>
      </c>
      <c r="N194" s="8" t="n">
        <v>0.003564814814814815</v>
      </c>
      <c r="O194" s="8" t="n">
        <v>0.004097222222222223</v>
      </c>
      <c r="P194" s="8" t="n">
        <v>0.001053240740740741</v>
      </c>
      <c r="Q194" s="8" t="n">
        <v>0.0040625</v>
      </c>
      <c r="R194" s="8" t="n">
        <v>0.002453703703703704</v>
      </c>
      <c r="S194" s="8" t="n">
        <v>0.004189814814814815</v>
      </c>
      <c r="T194" s="8" t="n">
        <v>0.002407407407407408</v>
      </c>
      <c r="U194" s="8" t="n">
        <v>0.003668981481481481</v>
      </c>
      <c r="V194" t="inlineStr">
        <is>
          <t>7 Minutes</t>
        </is>
      </c>
      <c r="W194">
        <f>E194 + G194 + I194 + K194 + M194 + O194 + Q194 + S194</f>
        <v/>
      </c>
      <c r="X194" s="9">
        <f>W194 / 8</f>
        <v/>
      </c>
      <c r="Y194" s="9">
        <f>MAX(ABS(E194 - X194), ABS(G194 - X194), ABS(I194 - X194), ABS(K194 - X194), ABS(M194 - X194), ABS(O194 - X194), ABS(Q194 - X194), ABS(S194 - X194))</f>
        <v/>
      </c>
      <c r="Z194" s="8" t="n">
        <v>0.05716435185185186</v>
      </c>
    </row>
    <row r="195">
      <c r="A195" t="inlineStr">
        <is>
          <t>Downes, Sophie (GBR) - Leeming, Ciara (GBR)</t>
        </is>
      </c>
      <c r="B195" t="inlineStr">
        <is>
          <t>U29</t>
        </is>
      </c>
      <c r="C195" t="inlineStr">
        <is>
          <t>2023 Birmingham</t>
        </is>
      </c>
      <c r="D195" t="inlineStr">
        <is>
          <t>HYROX DOUBLES</t>
        </is>
      </c>
      <c r="E195" s="8" t="n">
        <v>0.003020833333333333</v>
      </c>
      <c r="F195" s="8" t="n">
        <v>0.003587962962962963</v>
      </c>
      <c r="G195" s="8" t="n">
        <v>0.003900462962962963</v>
      </c>
      <c r="H195" s="8" t="n">
        <v>0.001168981481481482</v>
      </c>
      <c r="I195" s="8" t="n">
        <v>0.004097222222222223</v>
      </c>
      <c r="J195" s="8" t="n">
        <v>0.003101851851851852</v>
      </c>
      <c r="K195" s="8" t="n">
        <v>0.004351851851851852</v>
      </c>
      <c r="L195" s="8" t="n">
        <v>0.002974537037037037</v>
      </c>
      <c r="M195" s="8" t="n">
        <v>0.004224537037037037</v>
      </c>
      <c r="N195" s="8" t="n">
        <v>0.003634259259259259</v>
      </c>
      <c r="O195" s="8" t="n">
        <v>0.004270833333333333</v>
      </c>
      <c r="P195" s="8" t="n">
        <v>0.001319444444444444</v>
      </c>
      <c r="Q195" s="8" t="n">
        <v>0.004131944444444444</v>
      </c>
      <c r="R195" s="8" t="n">
        <v>0.002743055555555555</v>
      </c>
      <c r="S195" s="8" t="n">
        <v>0.004479166666666667</v>
      </c>
      <c r="T195" s="8" t="n">
        <v>0.002303240740740741</v>
      </c>
      <c r="U195" s="8" t="n">
        <v>0.003969907407407407</v>
      </c>
      <c r="V195" t="inlineStr">
        <is>
          <t>–</t>
        </is>
      </c>
      <c r="W195">
        <f>E195 + G195 + I195 + K195 + M195 + O195 + Q195 + S195</f>
        <v/>
      </c>
      <c r="X195" s="9">
        <f>W195 / 8</f>
        <v/>
      </c>
      <c r="Y195" s="9">
        <f>MAX(ABS(E195 - X195), ABS(G195 - X195), ABS(I195 - X195), ABS(K195 - X195), ABS(M195 - X195), ABS(O195 - X195), ABS(Q195 - X195), ABS(S195 - X195))</f>
        <v/>
      </c>
      <c r="Z195" s="8" t="n">
        <v>0.05717592592592593</v>
      </c>
    </row>
    <row r="196">
      <c r="A196" t="inlineStr">
        <is>
          <t>Heywood, Kathryn (GBR) - Findlay, Jayne (GBR)</t>
        </is>
      </c>
      <c r="B196" t="inlineStr">
        <is>
          <t>40-49</t>
        </is>
      </c>
      <c r="C196" t="inlineStr">
        <is>
          <t>2023 Birmingham</t>
        </is>
      </c>
      <c r="D196" t="inlineStr">
        <is>
          <t>HYROX DOUBLES</t>
        </is>
      </c>
      <c r="E196" s="8" t="n">
        <v>0.002893518518518518</v>
      </c>
      <c r="F196" s="8" t="n">
        <v>0.003240740740740741</v>
      </c>
      <c r="G196" s="8" t="n">
        <v>0.003703703703703704</v>
      </c>
      <c r="H196" s="8" t="n">
        <v>0.001412037037037037</v>
      </c>
      <c r="I196" s="8" t="n">
        <v>0.003993055555555555</v>
      </c>
      <c r="J196" s="8" t="n">
        <v>0.003553240740740741</v>
      </c>
      <c r="K196" s="8" t="n">
        <v>0.004027777777777778</v>
      </c>
      <c r="L196" s="8" t="n">
        <v>0.003634259259259259</v>
      </c>
      <c r="M196" s="8" t="n">
        <v>0.004189814814814815</v>
      </c>
      <c r="N196" s="8" t="n">
        <v>0.003564814814814815</v>
      </c>
      <c r="O196" s="8" t="n">
        <v>0.003993055555555555</v>
      </c>
      <c r="P196" s="8" t="n">
        <v>0.00125</v>
      </c>
      <c r="Q196" s="8" t="n">
        <v>0.0040625</v>
      </c>
      <c r="R196" s="8" t="n">
        <v>0.002905092592592593</v>
      </c>
      <c r="S196" s="8" t="n">
        <v>0.004386574074074074</v>
      </c>
      <c r="T196" s="8" t="n">
        <v>0.002511574074074074</v>
      </c>
      <c r="U196" s="8" t="n">
        <v>0.003993055555555555</v>
      </c>
      <c r="V196" t="inlineStr">
        <is>
          <t>–</t>
        </is>
      </c>
      <c r="W196">
        <f>E196 + G196 + I196 + K196 + M196 + O196 + Q196 + S196</f>
        <v/>
      </c>
      <c r="X196" s="9">
        <f>W196 / 8</f>
        <v/>
      </c>
      <c r="Y196" s="9">
        <f>MAX(ABS(E196 - X196), ABS(G196 - X196), ABS(I196 - X196), ABS(K196 - X196), ABS(M196 - X196), ABS(O196 - X196), ABS(Q196 - X196), ABS(S196 - X196))</f>
        <v/>
      </c>
      <c r="Z196" s="8" t="n">
        <v>0.0572337962962963</v>
      </c>
    </row>
    <row r="197">
      <c r="A197" t="inlineStr">
        <is>
          <t>Field, Sophie (GBR) - Berry, Lucy (GBR)</t>
        </is>
      </c>
      <c r="B197" t="inlineStr">
        <is>
          <t>U29</t>
        </is>
      </c>
      <c r="C197" t="inlineStr">
        <is>
          <t>2023 Birmingham</t>
        </is>
      </c>
      <c r="D197" t="inlineStr">
        <is>
          <t>HYROX DOUBLES</t>
        </is>
      </c>
      <c r="E197" s="8" t="n">
        <v>0.003333333333333334</v>
      </c>
      <c r="F197" s="8" t="n">
        <v>0.003125</v>
      </c>
      <c r="G197" s="8" t="n">
        <v>0.004247685185185185</v>
      </c>
      <c r="H197" s="8" t="n">
        <v>0.001157407407407407</v>
      </c>
      <c r="I197" s="8" t="n">
        <v>0.004224537037037037</v>
      </c>
      <c r="J197" s="8" t="n">
        <v>0.002638888888888889</v>
      </c>
      <c r="K197" s="8" t="n">
        <v>0.004270833333333333</v>
      </c>
      <c r="L197" s="8" t="n">
        <v>0.002407407407407408</v>
      </c>
      <c r="M197" s="8" t="n">
        <v>0.004548611111111111</v>
      </c>
      <c r="N197" s="8" t="n">
        <v>0.003449074074074074</v>
      </c>
      <c r="O197" s="8" t="n">
        <v>0.00443287037037037</v>
      </c>
      <c r="P197" s="8" t="n">
        <v>0.001284722222222222</v>
      </c>
      <c r="Q197" s="8" t="n">
        <v>0.004363425925925926</v>
      </c>
      <c r="R197" s="8" t="n">
        <v>0.002395833333333333</v>
      </c>
      <c r="S197" s="8" t="n">
        <v>0.004560185185185185</v>
      </c>
      <c r="T197" s="8" t="n">
        <v>0.002199074074074074</v>
      </c>
      <c r="U197" s="8" t="n">
        <v>0.0046875</v>
      </c>
      <c r="V197" t="inlineStr">
        <is>
          <t>–</t>
        </is>
      </c>
      <c r="W197">
        <f>E197 + G197 + I197 + K197 + M197 + O197 + Q197 + S197</f>
        <v/>
      </c>
      <c r="X197" s="9">
        <f>W197 / 8</f>
        <v/>
      </c>
      <c r="Y197" s="9">
        <f>MAX(ABS(E197 - X197), ABS(G197 - X197), ABS(I197 - X197), ABS(K197 - X197), ABS(M197 - X197), ABS(O197 - X197), ABS(Q197 - X197), ABS(S197 - X197))</f>
        <v/>
      </c>
      <c r="Z197" s="8" t="n">
        <v>0.05724537037037037</v>
      </c>
    </row>
    <row r="198">
      <c r="A198" t="inlineStr">
        <is>
          <t>Riley, Jordyn (GBR) - Marrs, Jessica (GBR)</t>
        </is>
      </c>
      <c r="B198" t="inlineStr">
        <is>
          <t>U29</t>
        </is>
      </c>
      <c r="C198" t="inlineStr">
        <is>
          <t>2023 Birmingham</t>
        </is>
      </c>
      <c r="D198" t="inlineStr">
        <is>
          <t>HYROX DOUBLES</t>
        </is>
      </c>
      <c r="E198" s="8" t="n">
        <v>0.003368055555555556</v>
      </c>
      <c r="F198" s="8" t="n">
        <v>0.003287037037037037</v>
      </c>
      <c r="G198" s="8" t="n">
        <v>0.004224537037037037</v>
      </c>
      <c r="H198" s="8" t="n">
        <v>0.001064814814814815</v>
      </c>
      <c r="I198" s="8" t="n">
        <v>0.00431712962962963</v>
      </c>
      <c r="J198" s="8" t="n">
        <v>0.00306712962962963</v>
      </c>
      <c r="K198" s="8" t="n">
        <v>0.004479166666666667</v>
      </c>
      <c r="L198" s="8" t="n">
        <v>0.002800925925925926</v>
      </c>
      <c r="M198" s="8" t="n">
        <v>0.004409722222222222</v>
      </c>
      <c r="N198" s="8" t="n">
        <v>0.00400462962962963</v>
      </c>
      <c r="O198" s="8" t="n">
        <v>0.004097222222222223</v>
      </c>
      <c r="P198" s="8" t="n">
        <v>0.001203703703703704</v>
      </c>
      <c r="Q198" s="8" t="n">
        <v>0.004178240740740741</v>
      </c>
      <c r="R198" s="8" t="n">
        <v>0.002106481481481481</v>
      </c>
      <c r="S198" s="8" t="n">
        <v>0.004479166666666667</v>
      </c>
      <c r="T198" s="8" t="n">
        <v>0.002546296296296297</v>
      </c>
      <c r="U198" s="8" t="n">
        <v>0.003761574074074074</v>
      </c>
      <c r="V198" t="inlineStr">
        <is>
          <t>–</t>
        </is>
      </c>
      <c r="W198">
        <f>E198 + G198 + I198 + K198 + M198 + O198 + Q198 + S198</f>
        <v/>
      </c>
      <c r="X198" s="9">
        <f>W198 / 8</f>
        <v/>
      </c>
      <c r="Y198" s="9">
        <f>MAX(ABS(E198 - X198), ABS(G198 - X198), ABS(I198 - X198), ABS(K198 - X198), ABS(M198 - X198), ABS(O198 - X198), ABS(Q198 - X198), ABS(S198 - X198))</f>
        <v/>
      </c>
      <c r="Z198" s="8" t="n">
        <v>0.05729166666666666</v>
      </c>
    </row>
    <row r="199">
      <c r="A199" t="inlineStr">
        <is>
          <t>Green, Ellie (GBR) - Marley, Ashley (GBR)</t>
        </is>
      </c>
      <c r="B199" t="inlineStr">
        <is>
          <t>40-49</t>
        </is>
      </c>
      <c r="C199" t="inlineStr">
        <is>
          <t>2023 Birmingham</t>
        </is>
      </c>
      <c r="D199" t="inlineStr">
        <is>
          <t>HYROX DOUBLES</t>
        </is>
      </c>
      <c r="E199" s="8" t="n">
        <v>0.003391203703703704</v>
      </c>
      <c r="F199" s="8" t="n">
        <v>0.003090277777777778</v>
      </c>
      <c r="G199" s="8" t="n">
        <v>0.004120370370370371</v>
      </c>
      <c r="H199" s="8" t="n">
        <v>0.001342592592592592</v>
      </c>
      <c r="I199" s="8" t="n">
        <v>0.004282407407407408</v>
      </c>
      <c r="J199" s="8" t="n">
        <v>0.002407407407407408</v>
      </c>
      <c r="K199" s="8" t="n">
        <v>0.004305555555555556</v>
      </c>
      <c r="L199" s="8" t="n">
        <v>0.0021875</v>
      </c>
      <c r="M199" s="8" t="n">
        <v>0.004594907407407408</v>
      </c>
      <c r="N199" s="8" t="n">
        <v>0.003252314814814815</v>
      </c>
      <c r="O199" s="8" t="n">
        <v>0.004641203703703704</v>
      </c>
      <c r="P199" s="8" t="n">
        <v>0.001006944444444444</v>
      </c>
      <c r="Q199" s="8" t="n">
        <v>0.004710648148148148</v>
      </c>
      <c r="R199" s="8" t="n">
        <v>0.0025</v>
      </c>
      <c r="S199" s="8" t="n">
        <v>0.005</v>
      </c>
      <c r="T199" s="8" t="n">
        <v>0.002222222222222222</v>
      </c>
      <c r="U199" s="8" t="n">
        <v>0.004363425925925926</v>
      </c>
      <c r="V199" t="inlineStr">
        <is>
          <t>–</t>
        </is>
      </c>
      <c r="W199">
        <f>E199 + G199 + I199 + K199 + M199 + O199 + Q199 + S199</f>
        <v/>
      </c>
      <c r="X199" s="9">
        <f>W199 / 8</f>
        <v/>
      </c>
      <c r="Y199" s="9">
        <f>MAX(ABS(E199 - X199), ABS(G199 - X199), ABS(I199 - X199), ABS(K199 - X199), ABS(M199 - X199), ABS(O199 - X199), ABS(Q199 - X199), ABS(S199 - X199))</f>
        <v/>
      </c>
      <c r="Z199" s="8" t="n">
        <v>0.05731481481481481</v>
      </c>
    </row>
    <row r="200">
      <c r="A200" t="inlineStr">
        <is>
          <t>Sutton, Charlotte (GBR) - Bishop, Amanda (GBR)</t>
        </is>
      </c>
      <c r="B200" t="inlineStr">
        <is>
          <t>30-39</t>
        </is>
      </c>
      <c r="C200" t="inlineStr">
        <is>
          <t>2023 Birmingham</t>
        </is>
      </c>
      <c r="D200" t="inlineStr">
        <is>
          <t>HYROX DOUBLES</t>
        </is>
      </c>
      <c r="E200" s="8" t="n">
        <v>0.003240740740740741</v>
      </c>
      <c r="F200" s="8" t="n">
        <v>0.003344907407407408</v>
      </c>
      <c r="G200" s="8" t="n">
        <v>0.004027777777777778</v>
      </c>
      <c r="H200" s="8" t="n">
        <v>0.001261574074074074</v>
      </c>
      <c r="I200" s="8" t="n">
        <v>0.004212962962962963</v>
      </c>
      <c r="J200" s="8" t="n">
        <v>0.00306712962962963</v>
      </c>
      <c r="K200" s="8" t="n">
        <v>0.004155092592592592</v>
      </c>
      <c r="L200" s="8" t="n">
        <v>0.002986111111111111</v>
      </c>
      <c r="M200" s="8" t="n">
        <v>0.004143518518518519</v>
      </c>
      <c r="N200" s="8" t="n">
        <v>0.004050925925925926</v>
      </c>
      <c r="O200" s="8" t="n">
        <v>0.004247685185185185</v>
      </c>
      <c r="P200" s="8" t="n">
        <v>0.001111111111111111</v>
      </c>
      <c r="Q200" s="8" t="n">
        <v>0.004155092592592592</v>
      </c>
      <c r="R200" s="8" t="n">
        <v>0.00287037037037037</v>
      </c>
      <c r="S200" s="8" t="n">
        <v>0.004386574074074074</v>
      </c>
      <c r="T200" s="8" t="n">
        <v>0.002349537037037037</v>
      </c>
      <c r="U200" s="8" t="n">
        <v>0.00380787037037037</v>
      </c>
      <c r="V200" t="inlineStr">
        <is>
          <t>–</t>
        </is>
      </c>
      <c r="W200">
        <f>E200 + G200 + I200 + K200 + M200 + O200 + Q200 + S200</f>
        <v/>
      </c>
      <c r="X200" s="9">
        <f>W200 / 8</f>
        <v/>
      </c>
      <c r="Y200" s="9">
        <f>MAX(ABS(E200 - X200), ABS(G200 - X200), ABS(I200 - X200), ABS(K200 - X200), ABS(M200 - X200), ABS(O200 - X200), ABS(Q200 - X200), ABS(S200 - X200))</f>
        <v/>
      </c>
      <c r="Z200" s="8" t="n">
        <v>0.05731481481481481</v>
      </c>
    </row>
    <row r="201">
      <c r="A201" t="inlineStr">
        <is>
          <t>Goodwin, Amanda (GBR) - Clarke, Catherine (GBR)</t>
        </is>
      </c>
      <c r="B201" t="inlineStr">
        <is>
          <t>40-49</t>
        </is>
      </c>
      <c r="C201" t="inlineStr">
        <is>
          <t>2023 Birmingham</t>
        </is>
      </c>
      <c r="D201" t="inlineStr">
        <is>
          <t>HYROX DOUBLES</t>
        </is>
      </c>
      <c r="E201" s="8" t="n">
        <v>0.002951388888888889</v>
      </c>
      <c r="F201" s="8" t="n">
        <v>0.003055555555555556</v>
      </c>
      <c r="G201" s="8" t="n">
        <v>0.003935185185185185</v>
      </c>
      <c r="H201" s="8" t="n">
        <v>0.001296296296296296</v>
      </c>
      <c r="I201" s="8" t="n">
        <v>0.003993055555555555</v>
      </c>
      <c r="J201" s="8" t="n">
        <v>0.003344907407407408</v>
      </c>
      <c r="K201" s="8" t="n">
        <v>0.003969907407407407</v>
      </c>
      <c r="L201" s="8" t="n">
        <v>0.002962962962962963</v>
      </c>
      <c r="M201" s="8" t="n">
        <v>0.004085648148148148</v>
      </c>
      <c r="N201" s="8" t="n">
        <v>0.003773148148148148</v>
      </c>
      <c r="O201" s="8" t="n">
        <v>0.004039351851851852</v>
      </c>
      <c r="P201" s="8" t="n">
        <v>0.001261574074074074</v>
      </c>
      <c r="Q201" s="8" t="n">
        <v>0.00400462962962963</v>
      </c>
      <c r="R201" s="8" t="n">
        <v>0.002557870370370371</v>
      </c>
      <c r="S201" s="8" t="n">
        <v>0.004305555555555556</v>
      </c>
      <c r="T201" s="8" t="n">
        <v>0.003356481481481482</v>
      </c>
      <c r="U201" s="8" t="n">
        <v>0.004618055555555556</v>
      </c>
      <c r="V201" t="inlineStr">
        <is>
          <t>–</t>
        </is>
      </c>
      <c r="W201">
        <f>E201 + G201 + I201 + K201 + M201 + O201 + Q201 + S201</f>
        <v/>
      </c>
      <c r="X201" s="9">
        <f>W201 / 8</f>
        <v/>
      </c>
      <c r="Y201" s="9">
        <f>MAX(ABS(E201 - X201), ABS(G201 - X201), ABS(I201 - X201), ABS(K201 - X201), ABS(M201 - X201), ABS(O201 - X201), ABS(Q201 - X201), ABS(S201 - X201))</f>
        <v/>
      </c>
      <c r="Z201" s="8" t="n">
        <v>0.05741898148148148</v>
      </c>
    </row>
    <row r="202">
      <c r="A202" t="inlineStr">
        <is>
          <t>Beaver, Esther (GBR) - Wedgbury, Sue (GBR)</t>
        </is>
      </c>
      <c r="B202" t="inlineStr">
        <is>
          <t>40-49</t>
        </is>
      </c>
      <c r="C202" t="inlineStr">
        <is>
          <t>2023 Birmingham</t>
        </is>
      </c>
      <c r="D202" t="inlineStr">
        <is>
          <t>HYROX DOUBLES</t>
        </is>
      </c>
      <c r="E202" s="8" t="n">
        <v>0.003043981481481481</v>
      </c>
      <c r="F202" s="8" t="n">
        <v>0.003194444444444445</v>
      </c>
      <c r="G202" s="8" t="n">
        <v>0.004143518518518519</v>
      </c>
      <c r="H202" s="8" t="n">
        <v>0.001435185185185185</v>
      </c>
      <c r="I202" s="8" t="n">
        <v>0.004328703703703704</v>
      </c>
      <c r="J202" s="8" t="n">
        <v>0.003240740740740741</v>
      </c>
      <c r="K202" s="8" t="n">
        <v>0.004224537037037037</v>
      </c>
      <c r="L202" s="8" t="n">
        <v>0.001886574074074074</v>
      </c>
      <c r="M202" s="8" t="n">
        <v>0.004236111111111112</v>
      </c>
      <c r="N202" s="8" t="n">
        <v>0.003715277777777778</v>
      </c>
      <c r="O202" s="8" t="n">
        <v>0.004328703703703704</v>
      </c>
      <c r="P202" s="8" t="n">
        <v>0.001331018518518518</v>
      </c>
      <c r="Q202" s="8" t="n">
        <v>0.004456018518518519</v>
      </c>
      <c r="R202" s="8" t="n">
        <v>0.002384259259259259</v>
      </c>
      <c r="S202" s="8" t="n">
        <v>0.004421296296296296</v>
      </c>
      <c r="T202" s="8" t="n">
        <v>0.00224537037037037</v>
      </c>
      <c r="U202" s="8" t="n">
        <v>0.004930555555555555</v>
      </c>
      <c r="V202" t="inlineStr">
        <is>
          <t>–</t>
        </is>
      </c>
      <c r="W202">
        <f>E202 + G202 + I202 + K202 + M202 + O202 + Q202 + S202</f>
        <v/>
      </c>
      <c r="X202" s="9">
        <f>W202 / 8</f>
        <v/>
      </c>
      <c r="Y202" s="9">
        <f>MAX(ABS(E202 - X202), ABS(G202 - X202), ABS(I202 - X202), ABS(K202 - X202), ABS(M202 - X202), ABS(O202 - X202), ABS(Q202 - X202), ABS(S202 - X202))</f>
        <v/>
      </c>
      <c r="Z202" s="8" t="n">
        <v>0.05744212962962963</v>
      </c>
    </row>
    <row r="203">
      <c r="A203" t="inlineStr">
        <is>
          <t>Taylor, Lisa (GBR) - Moore, Emma (GBR)</t>
        </is>
      </c>
      <c r="B203" t="inlineStr">
        <is>
          <t>30-39</t>
        </is>
      </c>
      <c r="C203" t="inlineStr">
        <is>
          <t>2023 Birmingham</t>
        </is>
      </c>
      <c r="D203" t="inlineStr">
        <is>
          <t>HYROX DOUBLES</t>
        </is>
      </c>
      <c r="E203" s="8" t="n">
        <v>0.003263888888888889</v>
      </c>
      <c r="F203" s="8" t="n">
        <v>0.002986111111111111</v>
      </c>
      <c r="G203" s="8" t="n">
        <v>0.004398148148148148</v>
      </c>
      <c r="H203" s="8" t="n">
        <v>0.001145833333333333</v>
      </c>
      <c r="I203" s="8" t="n">
        <v>0.004571759259259259</v>
      </c>
      <c r="J203" s="8" t="n">
        <v>0.002650462962962963</v>
      </c>
      <c r="K203" s="8" t="n">
        <v>0.004733796296296297</v>
      </c>
      <c r="L203" s="8" t="n">
        <v>0.002280092592592593</v>
      </c>
      <c r="M203" s="8" t="n">
        <v>0.004722222222222222</v>
      </c>
      <c r="N203" s="8" t="n">
        <v>0.003229166666666667</v>
      </c>
      <c r="O203" s="8" t="n">
        <v>0.004594907407407408</v>
      </c>
      <c r="P203" s="8" t="n">
        <v>0.001157407407407407</v>
      </c>
      <c r="Q203" s="8" t="n">
        <v>0.004756944444444445</v>
      </c>
      <c r="R203" s="8" t="n">
        <v>0.001944444444444444</v>
      </c>
      <c r="S203" s="8" t="n">
        <v>0.004907407407407407</v>
      </c>
      <c r="T203" s="8" t="n">
        <v>0.002094907407407407</v>
      </c>
      <c r="U203" s="8" t="n">
        <v>0.004120370370370371</v>
      </c>
      <c r="V203" t="inlineStr">
        <is>
          <t>–</t>
        </is>
      </c>
      <c r="W203">
        <f>E203 + G203 + I203 + K203 + M203 + O203 + Q203 + S203</f>
        <v/>
      </c>
      <c r="X203" s="9">
        <f>W203 / 8</f>
        <v/>
      </c>
      <c r="Y203" s="9">
        <f>MAX(ABS(E203 - X203), ABS(G203 - X203), ABS(I203 - X203), ABS(K203 - X203), ABS(M203 - X203), ABS(O203 - X203), ABS(Q203 - X203), ABS(S203 - X203))</f>
        <v/>
      </c>
      <c r="Z203" s="8" t="n">
        <v>0.05746527777777777</v>
      </c>
    </row>
    <row r="204">
      <c r="A204" t="inlineStr">
        <is>
          <t>Rushton, Hayley (GBR) - Bimson, Lucy (GBR)</t>
        </is>
      </c>
      <c r="B204" t="inlineStr">
        <is>
          <t>30-39</t>
        </is>
      </c>
      <c r="C204" t="inlineStr">
        <is>
          <t>2023 Birmingham</t>
        </is>
      </c>
      <c r="D204" t="inlineStr">
        <is>
          <t>HYROX DOUBLES</t>
        </is>
      </c>
      <c r="E204" s="8" t="n">
        <v>0.003460648148148148</v>
      </c>
      <c r="F204" s="8" t="n">
        <v>0.003148148148148148</v>
      </c>
      <c r="G204" s="8" t="n">
        <v>0.004583333333333333</v>
      </c>
      <c r="H204" s="8" t="n">
        <v>0.001608796296296296</v>
      </c>
      <c r="I204" s="8" t="n">
        <v>0.004212962962962963</v>
      </c>
      <c r="J204" s="8" t="n">
        <v>0.002777777777777778</v>
      </c>
      <c r="K204" s="8" t="n">
        <v>0.004351851851851852</v>
      </c>
      <c r="L204" s="8" t="n">
        <v>0.002592592592592593</v>
      </c>
      <c r="M204" s="8" t="n">
        <v>0.00425925925925926</v>
      </c>
      <c r="N204" s="8" t="n">
        <v>0.003541666666666666</v>
      </c>
      <c r="O204" s="8" t="n">
        <v>0.004189814814814815</v>
      </c>
      <c r="P204" s="8" t="n">
        <v>0.001273148148148148</v>
      </c>
      <c r="Q204" s="8" t="n">
        <v>0.004351851851851852</v>
      </c>
      <c r="R204" s="8" t="n">
        <v>0.0021875</v>
      </c>
      <c r="S204" s="8" t="n">
        <v>0.004351851851851852</v>
      </c>
      <c r="T204" s="8" t="n">
        <v>0.002407407407407408</v>
      </c>
      <c r="U204" s="8" t="n">
        <v>0.004247685185185185</v>
      </c>
      <c r="V204" t="inlineStr">
        <is>
          <t>–</t>
        </is>
      </c>
      <c r="W204">
        <f>E204 + G204 + I204 + K204 + M204 + O204 + Q204 + S204</f>
        <v/>
      </c>
      <c r="X204" s="9">
        <f>W204 / 8</f>
        <v/>
      </c>
      <c r="Y204" s="9">
        <f>MAX(ABS(E204 - X204), ABS(G204 - X204), ABS(I204 - X204), ABS(K204 - X204), ABS(M204 - X204), ABS(O204 - X204), ABS(Q204 - X204), ABS(S204 - X204))</f>
        <v/>
      </c>
      <c r="Z204" s="8" t="n">
        <v>0.05746527777777777</v>
      </c>
    </row>
    <row r="205">
      <c r="A205" t="inlineStr">
        <is>
          <t>Cunningham, Nikki (GBR) - Molloy, Felicity (GBR)</t>
        </is>
      </c>
      <c r="B205" t="inlineStr">
        <is>
          <t>40-49</t>
        </is>
      </c>
      <c r="C205" t="inlineStr">
        <is>
          <t>2023 Birmingham</t>
        </is>
      </c>
      <c r="D205" t="inlineStr">
        <is>
          <t>HYROX DOUBLES</t>
        </is>
      </c>
      <c r="E205" s="8" t="n">
        <v>0.00306712962962963</v>
      </c>
      <c r="F205" s="8" t="n">
        <v>0.003171296296296296</v>
      </c>
      <c r="G205" s="8" t="n">
        <v>0.004016203703703704</v>
      </c>
      <c r="H205" s="8" t="n">
        <v>0.001574074074074074</v>
      </c>
      <c r="I205" s="8" t="n">
        <v>0.004305555555555556</v>
      </c>
      <c r="J205" s="8" t="n">
        <v>0.002777777777777778</v>
      </c>
      <c r="K205" s="8" t="n">
        <v>0.004351851851851852</v>
      </c>
      <c r="L205" s="8" t="n">
        <v>0.002453703703703704</v>
      </c>
      <c r="M205" s="8" t="n">
        <v>0.004618055555555556</v>
      </c>
      <c r="N205" s="8" t="n">
        <v>0.00349537037037037</v>
      </c>
      <c r="O205" s="8" t="n">
        <v>0.004722222222222222</v>
      </c>
      <c r="P205" s="8" t="n">
        <v>0.001423611111111111</v>
      </c>
      <c r="Q205" s="8" t="n">
        <v>0.004467592592592592</v>
      </c>
      <c r="R205" s="8" t="n">
        <v>0.002175925925925926</v>
      </c>
      <c r="S205" s="8" t="n">
        <v>0.005046296296296296</v>
      </c>
      <c r="T205" s="8" t="n">
        <v>0.0021875</v>
      </c>
      <c r="U205" s="8" t="n">
        <v>0.00369212962962963</v>
      </c>
      <c r="V205" t="inlineStr">
        <is>
          <t>–</t>
        </is>
      </c>
      <c r="W205">
        <f>E205 + G205 + I205 + K205 + M205 + O205 + Q205 + S205</f>
        <v/>
      </c>
      <c r="X205" s="9">
        <f>W205 / 8</f>
        <v/>
      </c>
      <c r="Y205" s="9">
        <f>MAX(ABS(E205 - X205), ABS(G205 - X205), ABS(I205 - X205), ABS(K205 - X205), ABS(M205 - X205), ABS(O205 - X205), ABS(Q205 - X205), ABS(S205 - X205))</f>
        <v/>
      </c>
      <c r="Z205" s="8" t="n">
        <v>0.05747685185185185</v>
      </c>
    </row>
    <row r="206">
      <c r="A206" t="inlineStr">
        <is>
          <t>Greenhalgh, Emily (GBR) - Sugden, Kate (GBR)</t>
        </is>
      </c>
      <c r="B206" t="inlineStr">
        <is>
          <t>30-39</t>
        </is>
      </c>
      <c r="C206" t="inlineStr">
        <is>
          <t>2023 Birmingham</t>
        </is>
      </c>
      <c r="D206" t="inlineStr">
        <is>
          <t>HYROX DOUBLES</t>
        </is>
      </c>
      <c r="E206" s="8" t="n">
        <v>0.002800925925925926</v>
      </c>
      <c r="F206" s="8" t="n">
        <v>0.003263888888888889</v>
      </c>
      <c r="G206" s="8" t="n">
        <v>0.003958333333333334</v>
      </c>
      <c r="H206" s="8" t="n">
        <v>0.001180555555555556</v>
      </c>
      <c r="I206" s="8" t="n">
        <v>0.004212962962962963</v>
      </c>
      <c r="J206" s="8" t="n">
        <v>0.004988425925925926</v>
      </c>
      <c r="K206" s="8" t="n">
        <v>0.004340277777777778</v>
      </c>
      <c r="L206" s="8" t="n">
        <v>0.002268518518518519</v>
      </c>
      <c r="M206" s="8" t="n">
        <v>0.00431712962962963</v>
      </c>
      <c r="N206" s="8" t="n">
        <v>0.003564814814814815</v>
      </c>
      <c r="O206" s="8" t="n">
        <v>0.004224537037037037</v>
      </c>
      <c r="P206" s="8" t="n">
        <v>0.001446759259259259</v>
      </c>
      <c r="Q206" s="8" t="n">
        <v>0.004178240740740741</v>
      </c>
      <c r="R206" s="8" t="n">
        <v>0.002395833333333333</v>
      </c>
      <c r="S206" s="8" t="n">
        <v>0.004513888888888888</v>
      </c>
      <c r="T206" s="8" t="n">
        <v>0.002465277777777778</v>
      </c>
      <c r="U206" s="8" t="n">
        <v>0.00349537037037037</v>
      </c>
      <c r="V206" t="inlineStr">
        <is>
          <t>–</t>
        </is>
      </c>
      <c r="W206">
        <f>E206 + G206 + I206 + K206 + M206 + O206 + Q206 + S206</f>
        <v/>
      </c>
      <c r="X206" s="9">
        <f>W206 / 8</f>
        <v/>
      </c>
      <c r="Y206" s="9">
        <f>MAX(ABS(E206 - X206), ABS(G206 - X206), ABS(I206 - X206), ABS(K206 - X206), ABS(M206 - X206), ABS(O206 - X206), ABS(Q206 - X206), ABS(S206 - X206))</f>
        <v/>
      </c>
      <c r="Z206" s="8" t="n">
        <v>0.05751157407407408</v>
      </c>
    </row>
    <row r="207">
      <c r="A207" t="inlineStr">
        <is>
          <t>Moore, Claire (GBR) - Thomas, Debbie (GBR)</t>
        </is>
      </c>
      <c r="B207" t="inlineStr">
        <is>
          <t>50-59</t>
        </is>
      </c>
      <c r="C207" t="inlineStr">
        <is>
          <t>2023 Birmingham</t>
        </is>
      </c>
      <c r="D207" t="inlineStr">
        <is>
          <t>HYROX DOUBLES</t>
        </is>
      </c>
      <c r="E207" s="8" t="n">
        <v>0.003171296296296296</v>
      </c>
      <c r="F207" s="8" t="n">
        <v>0.003541666666666666</v>
      </c>
      <c r="G207" s="8" t="n">
        <v>0.004039351851851852</v>
      </c>
      <c r="H207" s="8" t="n">
        <v>0.00130787037037037</v>
      </c>
      <c r="I207" s="8" t="n">
        <v>0.004212962962962963</v>
      </c>
      <c r="J207" s="8" t="n">
        <v>0.003449074074074074</v>
      </c>
      <c r="K207" s="8" t="n">
        <v>0.004166666666666667</v>
      </c>
      <c r="L207" s="8" t="n">
        <v>0.003333333333333334</v>
      </c>
      <c r="M207" s="8" t="n">
        <v>0.004108796296296296</v>
      </c>
      <c r="N207" s="8" t="n">
        <v>0.003634259259259259</v>
      </c>
      <c r="O207" s="8" t="n">
        <v>0.004074074074074074</v>
      </c>
      <c r="P207" s="8" t="n">
        <v>0.001331018518518518</v>
      </c>
      <c r="Q207" s="8" t="n">
        <v>0.004085648148148148</v>
      </c>
      <c r="R207" s="8" t="n">
        <v>0.002395833333333333</v>
      </c>
      <c r="S207" s="8" t="n">
        <v>0.004166666666666667</v>
      </c>
      <c r="T207" s="8" t="n">
        <v>0.002083333333333333</v>
      </c>
      <c r="U207" s="8" t="n">
        <v>0.004537037037037037</v>
      </c>
      <c r="V207" t="inlineStr">
        <is>
          <t>–</t>
        </is>
      </c>
      <c r="W207">
        <f>E207 + G207 + I207 + K207 + M207 + O207 + Q207 + S207</f>
        <v/>
      </c>
      <c r="X207" s="9">
        <f>W207 / 8</f>
        <v/>
      </c>
      <c r="Y207" s="9">
        <f>MAX(ABS(E207 - X207), ABS(G207 - X207), ABS(I207 - X207), ABS(K207 - X207), ABS(M207 - X207), ABS(O207 - X207), ABS(Q207 - X207), ABS(S207 - X207))</f>
        <v/>
      </c>
      <c r="Z207" s="8" t="n">
        <v>0.0575462962962963</v>
      </c>
    </row>
    <row r="208">
      <c r="A208" t="inlineStr">
        <is>
          <t>Mccleave, Martine (GBR) - Gierula, Shelley (GBR)</t>
        </is>
      </c>
      <c r="B208" t="inlineStr">
        <is>
          <t>30-39</t>
        </is>
      </c>
      <c r="C208" t="inlineStr">
        <is>
          <t>2023 Birmingham</t>
        </is>
      </c>
      <c r="D208" t="inlineStr">
        <is>
          <t>HYROX DOUBLES</t>
        </is>
      </c>
      <c r="E208" s="8" t="n">
        <v>0.003078703703703704</v>
      </c>
      <c r="F208" s="8" t="n">
        <v>0.003078703703703704</v>
      </c>
      <c r="G208" s="8" t="n">
        <v>0.004155092592592592</v>
      </c>
      <c r="H208" s="8" t="n">
        <v>0.00125</v>
      </c>
      <c r="I208" s="8" t="n">
        <v>0.004351851851851852</v>
      </c>
      <c r="J208" s="8" t="n">
        <v>0.002893518518518518</v>
      </c>
      <c r="K208" s="8" t="n">
        <v>0.004467592592592592</v>
      </c>
      <c r="L208" s="8" t="n">
        <v>0.002465277777777778</v>
      </c>
      <c r="M208" s="8" t="n">
        <v>0.004502314814814815</v>
      </c>
      <c r="N208" s="8" t="n">
        <v>0.003425925925925926</v>
      </c>
      <c r="O208" s="8" t="n">
        <v>0.004537037037037037</v>
      </c>
      <c r="P208" s="8" t="n">
        <v>0.001041666666666667</v>
      </c>
      <c r="Q208" s="8" t="n">
        <v>0.004768518518518518</v>
      </c>
      <c r="R208" s="8" t="n">
        <v>0.002303240740740741</v>
      </c>
      <c r="S208" s="8" t="n">
        <v>0.004976851851851852</v>
      </c>
      <c r="T208" s="8" t="n">
        <v>0.002002314814814815</v>
      </c>
      <c r="U208" s="8" t="n">
        <v>0.004363425925925926</v>
      </c>
      <c r="V208" t="inlineStr">
        <is>
          <t>–</t>
        </is>
      </c>
      <c r="W208">
        <f>E208 + G208 + I208 + K208 + M208 + O208 + Q208 + S208</f>
        <v/>
      </c>
      <c r="X208" s="9">
        <f>W208 / 8</f>
        <v/>
      </c>
      <c r="Y208" s="9">
        <f>MAX(ABS(E208 - X208), ABS(G208 - X208), ABS(I208 - X208), ABS(K208 - X208), ABS(M208 - X208), ABS(O208 - X208), ABS(Q208 - X208), ABS(S208 - X208))</f>
        <v/>
      </c>
      <c r="Z208" s="8" t="n">
        <v>0.05756944444444444</v>
      </c>
    </row>
    <row r="209">
      <c r="A209" t="inlineStr">
        <is>
          <t>Gamblin, Hayley (GBR) - Burns, Claire (GBR)</t>
        </is>
      </c>
      <c r="B209" t="inlineStr">
        <is>
          <t>30-39</t>
        </is>
      </c>
      <c r="C209" t="inlineStr">
        <is>
          <t>2023 Birmingham</t>
        </is>
      </c>
      <c r="D209" t="inlineStr">
        <is>
          <t>HYROX DOUBLES</t>
        </is>
      </c>
      <c r="E209" s="8" t="n">
        <v>0.003020833333333333</v>
      </c>
      <c r="F209" s="8" t="n">
        <v>0.00306712962962963</v>
      </c>
      <c r="G209" s="8" t="n">
        <v>0.004282407407407408</v>
      </c>
      <c r="H209" s="8" t="n">
        <v>0.001122685185185185</v>
      </c>
      <c r="I209" s="8" t="n">
        <v>0.004479166666666667</v>
      </c>
      <c r="J209" s="8" t="n">
        <v>0.002604166666666667</v>
      </c>
      <c r="K209" s="8" t="n">
        <v>0.004525462962962963</v>
      </c>
      <c r="L209" s="8" t="n">
        <v>0.002638888888888889</v>
      </c>
      <c r="M209" s="8" t="n">
        <v>0.004583333333333333</v>
      </c>
      <c r="N209" s="8" t="n">
        <v>0.003402777777777778</v>
      </c>
      <c r="O209" s="8" t="n">
        <v>0.004502314814814815</v>
      </c>
      <c r="P209" s="8" t="n">
        <v>0.001122685185185185</v>
      </c>
      <c r="Q209" s="8" t="n">
        <v>0.0046875</v>
      </c>
      <c r="R209" s="8" t="n">
        <v>0.002314814814814815</v>
      </c>
      <c r="S209" s="8" t="n">
        <v>0.004930555555555555</v>
      </c>
      <c r="T209" s="8" t="n">
        <v>0.002222222222222222</v>
      </c>
      <c r="U209" s="8" t="n">
        <v>0.004212962962962963</v>
      </c>
      <c r="V209" t="inlineStr">
        <is>
          <t>–</t>
        </is>
      </c>
      <c r="W209">
        <f>E209 + G209 + I209 + K209 + M209 + O209 + Q209 + S209</f>
        <v/>
      </c>
      <c r="X209" s="9">
        <f>W209 / 8</f>
        <v/>
      </c>
      <c r="Y209" s="9">
        <f>MAX(ABS(E209 - X209), ABS(G209 - X209), ABS(I209 - X209), ABS(K209 - X209), ABS(M209 - X209), ABS(O209 - X209), ABS(Q209 - X209), ABS(S209 - X209))</f>
        <v/>
      </c>
      <c r="Z209" s="8" t="n">
        <v>0.05760416666666666</v>
      </c>
    </row>
    <row r="210">
      <c r="A210" t="inlineStr">
        <is>
          <t>Baker, Samantha (GBR) - Beresford, Lianne (GBR)</t>
        </is>
      </c>
      <c r="B210" t="inlineStr">
        <is>
          <t>30-39</t>
        </is>
      </c>
      <c r="C210" t="inlineStr">
        <is>
          <t>2023 Birmingham</t>
        </is>
      </c>
      <c r="D210" t="inlineStr">
        <is>
          <t>HYROX DOUBLES</t>
        </is>
      </c>
      <c r="E210" s="8" t="n">
        <v>0.003194444444444445</v>
      </c>
      <c r="F210" s="8" t="n">
        <v>0.003125</v>
      </c>
      <c r="G210" s="8" t="n">
        <v>0.004282407407407408</v>
      </c>
      <c r="H210" s="8" t="n">
        <v>0.00119212962962963</v>
      </c>
      <c r="I210" s="8" t="n">
        <v>0.004502314814814815</v>
      </c>
      <c r="J210" s="8" t="n">
        <v>0.002546296296296297</v>
      </c>
      <c r="K210" s="8" t="n">
        <v>0.004571759259259259</v>
      </c>
      <c r="L210" s="8" t="n">
        <v>0.002488425925925926</v>
      </c>
      <c r="M210" s="8" t="n">
        <v>0.004780092592592593</v>
      </c>
      <c r="N210" s="8" t="n">
        <v>0.003425925925925926</v>
      </c>
      <c r="O210" s="8" t="n">
        <v>0.004664351851851852</v>
      </c>
      <c r="P210" s="8" t="n">
        <v>0.001238425925925926</v>
      </c>
      <c r="Q210" s="8" t="n">
        <v>0.004675925925925926</v>
      </c>
      <c r="R210" s="8" t="n">
        <v>0.002372685185185185</v>
      </c>
      <c r="S210" s="8" t="n">
        <v>0.004791666666666666</v>
      </c>
      <c r="T210" s="8" t="n">
        <v>0.002002314814814815</v>
      </c>
      <c r="U210" s="8" t="n">
        <v>0.003831018518518518</v>
      </c>
      <c r="V210" t="inlineStr">
        <is>
          <t>–</t>
        </is>
      </c>
      <c r="W210">
        <f>E210 + G210 + I210 + K210 + M210 + O210 + Q210 + S210</f>
        <v/>
      </c>
      <c r="X210" s="9">
        <f>W210 / 8</f>
        <v/>
      </c>
      <c r="Y210" s="9">
        <f>MAX(ABS(E210 - X210), ABS(G210 - X210), ABS(I210 - X210), ABS(K210 - X210), ABS(M210 - X210), ABS(O210 - X210), ABS(Q210 - X210), ABS(S210 - X210))</f>
        <v/>
      </c>
      <c r="Z210" s="8" t="n">
        <v>0.05760416666666666</v>
      </c>
    </row>
    <row r="211">
      <c r="A211" t="inlineStr">
        <is>
          <t>Greatrix, Bobbie (GBR) - James, Lauren (GBR)</t>
        </is>
      </c>
      <c r="B211" t="inlineStr">
        <is>
          <t>30-39</t>
        </is>
      </c>
      <c r="C211" t="inlineStr">
        <is>
          <t>2023 Birmingham</t>
        </is>
      </c>
      <c r="D211" t="inlineStr">
        <is>
          <t>HYROX DOUBLES</t>
        </is>
      </c>
      <c r="E211" s="8" t="n">
        <v>0.003287037037037037</v>
      </c>
      <c r="F211" s="8" t="n">
        <v>0.003310185185185185</v>
      </c>
      <c r="G211" s="8" t="n">
        <v>0.004236111111111112</v>
      </c>
      <c r="H211" s="8" t="n">
        <v>0.001273148148148148</v>
      </c>
      <c r="I211" s="8" t="n">
        <v>0.004409722222222222</v>
      </c>
      <c r="J211" s="8" t="n">
        <v>0.002986111111111111</v>
      </c>
      <c r="K211" s="8" t="n">
        <v>0.004583333333333333</v>
      </c>
      <c r="L211" s="8" t="n">
        <v>0.002592592592592593</v>
      </c>
      <c r="M211" s="8" t="n">
        <v>0.004548611111111111</v>
      </c>
      <c r="N211" s="8" t="n">
        <v>0.00337962962962963</v>
      </c>
      <c r="O211" s="8" t="n">
        <v>0.004340277777777778</v>
      </c>
      <c r="P211" s="8" t="n">
        <v>0.00119212962962963</v>
      </c>
      <c r="Q211" s="8" t="n">
        <v>0.004409722222222222</v>
      </c>
      <c r="R211" s="8" t="n">
        <v>0.002372685185185185</v>
      </c>
      <c r="S211" s="8" t="n">
        <v>0.004652777777777777</v>
      </c>
      <c r="T211" s="8" t="n">
        <v>0.002349537037037037</v>
      </c>
      <c r="U211" s="8" t="n">
        <v>0.003819444444444444</v>
      </c>
      <c r="V211" t="inlineStr">
        <is>
          <t>–</t>
        </is>
      </c>
      <c r="W211">
        <f>E211 + G211 + I211 + K211 + M211 + O211 + Q211 + S211</f>
        <v/>
      </c>
      <c r="X211" s="9">
        <f>W211 / 8</f>
        <v/>
      </c>
      <c r="Y211" s="9">
        <f>MAX(ABS(E211 - X211), ABS(G211 - X211), ABS(I211 - X211), ABS(K211 - X211), ABS(M211 - X211), ABS(O211 - X211), ABS(Q211 - X211), ABS(S211 - X211))</f>
        <v/>
      </c>
      <c r="Z211" s="8" t="n">
        <v>0.05766203703703704</v>
      </c>
    </row>
    <row r="212">
      <c r="A212" t="inlineStr">
        <is>
          <t>Cook, Emma (GBR) - Mycock, Catherine (GBR)</t>
        </is>
      </c>
      <c r="B212" t="inlineStr">
        <is>
          <t>30-39</t>
        </is>
      </c>
      <c r="C212" t="inlineStr">
        <is>
          <t>2023 Birmingham</t>
        </is>
      </c>
      <c r="D212" t="inlineStr">
        <is>
          <t>HYROX DOUBLES</t>
        </is>
      </c>
      <c r="E212" s="8" t="n">
        <v>0.002962962962962963</v>
      </c>
      <c r="F212" s="8" t="n">
        <v>0.002986111111111111</v>
      </c>
      <c r="G212" s="8" t="n">
        <v>0.003993055555555555</v>
      </c>
      <c r="H212" s="8" t="n">
        <v>0.001319444444444444</v>
      </c>
      <c r="I212" s="8" t="n">
        <v>0.004479166666666667</v>
      </c>
      <c r="J212" s="8" t="n">
        <v>0.002615740740740741</v>
      </c>
      <c r="K212" s="8" t="n">
        <v>0.004872685185185185</v>
      </c>
      <c r="L212" s="8" t="n">
        <v>0.002256944444444444</v>
      </c>
      <c r="M212" s="8" t="n">
        <v>0.004814814814814815</v>
      </c>
      <c r="N212" s="8" t="n">
        <v>0.003356481481481482</v>
      </c>
      <c r="O212" s="8" t="n">
        <v>0.00474537037037037</v>
      </c>
      <c r="P212" s="8" t="n">
        <v>0.001273148148148148</v>
      </c>
      <c r="Q212" s="8" t="n">
        <v>0.004699074074074074</v>
      </c>
      <c r="R212" s="8" t="n">
        <v>0.002372685185185185</v>
      </c>
      <c r="S212" s="8" t="n">
        <v>0.005011574074074074</v>
      </c>
      <c r="T212" s="8" t="n">
        <v>0.002094907407407407</v>
      </c>
      <c r="U212" s="8" t="n">
        <v>0.003888888888888889</v>
      </c>
      <c r="V212" t="inlineStr">
        <is>
          <t>–</t>
        </is>
      </c>
      <c r="W212">
        <f>E212 + G212 + I212 + K212 + M212 + O212 + Q212 + S212</f>
        <v/>
      </c>
      <c r="X212" s="9">
        <f>W212 / 8</f>
        <v/>
      </c>
      <c r="Y212" s="9">
        <f>MAX(ABS(E212 - X212), ABS(G212 - X212), ABS(I212 - X212), ABS(K212 - X212), ABS(M212 - X212), ABS(O212 - X212), ABS(Q212 - X212), ABS(S212 - X212))</f>
        <v/>
      </c>
      <c r="Z212" s="8" t="n">
        <v>0.05767361111111111</v>
      </c>
    </row>
    <row r="213">
      <c r="A213" t="inlineStr">
        <is>
          <t>Derham, Ruth (GBR) - Macro, Emily (GBR)</t>
        </is>
      </c>
      <c r="B213" t="inlineStr">
        <is>
          <t>30-39</t>
        </is>
      </c>
      <c r="C213" t="inlineStr">
        <is>
          <t>2023 Birmingham</t>
        </is>
      </c>
      <c r="D213" t="inlineStr">
        <is>
          <t>HYROX DOUBLES</t>
        </is>
      </c>
      <c r="E213" s="8" t="n">
        <v>0.002939814814814815</v>
      </c>
      <c r="F213" s="8" t="n">
        <v>0.003090277777777778</v>
      </c>
      <c r="G213" s="8" t="n">
        <v>0.004085648148148148</v>
      </c>
      <c r="H213" s="8" t="n">
        <v>0.001585648148148148</v>
      </c>
      <c r="I213" s="8" t="n">
        <v>0.004537037037037037</v>
      </c>
      <c r="J213" s="8" t="n">
        <v>0.003125</v>
      </c>
      <c r="K213" s="8" t="n">
        <v>0.004502314814814815</v>
      </c>
      <c r="L213" s="8" t="n">
        <v>0.00224537037037037</v>
      </c>
      <c r="M213" s="8" t="n">
        <v>0.004733796296296297</v>
      </c>
      <c r="N213" s="8" t="n">
        <v>0.003425925925925926</v>
      </c>
      <c r="O213" s="8" t="n">
        <v>0.004583333333333333</v>
      </c>
      <c r="P213" s="8" t="n">
        <v>0.001226851851851852</v>
      </c>
      <c r="Q213" s="8" t="n">
        <v>0.004421296296296296</v>
      </c>
      <c r="R213" s="8" t="n">
        <v>0.002094907407407407</v>
      </c>
      <c r="S213" s="8" t="n">
        <v>0.00494212962962963</v>
      </c>
      <c r="T213" s="8" t="n">
        <v>0.002002314814814815</v>
      </c>
      <c r="U213" s="8" t="n">
        <v>0.004305555555555556</v>
      </c>
      <c r="V213" t="inlineStr">
        <is>
          <t>–</t>
        </is>
      </c>
      <c r="W213">
        <f>E213 + G213 + I213 + K213 + M213 + O213 + Q213 + S213</f>
        <v/>
      </c>
      <c r="X213" s="9">
        <f>W213 / 8</f>
        <v/>
      </c>
      <c r="Y213" s="9">
        <f>MAX(ABS(E213 - X213), ABS(G213 - X213), ABS(I213 - X213), ABS(K213 - X213), ABS(M213 - X213), ABS(O213 - X213), ABS(Q213 - X213), ABS(S213 - X213))</f>
        <v/>
      </c>
      <c r="Z213" s="8" t="n">
        <v>0.05775462962962963</v>
      </c>
    </row>
    <row r="214">
      <c r="A214" t="inlineStr">
        <is>
          <t>Baldwin, Sian (GBR) - Mckenna, Alana (GBR)</t>
        </is>
      </c>
      <c r="B214" t="inlineStr">
        <is>
          <t>U29</t>
        </is>
      </c>
      <c r="C214" t="inlineStr">
        <is>
          <t>2023 Birmingham</t>
        </is>
      </c>
      <c r="D214" t="inlineStr">
        <is>
          <t>HYROX DOUBLES</t>
        </is>
      </c>
      <c r="E214" s="8" t="n">
        <v>0.002789351851851852</v>
      </c>
      <c r="F214" s="8" t="n">
        <v>0.003009259259259259</v>
      </c>
      <c r="G214" s="8" t="n">
        <v>0.004120370370370371</v>
      </c>
      <c r="H214" s="8" t="n">
        <v>0.001354166666666667</v>
      </c>
      <c r="I214" s="8" t="n">
        <v>0.00443287037037037</v>
      </c>
      <c r="J214" s="8" t="n">
        <v>0.003287037037037037</v>
      </c>
      <c r="K214" s="8" t="n">
        <v>0.004479166666666667</v>
      </c>
      <c r="L214" s="8" t="n">
        <v>0.00212962962962963</v>
      </c>
      <c r="M214" s="8" t="n">
        <v>0.004456018518518519</v>
      </c>
      <c r="N214" s="8" t="n">
        <v>0.003738425925925926</v>
      </c>
      <c r="O214" s="8" t="n">
        <v>0.004375</v>
      </c>
      <c r="P214" s="8" t="n">
        <v>0.001319444444444444</v>
      </c>
      <c r="Q214" s="8" t="n">
        <v>0.004398148148148148</v>
      </c>
      <c r="R214" s="8" t="n">
        <v>0.002418981481481482</v>
      </c>
      <c r="S214" s="8" t="n">
        <v>0.004641203703703704</v>
      </c>
      <c r="T214" s="8" t="n">
        <v>0.002118055555555556</v>
      </c>
      <c r="U214" s="8" t="n">
        <v>0.004780092592592593</v>
      </c>
      <c r="V214" t="inlineStr">
        <is>
          <t>–</t>
        </is>
      </c>
      <c r="W214">
        <f>E214 + G214 + I214 + K214 + M214 + O214 + Q214 + S214</f>
        <v/>
      </c>
      <c r="X214" s="9">
        <f>W214 / 8</f>
        <v/>
      </c>
      <c r="Y214" s="9">
        <f>MAX(ABS(E214 - X214), ABS(G214 - X214), ABS(I214 - X214), ABS(K214 - X214), ABS(M214 - X214), ABS(O214 - X214), ABS(Q214 - X214), ABS(S214 - X214))</f>
        <v/>
      </c>
      <c r="Z214" s="8" t="n">
        <v>0.05775462962962963</v>
      </c>
    </row>
    <row r="215">
      <c r="A215" t="inlineStr">
        <is>
          <t>Cassidy, Amy (GBR) - Halsall, Freya (GBR)</t>
        </is>
      </c>
      <c r="B215" t="inlineStr">
        <is>
          <t>U29</t>
        </is>
      </c>
      <c r="C215" t="inlineStr">
        <is>
          <t>2023 Birmingham</t>
        </is>
      </c>
      <c r="D215" t="inlineStr">
        <is>
          <t>HYROX DOUBLES</t>
        </is>
      </c>
      <c r="E215" s="8" t="n">
        <v>0.002974537037037037</v>
      </c>
      <c r="F215" s="8" t="n">
        <v>0.003356481481481482</v>
      </c>
      <c r="G215" s="8" t="n">
        <v>0.004097222222222223</v>
      </c>
      <c r="H215" s="8" t="n">
        <v>0.001365740740740741</v>
      </c>
      <c r="I215" s="8" t="n">
        <v>0.004270833333333333</v>
      </c>
      <c r="J215" s="8" t="n">
        <v>0.0028125</v>
      </c>
      <c r="K215" s="8" t="n">
        <v>0.004293981481481481</v>
      </c>
      <c r="L215" s="8" t="n">
        <v>0.003460648148148148</v>
      </c>
      <c r="M215" s="8" t="n">
        <v>0.004351851851851852</v>
      </c>
      <c r="N215" s="8" t="n">
        <v>0.003703703703703704</v>
      </c>
      <c r="O215" s="8" t="n">
        <v>0.004131944444444444</v>
      </c>
      <c r="P215" s="8" t="n">
        <v>0.001238425925925926</v>
      </c>
      <c r="Q215" s="8" t="n">
        <v>0.004479166666666667</v>
      </c>
      <c r="R215" s="8" t="n">
        <v>0.002592592592592593</v>
      </c>
      <c r="S215" s="8" t="n">
        <v>0.004594907407407408</v>
      </c>
      <c r="T215" s="8" t="n">
        <v>0.002291666666666667</v>
      </c>
      <c r="U215" s="8" t="n">
        <v>0.003842592592592593</v>
      </c>
      <c r="V215" t="inlineStr">
        <is>
          <t>–</t>
        </is>
      </c>
      <c r="W215">
        <f>E215 + G215 + I215 + K215 + M215 + O215 + Q215 + S215</f>
        <v/>
      </c>
      <c r="X215" s="9">
        <f>W215 / 8</f>
        <v/>
      </c>
      <c r="Y215" s="9">
        <f>MAX(ABS(E215 - X215), ABS(G215 - X215), ABS(I215 - X215), ABS(K215 - X215), ABS(M215 - X215), ABS(O215 - X215), ABS(Q215 - X215), ABS(S215 - X215))</f>
        <v/>
      </c>
      <c r="Z215" s="8" t="n">
        <v>0.05778935185185185</v>
      </c>
    </row>
    <row r="216">
      <c r="A216" t="inlineStr">
        <is>
          <t>Griffith, Emma (GBR) - Albrighton, Chloe (GBR)</t>
        </is>
      </c>
      <c r="B216" t="inlineStr">
        <is>
          <t>30-39</t>
        </is>
      </c>
      <c r="C216" t="inlineStr">
        <is>
          <t>2023 Birmingham</t>
        </is>
      </c>
      <c r="D216" t="inlineStr">
        <is>
          <t>HYROX DOUBLES</t>
        </is>
      </c>
      <c r="E216" s="8" t="n">
        <v>0.003020833333333333</v>
      </c>
      <c r="F216" s="8" t="n">
        <v>0.003194444444444445</v>
      </c>
      <c r="G216" s="8" t="n">
        <v>0.00400462962962963</v>
      </c>
      <c r="H216" s="8" t="n">
        <v>0.001296296296296296</v>
      </c>
      <c r="I216" s="8" t="n">
        <v>0.004212962962962963</v>
      </c>
      <c r="J216" s="8" t="n">
        <v>0.004097222222222223</v>
      </c>
      <c r="K216" s="8" t="n">
        <v>0.004270833333333333</v>
      </c>
      <c r="L216" s="8" t="n">
        <v>0.002407407407407408</v>
      </c>
      <c r="M216" s="8" t="n">
        <v>0.004375</v>
      </c>
      <c r="N216" s="8" t="n">
        <v>0.003587962962962963</v>
      </c>
      <c r="O216" s="8" t="n">
        <v>0.004282407407407408</v>
      </c>
      <c r="P216" s="8" t="n">
        <v>0.00130787037037037</v>
      </c>
      <c r="Q216" s="8" t="n">
        <v>0.004282407407407408</v>
      </c>
      <c r="R216" s="8" t="n">
        <v>0.002523148148148148</v>
      </c>
      <c r="S216" s="8" t="n">
        <v>0.004641203703703704</v>
      </c>
      <c r="T216" s="8" t="n">
        <v>0.002638888888888889</v>
      </c>
      <c r="U216" s="8" t="n">
        <v>0.00375</v>
      </c>
      <c r="V216" t="inlineStr">
        <is>
          <t>–</t>
        </is>
      </c>
      <c r="W216">
        <f>E216 + G216 + I216 + K216 + M216 + O216 + Q216 + S216</f>
        <v/>
      </c>
      <c r="X216" s="9">
        <f>W216 / 8</f>
        <v/>
      </c>
      <c r="Y216" s="9">
        <f>MAX(ABS(E216 - X216), ABS(G216 - X216), ABS(I216 - X216), ABS(K216 - X216), ABS(M216 - X216), ABS(O216 - X216), ABS(Q216 - X216), ABS(S216 - X216))</f>
        <v/>
      </c>
      <c r="Z216" s="8" t="n">
        <v>0.05780092592592593</v>
      </c>
    </row>
    <row r="217">
      <c r="A217" t="inlineStr">
        <is>
          <t>Chapman, Zoe (GBR) - Doyle, Amy (GBR)</t>
        </is>
      </c>
      <c r="B217" t="inlineStr">
        <is>
          <t>U29</t>
        </is>
      </c>
      <c r="C217" t="inlineStr">
        <is>
          <t>2023 Birmingham</t>
        </is>
      </c>
      <c r="D217" t="inlineStr">
        <is>
          <t>HYROX DOUBLES</t>
        </is>
      </c>
      <c r="E217" s="8" t="n">
        <v>0.003043981481481481</v>
      </c>
      <c r="F217" s="8" t="n">
        <v>0.003101851851851852</v>
      </c>
      <c r="G217" s="8" t="n">
        <v>0.004189814814814815</v>
      </c>
      <c r="H217" s="8" t="n">
        <v>0.001099537037037037</v>
      </c>
      <c r="I217" s="8" t="n">
        <v>0.004502314814814815</v>
      </c>
      <c r="J217" s="8" t="n">
        <v>0.002326388888888889</v>
      </c>
      <c r="K217" s="8" t="n">
        <v>0.004664351851851852</v>
      </c>
      <c r="L217" s="8" t="n">
        <v>0.002581018518518519</v>
      </c>
      <c r="M217" s="8" t="n">
        <v>0.004756944444444445</v>
      </c>
      <c r="N217" s="8" t="n">
        <v>0.003402777777777778</v>
      </c>
      <c r="O217" s="8" t="n">
        <v>0.00474537037037037</v>
      </c>
      <c r="P217" s="8" t="n">
        <v>0.001203703703703704</v>
      </c>
      <c r="Q217" s="8" t="n">
        <v>0.0046875</v>
      </c>
      <c r="R217" s="8" t="n">
        <v>0.002141203703703704</v>
      </c>
      <c r="S217" s="8" t="n">
        <v>0.004837962962962963</v>
      </c>
      <c r="T217" s="8" t="n">
        <v>0.002199074074074074</v>
      </c>
      <c r="U217" s="8" t="n">
        <v>0.00443287037037037</v>
      </c>
      <c r="V217" t="inlineStr">
        <is>
          <t>–</t>
        </is>
      </c>
      <c r="W217">
        <f>E217 + G217 + I217 + K217 + M217 + O217 + Q217 + S217</f>
        <v/>
      </c>
      <c r="X217" s="9">
        <f>W217 / 8</f>
        <v/>
      </c>
      <c r="Y217" s="9">
        <f>MAX(ABS(E217 - X217), ABS(G217 - X217), ABS(I217 - X217), ABS(K217 - X217), ABS(M217 - X217), ABS(O217 - X217), ABS(Q217 - X217), ABS(S217 - X217))</f>
        <v/>
      </c>
      <c r="Z217" s="8" t="n">
        <v>0.05783564814814815</v>
      </c>
    </row>
    <row r="218">
      <c r="A218" t="inlineStr">
        <is>
          <t>Preston, Andrea (GBR) - Newton, Sarah (GBR)</t>
        </is>
      </c>
      <c r="B218" t="inlineStr">
        <is>
          <t>30-39</t>
        </is>
      </c>
      <c r="C218" t="inlineStr">
        <is>
          <t>2023 Birmingham</t>
        </is>
      </c>
      <c r="D218" t="inlineStr">
        <is>
          <t>HYROX DOUBLES</t>
        </is>
      </c>
      <c r="E218" s="8" t="n">
        <v>0.002974537037037037</v>
      </c>
      <c r="F218" s="8" t="n">
        <v>0.003136574074074074</v>
      </c>
      <c r="G218" s="8" t="n">
        <v>0.004074074074074074</v>
      </c>
      <c r="H218" s="8" t="n">
        <v>0.001377314814814815</v>
      </c>
      <c r="I218" s="8" t="n">
        <v>0.004039351851851852</v>
      </c>
      <c r="J218" s="8" t="n">
        <v>0.003368055555555556</v>
      </c>
      <c r="K218" s="8" t="n">
        <v>0.004189814814814815</v>
      </c>
      <c r="L218" s="8" t="n">
        <v>0.002476851851851852</v>
      </c>
      <c r="M218" s="8" t="n">
        <v>0.004178240740740741</v>
      </c>
      <c r="N218" s="8" t="n">
        <v>0.003773148148148148</v>
      </c>
      <c r="O218" s="8" t="n">
        <v>0.004085648148148148</v>
      </c>
      <c r="P218" s="8" t="n">
        <v>0.001145833333333333</v>
      </c>
      <c r="Q218" s="8" t="n">
        <v>0.004097222222222223</v>
      </c>
      <c r="R218" s="8" t="n">
        <v>0.002349537037037037</v>
      </c>
      <c r="S218" s="8" t="n">
        <v>0.00449074074074074</v>
      </c>
      <c r="T218" s="8" t="n">
        <v>0.002418981481481482</v>
      </c>
      <c r="U218" s="8" t="n">
        <v>0.005775462962962963</v>
      </c>
      <c r="V218" t="inlineStr">
        <is>
          <t>–</t>
        </is>
      </c>
      <c r="W218">
        <f>E218 + G218 + I218 + K218 + M218 + O218 + Q218 + S218</f>
        <v/>
      </c>
      <c r="X218" s="9">
        <f>W218 / 8</f>
        <v/>
      </c>
      <c r="Y218" s="9">
        <f>MAX(ABS(E218 - X218), ABS(G218 - X218), ABS(I218 - X218), ABS(K218 - X218), ABS(M218 - X218), ABS(O218 - X218), ABS(Q218 - X218), ABS(S218 - X218))</f>
        <v/>
      </c>
      <c r="Z218" s="8" t="n">
        <v>0.05784722222222222</v>
      </c>
    </row>
    <row r="219">
      <c r="A219" t="inlineStr">
        <is>
          <t>Saunders, Rachael (GBR) - Goode, Victoria (GBR)</t>
        </is>
      </c>
      <c r="B219" t="inlineStr">
        <is>
          <t>30-39</t>
        </is>
      </c>
      <c r="C219" t="inlineStr">
        <is>
          <t>2023 Birmingham</t>
        </is>
      </c>
      <c r="D219" t="inlineStr">
        <is>
          <t>HYROX DOUBLES</t>
        </is>
      </c>
      <c r="E219" s="8" t="n">
        <v>0.003125</v>
      </c>
      <c r="F219" s="8" t="n">
        <v>0.003229166666666667</v>
      </c>
      <c r="G219" s="8" t="n">
        <v>0.004120370370370371</v>
      </c>
      <c r="H219" s="8" t="n">
        <v>0.00119212962962963</v>
      </c>
      <c r="I219" s="8" t="n">
        <v>0.004351851851851852</v>
      </c>
      <c r="J219" s="8" t="n">
        <v>0.002650462962962963</v>
      </c>
      <c r="K219" s="8" t="n">
        <v>0.004571759259259259</v>
      </c>
      <c r="L219" s="8" t="n">
        <v>0.002986111111111111</v>
      </c>
      <c r="M219" s="8" t="n">
        <v>0.004456018518518519</v>
      </c>
      <c r="N219" s="8" t="n">
        <v>0.0034375</v>
      </c>
      <c r="O219" s="8" t="n">
        <v>0.004363425925925926</v>
      </c>
      <c r="P219" s="8" t="n">
        <v>0.00150462962962963</v>
      </c>
      <c r="Q219" s="8" t="n">
        <v>0.00431712962962963</v>
      </c>
      <c r="R219" s="8" t="n">
        <v>0.002152777777777778</v>
      </c>
      <c r="S219" s="8" t="n">
        <v>0.004733796296296297</v>
      </c>
      <c r="T219" s="8" t="n">
        <v>0.002280092592592593</v>
      </c>
      <c r="U219" s="8" t="n">
        <v>0.004479166666666667</v>
      </c>
      <c r="V219" t="inlineStr">
        <is>
          <t>–</t>
        </is>
      </c>
      <c r="W219">
        <f>E219 + G219 + I219 + K219 + M219 + O219 + Q219 + S219</f>
        <v/>
      </c>
      <c r="X219" s="9">
        <f>W219 / 8</f>
        <v/>
      </c>
      <c r="Y219" s="9">
        <f>MAX(ABS(E219 - X219), ABS(G219 - X219), ABS(I219 - X219), ABS(K219 - X219), ABS(M219 - X219), ABS(O219 - X219), ABS(Q219 - X219), ABS(S219 - X219))</f>
        <v/>
      </c>
      <c r="Z219" s="8" t="n">
        <v>0.05789351851851852</v>
      </c>
    </row>
    <row r="220">
      <c r="A220" t="inlineStr">
        <is>
          <t>Hutchison, Holly (GBR) - Fallon, Collette (GBR)</t>
        </is>
      </c>
      <c r="B220" t="inlineStr">
        <is>
          <t>30-39</t>
        </is>
      </c>
      <c r="C220" t="inlineStr">
        <is>
          <t>2023 Birmingham</t>
        </is>
      </c>
      <c r="D220" t="inlineStr">
        <is>
          <t>HYROX DOUBLES</t>
        </is>
      </c>
      <c r="E220" s="8" t="n">
        <v>0.003148148148148148</v>
      </c>
      <c r="F220" s="8" t="n">
        <v>0.00306712962962963</v>
      </c>
      <c r="G220" s="8" t="n">
        <v>0.004143518518518519</v>
      </c>
      <c r="H220" s="8" t="n">
        <v>0.001238425925925926</v>
      </c>
      <c r="I220" s="8" t="n">
        <v>0.004340277777777778</v>
      </c>
      <c r="J220" s="8" t="n">
        <v>0.003090277777777778</v>
      </c>
      <c r="K220" s="8" t="n">
        <v>0.004525462962962963</v>
      </c>
      <c r="L220" s="8" t="n">
        <v>0.002395833333333333</v>
      </c>
      <c r="M220" s="8" t="n">
        <v>0.004594907407407408</v>
      </c>
      <c r="N220" s="8" t="n">
        <v>0.003611111111111111</v>
      </c>
      <c r="O220" s="8" t="n">
        <v>0.004525462962962963</v>
      </c>
      <c r="P220" s="8" t="n">
        <v>0.001354166666666667</v>
      </c>
      <c r="Q220" s="8" t="n">
        <v>0.004699074074074074</v>
      </c>
      <c r="R220" s="8" t="n">
        <v>0.002094907407407407</v>
      </c>
      <c r="S220" s="8" t="n">
        <v>0.004953703703703704</v>
      </c>
      <c r="T220" s="8" t="n">
        <v>0.002314814814814815</v>
      </c>
      <c r="U220" s="8" t="n">
        <v>0.003888888888888889</v>
      </c>
      <c r="V220" t="inlineStr">
        <is>
          <t>–</t>
        </is>
      </c>
      <c r="W220">
        <f>E220 + G220 + I220 + K220 + M220 + O220 + Q220 + S220</f>
        <v/>
      </c>
      <c r="X220" s="9">
        <f>W220 / 8</f>
        <v/>
      </c>
      <c r="Y220" s="9">
        <f>MAX(ABS(E220 - X220), ABS(G220 - X220), ABS(I220 - X220), ABS(K220 - X220), ABS(M220 - X220), ABS(O220 - X220), ABS(Q220 - X220), ABS(S220 - X220))</f>
        <v/>
      </c>
      <c r="Z220" s="8" t="n">
        <v>0.05790509259259259</v>
      </c>
    </row>
    <row r="221">
      <c r="A221" t="inlineStr">
        <is>
          <t>Roe, Jenny (GBR) - Ingram, Rachael (GBR)</t>
        </is>
      </c>
      <c r="B221" t="inlineStr">
        <is>
          <t>40-49</t>
        </is>
      </c>
      <c r="C221" t="inlineStr">
        <is>
          <t>2023 Birmingham</t>
        </is>
      </c>
      <c r="D221" t="inlineStr">
        <is>
          <t>HYROX DOUBLES</t>
        </is>
      </c>
      <c r="E221" s="8" t="n">
        <v>0.003229166666666667</v>
      </c>
      <c r="F221" s="8" t="n">
        <v>0.003194444444444445</v>
      </c>
      <c r="G221" s="8" t="n">
        <v>0.004247685185185185</v>
      </c>
      <c r="H221" s="8" t="n">
        <v>0.001215277777777778</v>
      </c>
      <c r="I221" s="8" t="n">
        <v>0.004467592592592592</v>
      </c>
      <c r="J221" s="8" t="n">
        <v>0.002858796296296296</v>
      </c>
      <c r="K221" s="8" t="n">
        <v>0.004548611111111111</v>
      </c>
      <c r="L221" s="8" t="n">
        <v>0.001967592592592592</v>
      </c>
      <c r="M221" s="8" t="n">
        <v>0.004548611111111111</v>
      </c>
      <c r="N221" s="8" t="n">
        <v>0.003761574074074074</v>
      </c>
      <c r="O221" s="8" t="n">
        <v>0.004386574074074074</v>
      </c>
      <c r="P221" s="8" t="n">
        <v>0.001122685185185185</v>
      </c>
      <c r="Q221" s="8" t="n">
        <v>0.004675925925925926</v>
      </c>
      <c r="R221" s="8" t="n">
        <v>0.00193287037037037</v>
      </c>
      <c r="S221" s="8" t="n">
        <v>0.005150462962962963</v>
      </c>
      <c r="T221" s="8" t="n">
        <v>0.002164351851851852</v>
      </c>
      <c r="U221" s="8" t="n">
        <v>0.004525462962962963</v>
      </c>
      <c r="V221" t="inlineStr">
        <is>
          <t>–</t>
        </is>
      </c>
      <c r="W221">
        <f>E221 + G221 + I221 + K221 + M221 + O221 + Q221 + S221</f>
        <v/>
      </c>
      <c r="X221" s="9">
        <f>W221 / 8</f>
        <v/>
      </c>
      <c r="Y221" s="9">
        <f>MAX(ABS(E221 - X221), ABS(G221 - X221), ABS(I221 - X221), ABS(K221 - X221), ABS(M221 - X221), ABS(O221 - X221), ABS(Q221 - X221), ABS(S221 - X221))</f>
        <v/>
      </c>
      <c r="Z221" s="8" t="n">
        <v>0.05790509259259259</v>
      </c>
    </row>
    <row r="222">
      <c r="A222" t="inlineStr">
        <is>
          <t>Harwood, Charlotte (GBR) - Elliott, Emily (GBR)</t>
        </is>
      </c>
      <c r="B222" t="inlineStr">
        <is>
          <t>30-39</t>
        </is>
      </c>
      <c r="C222" t="inlineStr">
        <is>
          <t>2023 Birmingham</t>
        </is>
      </c>
      <c r="D222" t="inlineStr">
        <is>
          <t>HYROX DOUBLES</t>
        </is>
      </c>
      <c r="E222" s="8" t="n">
        <v>0.00337962962962963</v>
      </c>
      <c r="F222" s="8" t="n">
        <v>0.003078703703703704</v>
      </c>
      <c r="G222" s="8" t="n">
        <v>0.004224537037037037</v>
      </c>
      <c r="H222" s="8" t="n">
        <v>0.001342592592592592</v>
      </c>
      <c r="I222" s="8" t="n">
        <v>0.004328703703703704</v>
      </c>
      <c r="J222" s="8" t="n">
        <v>0.003020833333333333</v>
      </c>
      <c r="K222" s="8" t="n">
        <v>0.004375</v>
      </c>
      <c r="L222" s="8" t="n">
        <v>0.00212962962962963</v>
      </c>
      <c r="M222" s="8" t="n">
        <v>0.00449074074074074</v>
      </c>
      <c r="N222" s="8" t="n">
        <v>0.003576388888888889</v>
      </c>
      <c r="O222" s="8" t="n">
        <v>0.004537037037037037</v>
      </c>
      <c r="P222" s="8" t="n">
        <v>0.001180555555555556</v>
      </c>
      <c r="Q222" s="8" t="n">
        <v>0.004652777777777777</v>
      </c>
      <c r="R222" s="8" t="n">
        <v>0.002407407407407408</v>
      </c>
      <c r="S222" s="8" t="n">
        <v>0.004791666666666666</v>
      </c>
      <c r="T222" s="8" t="n">
        <v>0.002199074074074074</v>
      </c>
      <c r="U222" s="8" t="n">
        <v>0.00449074074074074</v>
      </c>
      <c r="V222" t="inlineStr">
        <is>
          <t>–</t>
        </is>
      </c>
      <c r="W222">
        <f>E222 + G222 + I222 + K222 + M222 + O222 + Q222 + S222</f>
        <v/>
      </c>
      <c r="X222" s="9">
        <f>W222 / 8</f>
        <v/>
      </c>
      <c r="Y222" s="9">
        <f>MAX(ABS(E222 - X222), ABS(G222 - X222), ABS(I222 - X222), ABS(K222 - X222), ABS(M222 - X222), ABS(O222 - X222), ABS(Q222 - X222), ABS(S222 - X222))</f>
        <v/>
      </c>
      <c r="Z222" s="8" t="n">
        <v>0.05813657407407408</v>
      </c>
    </row>
    <row r="223">
      <c r="A223" t="inlineStr">
        <is>
          <t>Davidson, Leah (GBR) - Bostock, Holly (GBR)</t>
        </is>
      </c>
      <c r="B223" t="inlineStr">
        <is>
          <t>U29</t>
        </is>
      </c>
      <c r="C223" t="inlineStr">
        <is>
          <t>2023 Birmingham</t>
        </is>
      </c>
      <c r="D223" t="inlineStr">
        <is>
          <t>HYROX DOUBLES</t>
        </is>
      </c>
      <c r="E223" s="8" t="n">
        <v>0.00318287037037037</v>
      </c>
      <c r="F223" s="8" t="n">
        <v>0.003240740740740741</v>
      </c>
      <c r="G223" s="8" t="n">
        <v>0.004247685185185185</v>
      </c>
      <c r="H223" s="8" t="n">
        <v>0.001412037037037037</v>
      </c>
      <c r="I223" s="8" t="n">
        <v>0.004270833333333333</v>
      </c>
      <c r="J223" s="8" t="n">
        <v>0.00443287037037037</v>
      </c>
      <c r="K223" s="8" t="n">
        <v>0.004409722222222222</v>
      </c>
      <c r="L223" s="8" t="n">
        <v>0.002430555555555556</v>
      </c>
      <c r="M223" s="8" t="n">
        <v>0.004166666666666667</v>
      </c>
      <c r="N223" s="8" t="n">
        <v>0.003576388888888889</v>
      </c>
      <c r="O223" s="8" t="n">
        <v>0.004247685185185185</v>
      </c>
      <c r="P223" s="8" t="n">
        <v>0.001180555555555556</v>
      </c>
      <c r="Q223" s="8" t="n">
        <v>0.004108796296296296</v>
      </c>
      <c r="R223" s="8" t="n">
        <v>0.002256944444444444</v>
      </c>
      <c r="S223" s="8" t="n">
        <v>0.004606481481481481</v>
      </c>
      <c r="T223" s="8" t="n">
        <v>0.002280092592592593</v>
      </c>
      <c r="U223" s="8" t="n">
        <v>0.004189814814814815</v>
      </c>
      <c r="V223" t="inlineStr">
        <is>
          <t>–</t>
        </is>
      </c>
      <c r="W223">
        <f>E223 + G223 + I223 + K223 + M223 + O223 + Q223 + S223</f>
        <v/>
      </c>
      <c r="X223" s="9">
        <f>W223 / 8</f>
        <v/>
      </c>
      <c r="Y223" s="9">
        <f>MAX(ABS(E223 - X223), ABS(G223 - X223), ABS(I223 - X223), ABS(K223 - X223), ABS(M223 - X223), ABS(O223 - X223), ABS(Q223 - X223), ABS(S223 - X223))</f>
        <v/>
      </c>
      <c r="Z223" s="8" t="n">
        <v>0.05814814814814815</v>
      </c>
    </row>
    <row r="224">
      <c r="A224" t="inlineStr">
        <is>
          <t>Akroydhelliwell, Madison (GBR) - Davison, Neve (GBR)</t>
        </is>
      </c>
      <c r="B224" t="inlineStr">
        <is>
          <t>U29</t>
        </is>
      </c>
      <c r="C224" t="inlineStr">
        <is>
          <t>2023 Birmingham</t>
        </is>
      </c>
      <c r="D224" t="inlineStr">
        <is>
          <t>HYROX DOUBLES</t>
        </is>
      </c>
      <c r="E224" s="8" t="n">
        <v>0.003368055555555556</v>
      </c>
      <c r="F224" s="8" t="n">
        <v>0.003101851851851852</v>
      </c>
      <c r="G224" s="8" t="n">
        <v>0.004201388888888889</v>
      </c>
      <c r="H224" s="8" t="n">
        <v>0.001134259259259259</v>
      </c>
      <c r="I224" s="8" t="n">
        <v>0.00443287037037037</v>
      </c>
      <c r="J224" s="8" t="n">
        <v>0.003310185185185185</v>
      </c>
      <c r="K224" s="8" t="n">
        <v>0.004467592592592592</v>
      </c>
      <c r="L224" s="8" t="n">
        <v>0.00224537037037037</v>
      </c>
      <c r="M224" s="8" t="n">
        <v>0.004513888888888888</v>
      </c>
      <c r="N224" s="8" t="n">
        <v>0.003576388888888889</v>
      </c>
      <c r="O224" s="8" t="n">
        <v>0.004282407407407408</v>
      </c>
      <c r="P224" s="8" t="n">
        <v>0.001157407407407407</v>
      </c>
      <c r="Q224" s="8" t="n">
        <v>0.004537037037037037</v>
      </c>
      <c r="R224" s="8" t="n">
        <v>0.002407407407407408</v>
      </c>
      <c r="S224" s="8" t="n">
        <v>0.004699074074074074</v>
      </c>
      <c r="T224" s="8" t="n">
        <v>0.002546296296296297</v>
      </c>
      <c r="U224" s="8" t="n">
        <v>0.004270833333333333</v>
      </c>
      <c r="V224" t="inlineStr">
        <is>
          <t>–</t>
        </is>
      </c>
      <c r="W224">
        <f>E224 + G224 + I224 + K224 + M224 + O224 + Q224 + S224</f>
        <v/>
      </c>
      <c r="X224" s="9">
        <f>W224 / 8</f>
        <v/>
      </c>
      <c r="Y224" s="9">
        <f>MAX(ABS(E224 - X224), ABS(G224 - X224), ABS(I224 - X224), ABS(K224 - X224), ABS(M224 - X224), ABS(O224 - X224), ABS(Q224 - X224), ABS(S224 - X224))</f>
        <v/>
      </c>
      <c r="Z224" s="8" t="n">
        <v>0.0581712962962963</v>
      </c>
    </row>
    <row r="225">
      <c r="A225" t="inlineStr">
        <is>
          <t>Connor, Stephanie (GBR) - Lopez-Moreno, Raquel (GBR)</t>
        </is>
      </c>
      <c r="B225" t="inlineStr">
        <is>
          <t>U29</t>
        </is>
      </c>
      <c r="C225" t="inlineStr">
        <is>
          <t>2023 Birmingham</t>
        </is>
      </c>
      <c r="D225" t="inlineStr">
        <is>
          <t>HYROX DOUBLES</t>
        </is>
      </c>
      <c r="E225" s="8" t="n">
        <v>0.003055555555555556</v>
      </c>
      <c r="F225" s="8" t="n">
        <v>0.003425925925925926</v>
      </c>
      <c r="G225" s="8" t="n">
        <v>0.004166666666666667</v>
      </c>
      <c r="H225" s="8" t="n">
        <v>0.001469907407407407</v>
      </c>
      <c r="I225" s="8" t="n">
        <v>0.004201388888888889</v>
      </c>
      <c r="J225" s="8" t="n">
        <v>0.003842592592592593</v>
      </c>
      <c r="K225" s="8" t="n">
        <v>0.004224537037037037</v>
      </c>
      <c r="L225" s="8" t="n">
        <v>0.002430555555555556</v>
      </c>
      <c r="M225" s="8" t="n">
        <v>0.004456018518518519</v>
      </c>
      <c r="N225" s="8" t="n">
        <v>0.003587962962962963</v>
      </c>
      <c r="O225" s="8" t="n">
        <v>0.004456018518518519</v>
      </c>
      <c r="P225" s="8" t="n">
        <v>0.001180555555555556</v>
      </c>
      <c r="Q225" s="8" t="n">
        <v>0.004398148148148148</v>
      </c>
      <c r="R225" s="8" t="n">
        <v>0.002222222222222222</v>
      </c>
      <c r="S225" s="8" t="n">
        <v>0.004641203703703704</v>
      </c>
      <c r="T225" s="8" t="n">
        <v>0.002013888888888889</v>
      </c>
      <c r="U225" s="8" t="n">
        <v>0.004502314814814815</v>
      </c>
      <c r="V225" t="inlineStr">
        <is>
          <t>–</t>
        </is>
      </c>
      <c r="W225">
        <f>E225 + G225 + I225 + K225 + M225 + O225 + Q225 + S225</f>
        <v/>
      </c>
      <c r="X225" s="9">
        <f>W225 / 8</f>
        <v/>
      </c>
      <c r="Y225" s="9">
        <f>MAX(ABS(E225 - X225), ABS(G225 - X225), ABS(I225 - X225), ABS(K225 - X225), ABS(M225 - X225), ABS(O225 - X225), ABS(Q225 - X225), ABS(S225 - X225))</f>
        <v/>
      </c>
      <c r="Z225" s="8" t="n">
        <v>0.05820601851851852</v>
      </c>
    </row>
    <row r="226">
      <c r="A226" t="inlineStr">
        <is>
          <t>Kirby, Emma (GBR) - Robinson, Paris (GBR)</t>
        </is>
      </c>
      <c r="B226" t="inlineStr">
        <is>
          <t>U29</t>
        </is>
      </c>
      <c r="C226" t="inlineStr">
        <is>
          <t>2023 Birmingham</t>
        </is>
      </c>
      <c r="D226" t="inlineStr">
        <is>
          <t>HYROX DOUBLES</t>
        </is>
      </c>
      <c r="E226" s="8" t="n">
        <v>0.003275462962962963</v>
      </c>
      <c r="F226" s="8" t="n">
        <v>0.003206018518518519</v>
      </c>
      <c r="G226" s="8" t="n">
        <v>0.004016203703703704</v>
      </c>
      <c r="H226" s="8" t="n">
        <v>0.001365740740740741</v>
      </c>
      <c r="I226" s="8" t="n">
        <v>0.004456018518518519</v>
      </c>
      <c r="J226" s="8" t="n">
        <v>0.003020833333333333</v>
      </c>
      <c r="K226" s="8" t="n">
        <v>0.004513888888888888</v>
      </c>
      <c r="L226" s="8" t="n">
        <v>0.00224537037037037</v>
      </c>
      <c r="M226" s="8" t="n">
        <v>0.004467592592592592</v>
      </c>
      <c r="N226" s="8" t="n">
        <v>0.003518518518518518</v>
      </c>
      <c r="O226" s="8" t="n">
        <v>0.004375</v>
      </c>
      <c r="P226" s="8" t="n">
        <v>0.00125</v>
      </c>
      <c r="Q226" s="8" t="n">
        <v>0.004675925925925926</v>
      </c>
      <c r="R226" s="8" t="n">
        <v>0.002025462962962963</v>
      </c>
      <c r="S226" s="8" t="n">
        <v>0.005069444444444444</v>
      </c>
      <c r="T226" s="8" t="n">
        <v>0.002060185185185185</v>
      </c>
      <c r="U226" s="8" t="n">
        <v>0.004849537037037037</v>
      </c>
      <c r="V226" t="inlineStr">
        <is>
          <t>–</t>
        </is>
      </c>
      <c r="W226">
        <f>E226 + G226 + I226 + K226 + M226 + O226 + Q226 + S226</f>
        <v/>
      </c>
      <c r="X226" s="9">
        <f>W226 / 8</f>
        <v/>
      </c>
      <c r="Y226" s="9">
        <f>MAX(ABS(E226 - X226), ABS(G226 - X226), ABS(I226 - X226), ABS(K226 - X226), ABS(M226 - X226), ABS(O226 - X226), ABS(Q226 - X226), ABS(S226 - X226))</f>
        <v/>
      </c>
      <c r="Z226" s="8" t="n">
        <v>0.05829861111111111</v>
      </c>
    </row>
    <row r="227">
      <c r="A227" t="inlineStr">
        <is>
          <t>Millar, Hayley (GBR) - O’Neill, Claire Lauren (GBR)</t>
        </is>
      </c>
      <c r="B227" t="inlineStr">
        <is>
          <t>U29</t>
        </is>
      </c>
      <c r="C227" t="inlineStr">
        <is>
          <t>2023 Birmingham</t>
        </is>
      </c>
      <c r="D227" t="inlineStr">
        <is>
          <t>HYROX DOUBLES</t>
        </is>
      </c>
      <c r="E227" s="8" t="n">
        <v>0.003229166666666667</v>
      </c>
      <c r="F227" s="8" t="n">
        <v>0.003113425925925926</v>
      </c>
      <c r="G227" s="8" t="n">
        <v>0.004409722222222222</v>
      </c>
      <c r="H227" s="8" t="n">
        <v>0.001180555555555556</v>
      </c>
      <c r="I227" s="8" t="n">
        <v>0.004467592592592592</v>
      </c>
      <c r="J227" s="8" t="n">
        <v>0.002395833333333333</v>
      </c>
      <c r="K227" s="8" t="n">
        <v>0.004606481481481481</v>
      </c>
      <c r="L227" s="8" t="n">
        <v>0.002384259259259259</v>
      </c>
      <c r="M227" s="8" t="n">
        <v>0.0046875</v>
      </c>
      <c r="N227" s="8" t="n">
        <v>0.003611111111111111</v>
      </c>
      <c r="O227" s="8" t="n">
        <v>0.00449074074074074</v>
      </c>
      <c r="P227" s="8" t="n">
        <v>0.001030092592592593</v>
      </c>
      <c r="Q227" s="8" t="n">
        <v>0.004571759259259259</v>
      </c>
      <c r="R227" s="8" t="n">
        <v>0.002002314814814815</v>
      </c>
      <c r="S227" s="8" t="n">
        <v>0.005</v>
      </c>
      <c r="T227" s="8" t="n">
        <v>0.001979166666666667</v>
      </c>
      <c r="U227" s="8" t="n">
        <v>0.00525462962962963</v>
      </c>
      <c r="V227" t="inlineStr">
        <is>
          <t>–</t>
        </is>
      </c>
      <c r="W227">
        <f>E227 + G227 + I227 + K227 + M227 + O227 + Q227 + S227</f>
        <v/>
      </c>
      <c r="X227" s="9">
        <f>W227 / 8</f>
        <v/>
      </c>
      <c r="Y227" s="9">
        <f>MAX(ABS(E227 - X227), ABS(G227 - X227), ABS(I227 - X227), ABS(K227 - X227), ABS(M227 - X227), ABS(O227 - X227), ABS(Q227 - X227), ABS(S227 - X227))</f>
        <v/>
      </c>
      <c r="Z227" s="8" t="n">
        <v>0.05834490740740741</v>
      </c>
    </row>
    <row r="228">
      <c r="A228" t="inlineStr">
        <is>
          <t>Fisher, Charlotte (GBR) - Elgar, Sophie (GBR)</t>
        </is>
      </c>
      <c r="B228" t="inlineStr">
        <is>
          <t>U29</t>
        </is>
      </c>
      <c r="C228" t="inlineStr">
        <is>
          <t>2023 Birmingham</t>
        </is>
      </c>
      <c r="D228" t="inlineStr">
        <is>
          <t>HYROX DOUBLES</t>
        </is>
      </c>
      <c r="E228" s="8" t="n">
        <v>0.003356481481481482</v>
      </c>
      <c r="F228" s="8" t="n">
        <v>0.003090277777777778</v>
      </c>
      <c r="G228" s="8" t="n">
        <v>0.004074074074074074</v>
      </c>
      <c r="H228" s="8" t="n">
        <v>0.001354166666666667</v>
      </c>
      <c r="I228" s="8" t="n">
        <v>0.004293981481481481</v>
      </c>
      <c r="J228" s="8" t="n">
        <v>0.002962962962962963</v>
      </c>
      <c r="K228" s="8" t="n">
        <v>0.004502314814814815</v>
      </c>
      <c r="L228" s="8" t="n">
        <v>0.003055555555555556</v>
      </c>
      <c r="M228" s="8" t="n">
        <v>0.004513888888888888</v>
      </c>
      <c r="N228" s="8" t="n">
        <v>0.003425925925925926</v>
      </c>
      <c r="O228" s="8" t="n">
        <v>0.004513888888888888</v>
      </c>
      <c r="P228" s="8" t="n">
        <v>0.001111111111111111</v>
      </c>
      <c r="Q228" s="8" t="n">
        <v>0.004594907407407408</v>
      </c>
      <c r="R228" s="8" t="n">
        <v>0.002592592592592593</v>
      </c>
      <c r="S228" s="8" t="n">
        <v>0.004814814814814815</v>
      </c>
      <c r="T228" s="8" t="n">
        <v>0.002025462962962963</v>
      </c>
      <c r="U228" s="8" t="n">
        <v>0.004155092592592592</v>
      </c>
      <c r="V228" t="inlineStr">
        <is>
          <t>–</t>
        </is>
      </c>
      <c r="W228">
        <f>E228 + G228 + I228 + K228 + M228 + O228 + Q228 + S228</f>
        <v/>
      </c>
      <c r="X228" s="9">
        <f>W228 / 8</f>
        <v/>
      </c>
      <c r="Y228" s="9">
        <f>MAX(ABS(E228 - X228), ABS(G228 - X228), ABS(I228 - X228), ABS(K228 - X228), ABS(M228 - X228), ABS(O228 - X228), ABS(Q228 - X228), ABS(S228 - X228))</f>
        <v/>
      </c>
      <c r="Z228" s="8" t="n">
        <v>0.05836805555555555</v>
      </c>
    </row>
    <row r="229">
      <c r="A229" t="inlineStr">
        <is>
          <t>Boddington, Abigail (GBR) - Hufton Jones, Natalie (GBR)</t>
        </is>
      </c>
      <c r="B229" t="inlineStr">
        <is>
          <t>40-49</t>
        </is>
      </c>
      <c r="C229" t="inlineStr">
        <is>
          <t>2023 Birmingham</t>
        </is>
      </c>
      <c r="D229" t="inlineStr">
        <is>
          <t>HYROX DOUBLES</t>
        </is>
      </c>
      <c r="E229" s="8" t="n">
        <v>0.003159722222222222</v>
      </c>
      <c r="F229" s="8" t="n">
        <v>0.003252314814814815</v>
      </c>
      <c r="G229" s="8" t="n">
        <v>0.0040625</v>
      </c>
      <c r="H229" s="8" t="n">
        <v>0.001377314814814815</v>
      </c>
      <c r="I229" s="8" t="n">
        <v>0.004178240740740741</v>
      </c>
      <c r="J229" s="8" t="n">
        <v>0.003043981481481481</v>
      </c>
      <c r="K229" s="8" t="n">
        <v>0.004409722222222222</v>
      </c>
      <c r="L229" s="8" t="n">
        <v>0.002106481481481481</v>
      </c>
      <c r="M229" s="8" t="n">
        <v>0.004513888888888888</v>
      </c>
      <c r="N229" s="8" t="n">
        <v>0.003368055555555556</v>
      </c>
      <c r="O229" s="8" t="n">
        <v>0.004537037037037037</v>
      </c>
      <c r="P229" s="8" t="n">
        <v>0.00130787037037037</v>
      </c>
      <c r="Q229" s="8" t="n">
        <v>0.0046875</v>
      </c>
      <c r="R229" s="8" t="n">
        <v>0.002372685185185185</v>
      </c>
      <c r="S229" s="8" t="n">
        <v>0.005104166666666667</v>
      </c>
      <c r="T229" s="8" t="n">
        <v>0.002141203703703704</v>
      </c>
      <c r="U229" s="8" t="n">
        <v>0.004861111111111111</v>
      </c>
      <c r="V229" t="inlineStr">
        <is>
          <t>–</t>
        </is>
      </c>
      <c r="W229">
        <f>E229 + G229 + I229 + K229 + M229 + O229 + Q229 + S229</f>
        <v/>
      </c>
      <c r="X229" s="9">
        <f>W229 / 8</f>
        <v/>
      </c>
      <c r="Y229" s="9">
        <f>MAX(ABS(E229 - X229), ABS(G229 - X229), ABS(I229 - X229), ABS(K229 - X229), ABS(M229 - X229), ABS(O229 - X229), ABS(Q229 - X229), ABS(S229 - X229))</f>
        <v/>
      </c>
      <c r="Z229" s="8" t="n">
        <v>0.05837962962962963</v>
      </c>
    </row>
    <row r="230">
      <c r="A230" t="inlineStr">
        <is>
          <t>Webster, Heather (GBR) - Farndon, Sarah (GBR)</t>
        </is>
      </c>
      <c r="B230" t="inlineStr">
        <is>
          <t>40-49</t>
        </is>
      </c>
      <c r="C230" t="inlineStr">
        <is>
          <t>2023 Birmingham</t>
        </is>
      </c>
      <c r="D230" t="inlineStr">
        <is>
          <t>HYROX DOUBLES</t>
        </is>
      </c>
      <c r="E230" s="8" t="n">
        <v>0.003252314814814815</v>
      </c>
      <c r="F230" s="8" t="n">
        <v>0.00306712962962963</v>
      </c>
      <c r="G230" s="8" t="n">
        <v>0.004398148148148148</v>
      </c>
      <c r="H230" s="8" t="n">
        <v>0.001435185185185185</v>
      </c>
      <c r="I230" s="8" t="n">
        <v>0.004386574074074074</v>
      </c>
      <c r="J230" s="8" t="n">
        <v>0.003171296296296296</v>
      </c>
      <c r="K230" s="8" t="n">
        <v>0.004398148148148148</v>
      </c>
      <c r="L230" s="8" t="n">
        <v>0.00287037037037037</v>
      </c>
      <c r="M230" s="8" t="n">
        <v>0.004421296296296296</v>
      </c>
      <c r="N230" s="8" t="n">
        <v>0.0034375</v>
      </c>
      <c r="O230" s="8" t="n">
        <v>0.00443287037037037</v>
      </c>
      <c r="P230" s="8" t="n">
        <v>0.001493055555555556</v>
      </c>
      <c r="Q230" s="8" t="n">
        <v>0.004409722222222222</v>
      </c>
      <c r="R230" s="8" t="n">
        <v>0.002337962962962963</v>
      </c>
      <c r="S230" s="8" t="n">
        <v>0.004594907407407408</v>
      </c>
      <c r="T230" s="8" t="n">
        <v>0.002303240740740741</v>
      </c>
      <c r="U230" s="8" t="n">
        <v>0.004050925925925926</v>
      </c>
      <c r="V230" t="inlineStr">
        <is>
          <t>–</t>
        </is>
      </c>
      <c r="W230">
        <f>E230 + G230 + I230 + K230 + M230 + O230 + Q230 + S230</f>
        <v/>
      </c>
      <c r="X230" s="9">
        <f>W230 / 8</f>
        <v/>
      </c>
      <c r="Y230" s="9">
        <f>MAX(ABS(E230 - X230), ABS(G230 - X230), ABS(I230 - X230), ABS(K230 - X230), ABS(M230 - X230), ABS(O230 - X230), ABS(Q230 - X230), ABS(S230 - X230))</f>
        <v/>
      </c>
      <c r="Z230" s="8" t="n">
        <v>0.05837962962962963</v>
      </c>
    </row>
    <row r="231">
      <c r="A231" t="inlineStr">
        <is>
          <t>Davidson, Lisa (GBR) - Brooks, Emma (GBR)</t>
        </is>
      </c>
      <c r="B231" t="inlineStr">
        <is>
          <t>40-49</t>
        </is>
      </c>
      <c r="C231" t="inlineStr">
        <is>
          <t>2023 Birmingham</t>
        </is>
      </c>
      <c r="D231" t="inlineStr">
        <is>
          <t>HYROX DOUBLES</t>
        </is>
      </c>
      <c r="E231" s="8" t="n">
        <v>0.00337962962962963</v>
      </c>
      <c r="F231" s="8" t="n">
        <v>0.003310185185185185</v>
      </c>
      <c r="G231" s="8" t="n">
        <v>0.004340277777777778</v>
      </c>
      <c r="H231" s="8" t="n">
        <v>0.00125</v>
      </c>
      <c r="I231" s="8" t="n">
        <v>0.004548611111111111</v>
      </c>
      <c r="J231" s="8" t="n">
        <v>0.002743055555555555</v>
      </c>
      <c r="K231" s="8" t="n">
        <v>0.004768518518518518</v>
      </c>
      <c r="L231" s="8" t="n">
        <v>0.003009259259259259</v>
      </c>
      <c r="M231" s="8" t="n">
        <v>0.004722222222222222</v>
      </c>
      <c r="N231" s="8" t="n">
        <v>0.0034375</v>
      </c>
      <c r="O231" s="8" t="n">
        <v>0.004629629629629629</v>
      </c>
      <c r="P231" s="8" t="n">
        <v>0.001168981481481482</v>
      </c>
      <c r="Q231" s="8" t="n">
        <v>0.004479166666666667</v>
      </c>
      <c r="R231" s="8" t="n">
        <v>0.002199074074074074</v>
      </c>
      <c r="S231" s="8" t="n">
        <v>0.004594907407407408</v>
      </c>
      <c r="T231" s="8" t="n">
        <v>0.002210648148148148</v>
      </c>
      <c r="U231" s="8" t="n">
        <v>0.00369212962962963</v>
      </c>
      <c r="V231" t="inlineStr">
        <is>
          <t>–</t>
        </is>
      </c>
      <c r="W231">
        <f>E231 + G231 + I231 + K231 + M231 + O231 + Q231 + S231</f>
        <v/>
      </c>
      <c r="X231" s="9">
        <f>W231 / 8</f>
        <v/>
      </c>
      <c r="Y231" s="9">
        <f>MAX(ABS(E231 - X231), ABS(G231 - X231), ABS(I231 - X231), ABS(K231 - X231), ABS(M231 - X231), ABS(O231 - X231), ABS(Q231 - X231), ABS(S231 - X231))</f>
        <v/>
      </c>
      <c r="Z231" s="8" t="n">
        <v>0.0583912037037037</v>
      </c>
    </row>
    <row r="232">
      <c r="A232" t="inlineStr">
        <is>
          <t>Jordan, Faye (GBR) - Gerrard, Madeleine (GBR)</t>
        </is>
      </c>
      <c r="B232" t="inlineStr">
        <is>
          <t>U29</t>
        </is>
      </c>
      <c r="C232" t="inlineStr">
        <is>
          <t>2023 Birmingham</t>
        </is>
      </c>
      <c r="D232" t="inlineStr">
        <is>
          <t>HYROX DOUBLES</t>
        </is>
      </c>
      <c r="E232" s="8" t="n">
        <v>0.003252314814814815</v>
      </c>
      <c r="F232" s="8" t="n">
        <v>0.003090277777777778</v>
      </c>
      <c r="G232" s="8" t="n">
        <v>0.004305555555555556</v>
      </c>
      <c r="H232" s="8" t="n">
        <v>0.001180555555555556</v>
      </c>
      <c r="I232" s="8" t="n">
        <v>0.00449074074074074</v>
      </c>
      <c r="J232" s="8" t="n">
        <v>0.003275462962962963</v>
      </c>
      <c r="K232" s="8" t="n">
        <v>0.004594907407407408</v>
      </c>
      <c r="L232" s="8" t="n">
        <v>0.002268518518518519</v>
      </c>
      <c r="M232" s="8" t="n">
        <v>0.004756944444444445</v>
      </c>
      <c r="N232" s="8" t="n">
        <v>0.003553240740740741</v>
      </c>
      <c r="O232" s="8" t="n">
        <v>0.004525462962962963</v>
      </c>
      <c r="P232" s="8" t="n">
        <v>0.001354166666666667</v>
      </c>
      <c r="Q232" s="8" t="n">
        <v>0.004733796296296297</v>
      </c>
      <c r="R232" s="8" t="n">
        <v>0.002256944444444444</v>
      </c>
      <c r="S232" s="8" t="n">
        <v>0.004884259259259259</v>
      </c>
      <c r="T232" s="8" t="n">
        <v>0.002337962962962963</v>
      </c>
      <c r="U232" s="8" t="n">
        <v>0.003634259259259259</v>
      </c>
      <c r="V232" t="inlineStr">
        <is>
          <t>–</t>
        </is>
      </c>
      <c r="W232">
        <f>E232 + G232 + I232 + K232 + M232 + O232 + Q232 + S232</f>
        <v/>
      </c>
      <c r="X232" s="9">
        <f>W232 / 8</f>
        <v/>
      </c>
      <c r="Y232" s="9">
        <f>MAX(ABS(E232 - X232), ABS(G232 - X232), ABS(I232 - X232), ABS(K232 - X232), ABS(M232 - X232), ABS(O232 - X232), ABS(Q232 - X232), ABS(S232 - X232))</f>
        <v/>
      </c>
      <c r="Z232" s="8" t="n">
        <v>0.0583912037037037</v>
      </c>
    </row>
    <row r="233">
      <c r="A233" t="inlineStr">
        <is>
          <t>Hibbert, Cerys (GBR) - Newman, Lauren (GBR)</t>
        </is>
      </c>
      <c r="B233" t="inlineStr">
        <is>
          <t>30-39</t>
        </is>
      </c>
      <c r="C233" t="inlineStr">
        <is>
          <t>2023 Birmingham</t>
        </is>
      </c>
      <c r="D233" t="inlineStr">
        <is>
          <t>HYROX DOUBLES</t>
        </is>
      </c>
      <c r="E233" s="8" t="n">
        <v>0.003298611111111111</v>
      </c>
      <c r="F233" s="8" t="n">
        <v>0.003275462962962963</v>
      </c>
      <c r="G233" s="8" t="n">
        <v>0.00425925925925926</v>
      </c>
      <c r="H233" s="8" t="n">
        <v>0.001215277777777778</v>
      </c>
      <c r="I233" s="8" t="n">
        <v>0.004409722222222222</v>
      </c>
      <c r="J233" s="8" t="n">
        <v>0.003009259259259259</v>
      </c>
      <c r="K233" s="8" t="n">
        <v>0.00449074074074074</v>
      </c>
      <c r="L233" s="8" t="n">
        <v>0.002604166666666667</v>
      </c>
      <c r="M233" s="8" t="n">
        <v>0.004548611111111111</v>
      </c>
      <c r="N233" s="8" t="n">
        <v>0.003611111111111111</v>
      </c>
      <c r="O233" s="8" t="n">
        <v>0.004513888888888888</v>
      </c>
      <c r="P233" s="8" t="n">
        <v>0.001226851851851852</v>
      </c>
      <c r="Q233" s="8" t="n">
        <v>0.004548611111111111</v>
      </c>
      <c r="R233" s="8" t="n">
        <v>0.002199074074074074</v>
      </c>
      <c r="S233" s="8" t="n">
        <v>0.004733796296296297</v>
      </c>
      <c r="T233" s="8" t="n">
        <v>0.002337962962962963</v>
      </c>
      <c r="U233" s="8" t="n">
        <v>0.004236111111111112</v>
      </c>
      <c r="V233" t="inlineStr">
        <is>
          <t>–</t>
        </is>
      </c>
      <c r="W233">
        <f>E233 + G233 + I233 + K233 + M233 + O233 + Q233 + S233</f>
        <v/>
      </c>
      <c r="X233" s="9">
        <f>W233 / 8</f>
        <v/>
      </c>
      <c r="Y233" s="9">
        <f>MAX(ABS(E233 - X233), ABS(G233 - X233), ABS(I233 - X233), ABS(K233 - X233), ABS(M233 - X233), ABS(O233 - X233), ABS(Q233 - X233), ABS(S233 - X233))</f>
        <v/>
      </c>
      <c r="Z233" s="8" t="n">
        <v>0.05842592592592592</v>
      </c>
    </row>
    <row r="234">
      <c r="A234" t="inlineStr">
        <is>
          <t>Walker, Elizabeth (GBR) - Shooter, Katie (GBR)</t>
        </is>
      </c>
      <c r="B234" t="inlineStr">
        <is>
          <t>40-49</t>
        </is>
      </c>
      <c r="C234" t="inlineStr">
        <is>
          <t>2023 Birmingham</t>
        </is>
      </c>
      <c r="D234" t="inlineStr">
        <is>
          <t>HYROX DOUBLES</t>
        </is>
      </c>
      <c r="E234" s="8" t="n">
        <v>0.003194444444444445</v>
      </c>
      <c r="F234" s="8" t="n">
        <v>0.003344907407407408</v>
      </c>
      <c r="G234" s="8" t="n">
        <v>0.004027777777777778</v>
      </c>
      <c r="H234" s="8" t="n">
        <v>0.001574074074074074</v>
      </c>
      <c r="I234" s="8" t="n">
        <v>0.004050925925925926</v>
      </c>
      <c r="J234" s="8" t="n">
        <v>0.004039351851851852</v>
      </c>
      <c r="K234" s="8" t="n">
        <v>0.004074074074074074</v>
      </c>
      <c r="L234" s="8" t="n">
        <v>0.003101851851851852</v>
      </c>
      <c r="M234" s="8" t="n">
        <v>0.004027777777777778</v>
      </c>
      <c r="N234" s="8" t="n">
        <v>0.003819444444444444</v>
      </c>
      <c r="O234" s="8" t="n">
        <v>0.003923611111111111</v>
      </c>
      <c r="P234" s="8" t="n">
        <v>0.001481481481481481</v>
      </c>
      <c r="Q234" s="8" t="n">
        <v>0.003877314814814815</v>
      </c>
      <c r="R234" s="8" t="n">
        <v>0.002708333333333333</v>
      </c>
      <c r="S234" s="8" t="n">
        <v>0.004097222222222223</v>
      </c>
      <c r="T234" s="8" t="n">
        <v>0.002453703703703704</v>
      </c>
      <c r="U234" s="8" t="n">
        <v>0.004768518518518518</v>
      </c>
      <c r="V234" t="inlineStr">
        <is>
          <t>–</t>
        </is>
      </c>
      <c r="W234">
        <f>E234 + G234 + I234 + K234 + M234 + O234 + Q234 + S234</f>
        <v/>
      </c>
      <c r="X234" s="9">
        <f>W234 / 8</f>
        <v/>
      </c>
      <c r="Y234" s="9">
        <f>MAX(ABS(E234 - X234), ABS(G234 - X234), ABS(I234 - X234), ABS(K234 - X234), ABS(M234 - X234), ABS(O234 - X234), ABS(Q234 - X234), ABS(S234 - X234))</f>
        <v/>
      </c>
      <c r="Z234" s="8" t="n">
        <v>0.0584837962962963</v>
      </c>
    </row>
    <row r="235">
      <c r="A235" t="inlineStr">
        <is>
          <t>Hudspith, Gemma (GBR) - Gillespie, Leanne (GBR)</t>
        </is>
      </c>
      <c r="B235" t="inlineStr">
        <is>
          <t>40-49</t>
        </is>
      </c>
      <c r="C235" t="inlineStr">
        <is>
          <t>2023 Birmingham</t>
        </is>
      </c>
      <c r="D235" t="inlineStr">
        <is>
          <t>HYROX DOUBLES</t>
        </is>
      </c>
      <c r="E235" s="8" t="n">
        <v>0.003101851851851852</v>
      </c>
      <c r="F235" s="8" t="n">
        <v>0.003553240740740741</v>
      </c>
      <c r="G235" s="8" t="n">
        <v>0.004016203703703704</v>
      </c>
      <c r="H235" s="8" t="n">
        <v>0.001608796296296296</v>
      </c>
      <c r="I235" s="8" t="n">
        <v>0.004120370370370371</v>
      </c>
      <c r="J235" s="8" t="n">
        <v>0.003888888888888889</v>
      </c>
      <c r="K235" s="8" t="n">
        <v>0.004166666666666667</v>
      </c>
      <c r="L235" s="8" t="n">
        <v>0.003043981481481481</v>
      </c>
      <c r="M235" s="8" t="n">
        <v>0.004155092592592592</v>
      </c>
      <c r="N235" s="8" t="n">
        <v>0.003900462962962963</v>
      </c>
      <c r="O235" s="8" t="n">
        <v>0.004131944444444444</v>
      </c>
      <c r="P235" s="8" t="n">
        <v>0.001331018518518518</v>
      </c>
      <c r="Q235" s="8" t="n">
        <v>0.004120370370370371</v>
      </c>
      <c r="R235" s="8" t="n">
        <v>0.002511574074074074</v>
      </c>
      <c r="S235" s="8" t="n">
        <v>0.004293981481481481</v>
      </c>
      <c r="T235" s="8" t="n">
        <v>0.002858796296296296</v>
      </c>
      <c r="U235" s="8" t="n">
        <v>0.00380787037037037</v>
      </c>
      <c r="V235" t="inlineStr">
        <is>
          <t>–</t>
        </is>
      </c>
      <c r="W235">
        <f>E235 + G235 + I235 + K235 + M235 + O235 + Q235 + S235</f>
        <v/>
      </c>
      <c r="X235" s="9">
        <f>W235 / 8</f>
        <v/>
      </c>
      <c r="Y235" s="9">
        <f>MAX(ABS(E235 - X235), ABS(G235 - X235), ABS(I235 - X235), ABS(K235 - X235), ABS(M235 - X235), ABS(O235 - X235), ABS(Q235 - X235), ABS(S235 - X235))</f>
        <v/>
      </c>
      <c r="Z235" s="8" t="n">
        <v>0.05854166666666667</v>
      </c>
    </row>
    <row r="236">
      <c r="A236" t="inlineStr">
        <is>
          <t>Deveney-Swan, Caitlin (GBR) - Todd, Ruth (GBR)</t>
        </is>
      </c>
      <c r="B236" t="inlineStr">
        <is>
          <t>30-39</t>
        </is>
      </c>
      <c r="C236" t="inlineStr">
        <is>
          <t>2023 Birmingham</t>
        </is>
      </c>
      <c r="D236" t="inlineStr">
        <is>
          <t>HYROX DOUBLES</t>
        </is>
      </c>
      <c r="E236" s="8" t="n">
        <v>0.003240740740740741</v>
      </c>
      <c r="F236" s="8" t="n">
        <v>0.002928240740740741</v>
      </c>
      <c r="G236" s="8" t="n">
        <v>0.004421296296296296</v>
      </c>
      <c r="H236" s="8" t="n">
        <v>0.00130787037037037</v>
      </c>
      <c r="I236" s="8" t="n">
        <v>0.004618055555555556</v>
      </c>
      <c r="J236" s="8" t="n">
        <v>0.002349537037037037</v>
      </c>
      <c r="K236" s="8" t="n">
        <v>0.004861111111111111</v>
      </c>
      <c r="L236" s="8" t="n">
        <v>0.002592592592592593</v>
      </c>
      <c r="M236" s="8" t="n">
        <v>0.00494212962962963</v>
      </c>
      <c r="N236" s="8" t="n">
        <v>0.003206018518518519</v>
      </c>
      <c r="O236" s="8" t="n">
        <v>0.004930555555555555</v>
      </c>
      <c r="P236" s="8" t="n">
        <v>0.001064814814814815</v>
      </c>
      <c r="Q236" s="8" t="n">
        <v>0.005</v>
      </c>
      <c r="R236" s="8" t="n">
        <v>0.001863425925925926</v>
      </c>
      <c r="S236" s="8" t="n">
        <v>0.005324074074074074</v>
      </c>
      <c r="T236" s="8" t="n">
        <v>0.002199074074074074</v>
      </c>
      <c r="U236" s="8" t="n">
        <v>0.003854166666666667</v>
      </c>
      <c r="V236" t="inlineStr">
        <is>
          <t>–</t>
        </is>
      </c>
      <c r="W236">
        <f>E236 + G236 + I236 + K236 + M236 + O236 + Q236 + S236</f>
        <v/>
      </c>
      <c r="X236" s="9">
        <f>W236 / 8</f>
        <v/>
      </c>
      <c r="Y236" s="9">
        <f>MAX(ABS(E236 - X236), ABS(G236 - X236), ABS(I236 - X236), ABS(K236 - X236), ABS(M236 - X236), ABS(O236 - X236), ABS(Q236 - X236), ABS(S236 - X236))</f>
        <v/>
      </c>
      <c r="Z236" s="8" t="n">
        <v>0.05857638888888889</v>
      </c>
    </row>
    <row r="237">
      <c r="A237" t="inlineStr">
        <is>
          <t>Gerrard, Cheryl (GBR) - Ord, Sylvie (GBR)</t>
        </is>
      </c>
      <c r="B237" t="inlineStr">
        <is>
          <t>30-39</t>
        </is>
      </c>
      <c r="C237" t="inlineStr">
        <is>
          <t>2023 Birmingham</t>
        </is>
      </c>
      <c r="D237" t="inlineStr">
        <is>
          <t>HYROX DOUBLES</t>
        </is>
      </c>
      <c r="E237" s="8" t="n">
        <v>0.003460648148148148</v>
      </c>
      <c r="F237" s="8" t="n">
        <v>0.003368055555555556</v>
      </c>
      <c r="G237" s="8" t="n">
        <v>0.00425925925925926</v>
      </c>
      <c r="H237" s="8" t="n">
        <v>0.001493055555555556</v>
      </c>
      <c r="I237" s="8" t="n">
        <v>0.004467592592592592</v>
      </c>
      <c r="J237" s="8" t="n">
        <v>0.003622685185185185</v>
      </c>
      <c r="K237" s="8" t="n">
        <v>0.004421296296296296</v>
      </c>
      <c r="L237" s="8" t="n">
        <v>0.00224537037037037</v>
      </c>
      <c r="M237" s="8" t="n">
        <v>0.00449074074074074</v>
      </c>
      <c r="N237" s="8" t="n">
        <v>0.003599537037037037</v>
      </c>
      <c r="O237" s="8" t="n">
        <v>0.00431712962962963</v>
      </c>
      <c r="P237" s="8" t="n">
        <v>0.00125</v>
      </c>
      <c r="Q237" s="8" t="n">
        <v>0.004328703703703704</v>
      </c>
      <c r="R237" s="8" t="n">
        <v>0.002037037037037037</v>
      </c>
      <c r="S237" s="8" t="n">
        <v>0.00443287037037037</v>
      </c>
      <c r="T237" s="8" t="n">
        <v>0.002638888888888889</v>
      </c>
      <c r="U237" s="8" t="n">
        <v>0.004293981481481481</v>
      </c>
      <c r="V237" t="inlineStr">
        <is>
          <t>–</t>
        </is>
      </c>
      <c r="W237">
        <f>E237 + G237 + I237 + K237 + M237 + O237 + Q237 + S237</f>
        <v/>
      </c>
      <c r="X237" s="9">
        <f>W237 / 8</f>
        <v/>
      </c>
      <c r="Y237" s="9">
        <f>MAX(ABS(E237 - X237), ABS(G237 - X237), ABS(I237 - X237), ABS(K237 - X237), ABS(M237 - X237), ABS(O237 - X237), ABS(Q237 - X237), ABS(S237 - X237))</f>
        <v/>
      </c>
      <c r="Z237" s="8" t="n">
        <v>0.05863425925925926</v>
      </c>
    </row>
    <row r="238">
      <c r="A238" t="inlineStr">
        <is>
          <t>Patrick, Laura (GBR) - Armstrong-Pringle, Juliet (GBR)</t>
        </is>
      </c>
      <c r="B238" t="inlineStr">
        <is>
          <t>40-49</t>
        </is>
      </c>
      <c r="C238" t="inlineStr">
        <is>
          <t>2023 Birmingham</t>
        </is>
      </c>
      <c r="D238" t="inlineStr">
        <is>
          <t>HYROX DOUBLES</t>
        </is>
      </c>
      <c r="E238" s="8" t="n">
        <v>0.002743055555555555</v>
      </c>
      <c r="F238" s="8" t="n">
        <v>0.003194444444444445</v>
      </c>
      <c r="G238" s="8" t="n">
        <v>0.003993055555555555</v>
      </c>
      <c r="H238" s="8" t="n">
        <v>0.001574074074074074</v>
      </c>
      <c r="I238" s="8" t="n">
        <v>0.004131944444444444</v>
      </c>
      <c r="J238" s="8" t="n">
        <v>0.00318287037037037</v>
      </c>
      <c r="K238" s="8" t="n">
        <v>0.004201388888888889</v>
      </c>
      <c r="L238" s="8" t="n">
        <v>0.003217592592592593</v>
      </c>
      <c r="M238" s="8" t="n">
        <v>0.004305555555555556</v>
      </c>
      <c r="N238" s="8" t="n">
        <v>0.003773148148148148</v>
      </c>
      <c r="O238" s="8" t="n">
        <v>0.004351851851851852</v>
      </c>
      <c r="P238" s="8" t="n">
        <v>0.001296296296296296</v>
      </c>
      <c r="Q238" s="8" t="n">
        <v>0.004305555555555556</v>
      </c>
      <c r="R238" s="8" t="n">
        <v>0.002835648148148148</v>
      </c>
      <c r="S238" s="8" t="n">
        <v>0.004606481481481481</v>
      </c>
      <c r="T238" s="8" t="n">
        <v>0.002662037037037037</v>
      </c>
      <c r="U238" s="8" t="n">
        <v>0.004398148148148148</v>
      </c>
      <c r="V238" t="inlineStr">
        <is>
          <t>–</t>
        </is>
      </c>
      <c r="W238">
        <f>E238 + G238 + I238 + K238 + M238 + O238 + Q238 + S238</f>
        <v/>
      </c>
      <c r="X238" s="9">
        <f>W238 / 8</f>
        <v/>
      </c>
      <c r="Y238" s="9">
        <f>MAX(ABS(E238 - X238), ABS(G238 - X238), ABS(I238 - X238), ABS(K238 - X238), ABS(M238 - X238), ABS(O238 - X238), ABS(Q238 - X238), ABS(S238 - X238))</f>
        <v/>
      </c>
      <c r="Z238" s="8" t="n">
        <v>0.05868055555555556</v>
      </c>
    </row>
    <row r="239">
      <c r="A239" t="inlineStr">
        <is>
          <t>Parker-Jones, Anest (GBR) - Jones, Caron (GBR)</t>
        </is>
      </c>
      <c r="B239" t="inlineStr">
        <is>
          <t>30-39</t>
        </is>
      </c>
      <c r="C239" t="inlineStr">
        <is>
          <t>2023 Birmingham</t>
        </is>
      </c>
      <c r="D239" t="inlineStr">
        <is>
          <t>HYROX DOUBLES</t>
        </is>
      </c>
      <c r="E239" s="8" t="n">
        <v>0.003206018518518519</v>
      </c>
      <c r="F239" s="8" t="n">
        <v>0.003043981481481481</v>
      </c>
      <c r="G239" s="8" t="n">
        <v>0.004305555555555556</v>
      </c>
      <c r="H239" s="8" t="n">
        <v>0.001238425925925926</v>
      </c>
      <c r="I239" s="8" t="n">
        <v>0.004560185185185185</v>
      </c>
      <c r="J239" s="8" t="n">
        <v>0.002835648148148148</v>
      </c>
      <c r="K239" s="8" t="n">
        <v>0.004571759259259259</v>
      </c>
      <c r="L239" s="8" t="n">
        <v>0.002465277777777778</v>
      </c>
      <c r="M239" s="8" t="n">
        <v>0.004502314814814815</v>
      </c>
      <c r="N239" s="8" t="n">
        <v>0.003310185185185185</v>
      </c>
      <c r="O239" s="8" t="n">
        <v>0.004421296296296296</v>
      </c>
      <c r="P239" s="8" t="n">
        <v>0.001226851851851852</v>
      </c>
      <c r="Q239" s="8" t="n">
        <v>0.004293981481481481</v>
      </c>
      <c r="R239" s="8" t="n">
        <v>0.002835648148148148</v>
      </c>
      <c r="S239" s="8" t="n">
        <v>0.004560185185185185</v>
      </c>
      <c r="T239" s="8" t="n">
        <v>0.0021875</v>
      </c>
      <c r="U239" s="8" t="n">
        <v>0.005243055555555555</v>
      </c>
      <c r="V239" t="inlineStr">
        <is>
          <t>–</t>
        </is>
      </c>
      <c r="W239">
        <f>E239 + G239 + I239 + K239 + M239 + O239 + Q239 + S239</f>
        <v/>
      </c>
      <c r="X239" s="9">
        <f>W239 / 8</f>
        <v/>
      </c>
      <c r="Y239" s="9">
        <f>MAX(ABS(E239 - X239), ABS(G239 - X239), ABS(I239 - X239), ABS(K239 - X239), ABS(M239 - X239), ABS(O239 - X239), ABS(Q239 - X239), ABS(S239 - X239))</f>
        <v/>
      </c>
      <c r="Z239" s="8" t="n">
        <v>0.0587037037037037</v>
      </c>
    </row>
    <row r="240">
      <c r="A240" t="inlineStr">
        <is>
          <t>Dunkley, Claire (GBR) - Weaver, Esther (GBR)</t>
        </is>
      </c>
      <c r="B240" t="inlineStr">
        <is>
          <t>40-49</t>
        </is>
      </c>
      <c r="C240" t="inlineStr">
        <is>
          <t>2023 Birmingham</t>
        </is>
      </c>
      <c r="D240" t="inlineStr">
        <is>
          <t>HYROX DOUBLES</t>
        </is>
      </c>
      <c r="E240" s="8" t="n">
        <v>0.003020833333333333</v>
      </c>
      <c r="F240" s="8" t="n">
        <v>0.003460648148148148</v>
      </c>
      <c r="G240" s="8" t="n">
        <v>0.003993055555555555</v>
      </c>
      <c r="H240" s="8" t="n">
        <v>0.001724537037037037</v>
      </c>
      <c r="I240" s="8" t="n">
        <v>0.004282407407407408</v>
      </c>
      <c r="J240" s="8" t="n">
        <v>0.003738425925925926</v>
      </c>
      <c r="K240" s="8" t="n">
        <v>0.004513888888888888</v>
      </c>
      <c r="L240" s="8" t="n">
        <v>0.00244212962962963</v>
      </c>
      <c r="M240" s="8" t="n">
        <v>0.004351851851851852</v>
      </c>
      <c r="N240" s="8" t="n">
        <v>0.003865740740740741</v>
      </c>
      <c r="O240" s="8" t="n">
        <v>0.004189814814814815</v>
      </c>
      <c r="P240" s="8" t="n">
        <v>0.001365740740740741</v>
      </c>
      <c r="Q240" s="8" t="n">
        <v>0.004293981481481481</v>
      </c>
      <c r="R240" s="8" t="n">
        <v>0.002893518518518518</v>
      </c>
      <c r="S240" s="8" t="n">
        <v>0.004537037037037037</v>
      </c>
      <c r="T240" s="8" t="n">
        <v>0.002696759259259259</v>
      </c>
      <c r="U240" s="8" t="n">
        <v>0.003483796296296296</v>
      </c>
      <c r="V240" t="inlineStr">
        <is>
          <t>–</t>
        </is>
      </c>
      <c r="W240">
        <f>E240 + G240 + I240 + K240 + M240 + O240 + Q240 + S240</f>
        <v/>
      </c>
      <c r="X240" s="9">
        <f>W240 / 8</f>
        <v/>
      </c>
      <c r="Y240" s="9">
        <f>MAX(ABS(E240 - X240), ABS(G240 - X240), ABS(I240 - X240), ABS(K240 - X240), ABS(M240 - X240), ABS(O240 - X240), ABS(Q240 - X240), ABS(S240 - X240))</f>
        <v/>
      </c>
      <c r="Z240" s="8" t="n">
        <v>0.05877314814814815</v>
      </c>
    </row>
    <row r="241">
      <c r="A241" t="inlineStr">
        <is>
          <t>Boyd, Donna (GBR) - Bustard, Andrea (GBR)</t>
        </is>
      </c>
      <c r="B241" t="inlineStr">
        <is>
          <t>40-49</t>
        </is>
      </c>
      <c r="C241" t="inlineStr">
        <is>
          <t>2023 Birmingham</t>
        </is>
      </c>
      <c r="D241" t="inlineStr">
        <is>
          <t>HYROX DOUBLES</t>
        </is>
      </c>
      <c r="E241" s="8" t="n">
        <v>0.003240740740740741</v>
      </c>
      <c r="F241" s="8" t="n">
        <v>0.003217592592592593</v>
      </c>
      <c r="G241" s="8" t="n">
        <v>0.004189814814814815</v>
      </c>
      <c r="H241" s="8" t="n">
        <v>0.001550925925925926</v>
      </c>
      <c r="I241" s="8" t="n">
        <v>0.004282407407407408</v>
      </c>
      <c r="J241" s="8" t="n">
        <v>0.003159722222222222</v>
      </c>
      <c r="K241" s="8" t="n">
        <v>0.004305555555555556</v>
      </c>
      <c r="L241" s="8" t="n">
        <v>0.003171296296296296</v>
      </c>
      <c r="M241" s="8" t="n">
        <v>0.004479166666666667</v>
      </c>
      <c r="N241" s="8" t="n">
        <v>0.003587962962962963</v>
      </c>
      <c r="O241" s="8" t="n">
        <v>0.004386574074074074</v>
      </c>
      <c r="P241" s="8" t="n">
        <v>0.00125</v>
      </c>
      <c r="Q241" s="8" t="n">
        <v>0.004479166666666667</v>
      </c>
      <c r="R241" s="8" t="n">
        <v>0.002662037037037037</v>
      </c>
      <c r="S241" s="8" t="n">
        <v>0.004629629629629629</v>
      </c>
      <c r="T241" s="8" t="n">
        <v>0.002118055555555556</v>
      </c>
      <c r="U241" s="8" t="n">
        <v>0.004340277777777778</v>
      </c>
      <c r="V241" t="inlineStr">
        <is>
          <t>–</t>
        </is>
      </c>
      <c r="W241">
        <f>E241 + G241 + I241 + K241 + M241 + O241 + Q241 + S241</f>
        <v/>
      </c>
      <c r="X241" s="9">
        <f>W241 / 8</f>
        <v/>
      </c>
      <c r="Y241" s="9">
        <f>MAX(ABS(E241 - X241), ABS(G241 - X241), ABS(I241 - X241), ABS(K241 - X241), ABS(M241 - X241), ABS(O241 - X241), ABS(Q241 - X241), ABS(S241 - X241))</f>
        <v/>
      </c>
      <c r="Z241" s="8" t="n">
        <v>0.05893518518518519</v>
      </c>
    </row>
    <row r="242">
      <c r="A242" t="inlineStr">
        <is>
          <t>Buckley, Melissa (GBR) - Milner, Amy (GBR)</t>
        </is>
      </c>
      <c r="B242" t="inlineStr">
        <is>
          <t>40-49</t>
        </is>
      </c>
      <c r="C242" t="inlineStr">
        <is>
          <t>2023 Birmingham</t>
        </is>
      </c>
      <c r="D242" t="inlineStr">
        <is>
          <t>HYROX DOUBLES</t>
        </is>
      </c>
      <c r="E242" s="8" t="n">
        <v>0.003148148148148148</v>
      </c>
      <c r="F242" s="8" t="n">
        <v>0.003402777777777778</v>
      </c>
      <c r="G242" s="8" t="n">
        <v>0.00400462962962963</v>
      </c>
      <c r="H242" s="8" t="n">
        <v>0.001319444444444444</v>
      </c>
      <c r="I242" s="8" t="n">
        <v>0.004097222222222223</v>
      </c>
      <c r="J242" s="8" t="n">
        <v>0.004479166666666667</v>
      </c>
      <c r="K242" s="8" t="n">
        <v>0.004120370370370371</v>
      </c>
      <c r="L242" s="8" t="n">
        <v>0.002476851851851852</v>
      </c>
      <c r="M242" s="8" t="n">
        <v>0.004247685185185185</v>
      </c>
      <c r="N242" s="8" t="n">
        <v>0.00369212962962963</v>
      </c>
      <c r="O242" s="8" t="n">
        <v>0.004178240740740741</v>
      </c>
      <c r="P242" s="8" t="n">
        <v>0.001539351851851852</v>
      </c>
      <c r="Q242" s="8" t="n">
        <v>0.004236111111111112</v>
      </c>
      <c r="R242" s="8" t="n">
        <v>0.002418981481481482</v>
      </c>
      <c r="S242" s="8" t="n">
        <v>0.004282407407407408</v>
      </c>
      <c r="T242" s="8" t="n">
        <v>0.003090277777777778</v>
      </c>
      <c r="U242" s="8" t="n">
        <v>0.004363425925925926</v>
      </c>
      <c r="V242" t="inlineStr">
        <is>
          <t>–</t>
        </is>
      </c>
      <c r="W242">
        <f>E242 + G242 + I242 + K242 + M242 + O242 + Q242 + S242</f>
        <v/>
      </c>
      <c r="X242" s="9">
        <f>W242 / 8</f>
        <v/>
      </c>
      <c r="Y242" s="9">
        <f>MAX(ABS(E242 - X242), ABS(G242 - X242), ABS(I242 - X242), ABS(K242 - X242), ABS(M242 - X242), ABS(O242 - X242), ABS(Q242 - X242), ABS(S242 - X242))</f>
        <v/>
      </c>
      <c r="Z242" s="8" t="n">
        <v>0.05898148148148148</v>
      </c>
    </row>
    <row r="243">
      <c r="A243" t="inlineStr">
        <is>
          <t>Hartfox, Harriet (GBR) - Briscoe, Kerry (GBR)</t>
        </is>
      </c>
      <c r="B243" t="inlineStr">
        <is>
          <t>30-39</t>
        </is>
      </c>
      <c r="C243" t="inlineStr">
        <is>
          <t>2023 Birmingham</t>
        </is>
      </c>
      <c r="D243" t="inlineStr">
        <is>
          <t>HYROX DOUBLES</t>
        </is>
      </c>
      <c r="E243" s="8" t="n">
        <v>0.003333333333333334</v>
      </c>
      <c r="F243" s="8" t="n">
        <v>0.003020833333333333</v>
      </c>
      <c r="G243" s="8" t="n">
        <v>0.004097222222222223</v>
      </c>
      <c r="H243" s="8" t="n">
        <v>0.001342592592592592</v>
      </c>
      <c r="I243" s="8" t="n">
        <v>0.004456018518518519</v>
      </c>
      <c r="J243" s="8" t="n">
        <v>0.003136574074074074</v>
      </c>
      <c r="K243" s="8" t="n">
        <v>0.00443287037037037</v>
      </c>
      <c r="L243" s="8" t="n">
        <v>0.002766203703703704</v>
      </c>
      <c r="M243" s="8" t="n">
        <v>0.004722222222222222</v>
      </c>
      <c r="N243" s="8" t="n">
        <v>0.003425925925925926</v>
      </c>
      <c r="O243" s="8" t="n">
        <v>0.004456018518518519</v>
      </c>
      <c r="P243" s="8" t="n">
        <v>0.001388888888888889</v>
      </c>
      <c r="Q243" s="8" t="n">
        <v>0.004583333333333333</v>
      </c>
      <c r="R243" s="8" t="n">
        <v>0.002523148148148148</v>
      </c>
      <c r="S243" s="8" t="n">
        <v>0.004861111111111111</v>
      </c>
      <c r="T243" s="8" t="n">
        <v>0.002395833333333333</v>
      </c>
      <c r="U243" s="8" t="n">
        <v>0.004143518518518519</v>
      </c>
      <c r="V243" t="inlineStr">
        <is>
          <t>–</t>
        </is>
      </c>
      <c r="W243">
        <f>E243 + G243 + I243 + K243 + M243 + O243 + Q243 + S243</f>
        <v/>
      </c>
      <c r="X243" s="9">
        <f>W243 / 8</f>
        <v/>
      </c>
      <c r="Y243" s="9">
        <f>MAX(ABS(E243 - X243), ABS(G243 - X243), ABS(I243 - X243), ABS(K243 - X243), ABS(M243 - X243), ABS(O243 - X243), ABS(Q243 - X243), ABS(S243 - X243))</f>
        <v/>
      </c>
      <c r="Z243" s="8" t="n">
        <v>0.05899305555555556</v>
      </c>
    </row>
    <row r="244">
      <c r="A244" t="inlineStr">
        <is>
          <t>Felstead, Tasmin (GBR) - Johnson, Lucie (GBR)</t>
        </is>
      </c>
      <c r="B244" t="inlineStr">
        <is>
          <t>40-49</t>
        </is>
      </c>
      <c r="C244" t="inlineStr">
        <is>
          <t>2023 Birmingham</t>
        </is>
      </c>
      <c r="D244" t="inlineStr">
        <is>
          <t>HYROX DOUBLES</t>
        </is>
      </c>
      <c r="E244" s="8" t="n">
        <v>0.003043981481481481</v>
      </c>
      <c r="F244" s="8" t="n">
        <v>0.003136574074074074</v>
      </c>
      <c r="G244" s="8" t="n">
        <v>0.004085648148148148</v>
      </c>
      <c r="H244" s="8" t="n">
        <v>0.001574074074074074</v>
      </c>
      <c r="I244" s="8" t="n">
        <v>0.004224537037037037</v>
      </c>
      <c r="J244" s="8" t="n">
        <v>0.003356481481481482</v>
      </c>
      <c r="K244" s="8" t="n">
        <v>0.004479166666666667</v>
      </c>
      <c r="L244" s="8" t="n">
        <v>0.002997685185185185</v>
      </c>
      <c r="M244" s="8" t="n">
        <v>0.004467592592592592</v>
      </c>
      <c r="N244" s="8" t="n">
        <v>0.0034375</v>
      </c>
      <c r="O244" s="8" t="n">
        <v>0.004409722222222222</v>
      </c>
      <c r="P244" s="8" t="n">
        <v>0.001134259259259259</v>
      </c>
      <c r="Q244" s="8" t="n">
        <v>0.004560185185185185</v>
      </c>
      <c r="R244" s="8" t="n">
        <v>0.002835648148148148</v>
      </c>
      <c r="S244" s="8" t="n">
        <v>0.004907407407407407</v>
      </c>
      <c r="T244" s="8" t="n">
        <v>0.002465277777777778</v>
      </c>
      <c r="U244" s="8" t="n">
        <v>0.003958333333333334</v>
      </c>
      <c r="V244" t="inlineStr">
        <is>
          <t>–</t>
        </is>
      </c>
      <c r="W244">
        <f>E244 + G244 + I244 + K244 + M244 + O244 + Q244 + S244</f>
        <v/>
      </c>
      <c r="X244" s="9">
        <f>W244 / 8</f>
        <v/>
      </c>
      <c r="Y244" s="9">
        <f>MAX(ABS(E244 - X244), ABS(G244 - X244), ABS(I244 - X244), ABS(K244 - X244), ABS(M244 - X244), ABS(O244 - X244), ABS(Q244 - X244), ABS(S244 - X244))</f>
        <v/>
      </c>
      <c r="Z244" s="8" t="n">
        <v>0.05900462962962963</v>
      </c>
    </row>
    <row r="245">
      <c r="A245" t="inlineStr">
        <is>
          <t>Wortley, Molly (GBR) - Graham, Milly (GBR)</t>
        </is>
      </c>
      <c r="B245" t="inlineStr">
        <is>
          <t>U29</t>
        </is>
      </c>
      <c r="C245" t="inlineStr">
        <is>
          <t>2023 Birmingham</t>
        </is>
      </c>
      <c r="D245" t="inlineStr">
        <is>
          <t>HYROX DOUBLES</t>
        </is>
      </c>
      <c r="E245" s="8" t="n">
        <v>0.003252314814814815</v>
      </c>
      <c r="F245" s="8" t="n">
        <v>0.003055555555555556</v>
      </c>
      <c r="G245" s="8" t="n">
        <v>0.004305555555555556</v>
      </c>
      <c r="H245" s="8" t="n">
        <v>0.001018518518518518</v>
      </c>
      <c r="I245" s="8" t="n">
        <v>0.004548611111111111</v>
      </c>
      <c r="J245" s="8" t="n">
        <v>0.002777777777777778</v>
      </c>
      <c r="K245" s="8" t="n">
        <v>0.0046875</v>
      </c>
      <c r="L245" s="8" t="n">
        <v>0.003125</v>
      </c>
      <c r="M245" s="8" t="n">
        <v>0.004756944444444445</v>
      </c>
      <c r="N245" s="8" t="n">
        <v>0.003657407407407407</v>
      </c>
      <c r="O245" s="8" t="n">
        <v>0.0046875</v>
      </c>
      <c r="P245" s="8" t="n">
        <v>0.001180555555555556</v>
      </c>
      <c r="Q245" s="8" t="n">
        <v>0.004780092592592593</v>
      </c>
      <c r="R245" s="8" t="n">
        <v>0.002280092592592593</v>
      </c>
      <c r="S245" s="8" t="n">
        <v>0.005046296296296296</v>
      </c>
      <c r="T245" s="8" t="n">
        <v>0.002060185185185185</v>
      </c>
      <c r="U245" s="8" t="n">
        <v>0.003993055555555555</v>
      </c>
      <c r="V245" t="inlineStr">
        <is>
          <t>–</t>
        </is>
      </c>
      <c r="W245">
        <f>E245 + G245 + I245 + K245 + M245 + O245 + Q245 + S245</f>
        <v/>
      </c>
      <c r="X245" s="9">
        <f>W245 / 8</f>
        <v/>
      </c>
      <c r="Y245" s="9">
        <f>MAX(ABS(E245 - X245), ABS(G245 - X245), ABS(I245 - X245), ABS(K245 - X245), ABS(M245 - X245), ABS(O245 - X245), ABS(Q245 - X245), ABS(S245 - X245))</f>
        <v/>
      </c>
      <c r="Z245" s="8" t="n">
        <v>0.05912037037037037</v>
      </c>
    </row>
    <row r="246">
      <c r="A246" t="inlineStr">
        <is>
          <t>Smy, Laura (GBR) - Johnson, Kirsty (GBR)</t>
        </is>
      </c>
      <c r="B246" t="inlineStr">
        <is>
          <t>30-39</t>
        </is>
      </c>
      <c r="C246" t="inlineStr">
        <is>
          <t>2023 Birmingham</t>
        </is>
      </c>
      <c r="D246" t="inlineStr">
        <is>
          <t>HYROX DOUBLES</t>
        </is>
      </c>
      <c r="E246" s="8" t="n">
        <v>0.002824074074074074</v>
      </c>
      <c r="F246" s="8" t="n">
        <v>0.003194444444444445</v>
      </c>
      <c r="G246" s="8" t="n">
        <v>0.004074074074074074</v>
      </c>
      <c r="H246" s="8" t="n">
        <v>0.001481481481481481</v>
      </c>
      <c r="I246" s="8" t="n">
        <v>0.004212962962962963</v>
      </c>
      <c r="J246" s="8" t="n">
        <v>0.003645833333333333</v>
      </c>
      <c r="K246" s="8" t="n">
        <v>0.004328703703703704</v>
      </c>
      <c r="L246" s="8" t="n">
        <v>0.002916666666666667</v>
      </c>
      <c r="M246" s="8" t="n">
        <v>0.004513888888888888</v>
      </c>
      <c r="N246" s="8" t="n">
        <v>0.003761574074074074</v>
      </c>
      <c r="O246" s="8" t="n">
        <v>0.004398148148148148</v>
      </c>
      <c r="P246" s="8" t="n">
        <v>0.001157407407407407</v>
      </c>
      <c r="Q246" s="8" t="n">
        <v>0.004525462962962963</v>
      </c>
      <c r="R246" s="8" t="n">
        <v>0.002037037037037037</v>
      </c>
      <c r="S246" s="8" t="n">
        <v>0.004803240740740741</v>
      </c>
      <c r="T246" s="8" t="n">
        <v>0.002280092592592593</v>
      </c>
      <c r="U246" s="8" t="n">
        <v>0.005069444444444444</v>
      </c>
      <c r="V246" t="inlineStr">
        <is>
          <t>–</t>
        </is>
      </c>
      <c r="W246">
        <f>E246 + G246 + I246 + K246 + M246 + O246 + Q246 + S246</f>
        <v/>
      </c>
      <c r="X246" s="9">
        <f>W246 / 8</f>
        <v/>
      </c>
      <c r="Y246" s="9">
        <f>MAX(ABS(E246 - X246), ABS(G246 - X246), ABS(I246 - X246), ABS(K246 - X246), ABS(M246 - X246), ABS(O246 - X246), ABS(Q246 - X246), ABS(S246 - X246))</f>
        <v/>
      </c>
      <c r="Z246" s="8" t="n">
        <v>0.05913194444444445</v>
      </c>
    </row>
    <row r="247">
      <c r="A247" t="inlineStr">
        <is>
          <t>Costello, Bethany (GBR) - Hollow, Anna (GBR)</t>
        </is>
      </c>
      <c r="B247" t="inlineStr">
        <is>
          <t>30-39</t>
        </is>
      </c>
      <c r="C247" t="inlineStr">
        <is>
          <t>2023 Birmingham</t>
        </is>
      </c>
      <c r="D247" t="inlineStr">
        <is>
          <t>HYROX DOUBLES</t>
        </is>
      </c>
      <c r="E247" s="8" t="n">
        <v>0.003449074074074074</v>
      </c>
      <c r="F247" s="8" t="n">
        <v>0.002939814814814815</v>
      </c>
      <c r="G247" s="8" t="n">
        <v>0.004155092592592592</v>
      </c>
      <c r="H247" s="8" t="n">
        <v>0.00125</v>
      </c>
      <c r="I247" s="8" t="n">
        <v>0.004340277777777778</v>
      </c>
      <c r="J247" s="8" t="n">
        <v>0.002766203703703704</v>
      </c>
      <c r="K247" s="8" t="n">
        <v>0.00443287037037037</v>
      </c>
      <c r="L247" s="8" t="n">
        <v>0.002534722222222222</v>
      </c>
      <c r="M247" s="8" t="n">
        <v>0.004513888888888888</v>
      </c>
      <c r="N247" s="8" t="n">
        <v>0.003657407407407407</v>
      </c>
      <c r="O247" s="8" t="n">
        <v>0.004386574074074074</v>
      </c>
      <c r="P247" s="8" t="n">
        <v>0.001122685185185185</v>
      </c>
      <c r="Q247" s="8" t="n">
        <v>0.004293981481481481</v>
      </c>
      <c r="R247" s="8" t="n">
        <v>0.002291666666666667</v>
      </c>
      <c r="S247" s="8" t="n">
        <v>0.004618055555555556</v>
      </c>
      <c r="T247" s="8" t="n">
        <v>0.002789351851851852</v>
      </c>
      <c r="U247" s="8" t="n">
        <v>0.005752314814814815</v>
      </c>
      <c r="V247" t="inlineStr">
        <is>
          <t>–</t>
        </is>
      </c>
      <c r="W247">
        <f>E247 + G247 + I247 + K247 + M247 + O247 + Q247 + S247</f>
        <v/>
      </c>
      <c r="X247" s="9">
        <f>W247 / 8</f>
        <v/>
      </c>
      <c r="Y247" s="9">
        <f>MAX(ABS(E247 - X247), ABS(G247 - X247), ABS(I247 - X247), ABS(K247 - X247), ABS(M247 - X247), ABS(O247 - X247), ABS(Q247 - X247), ABS(S247 - X247))</f>
        <v/>
      </c>
      <c r="Z247" s="8" t="n">
        <v>0.05920138888888889</v>
      </c>
    </row>
    <row r="248">
      <c r="A248" t="inlineStr">
        <is>
          <t>Maggs, Naomi (GBR) - Alker, Charlene (GBR)</t>
        </is>
      </c>
      <c r="B248" t="inlineStr">
        <is>
          <t>40-49</t>
        </is>
      </c>
      <c r="C248" t="inlineStr">
        <is>
          <t>2023 Birmingham</t>
        </is>
      </c>
      <c r="D248" t="inlineStr">
        <is>
          <t>HYROX DOUBLES</t>
        </is>
      </c>
      <c r="E248" s="8" t="n">
        <v>0.003009259259259259</v>
      </c>
      <c r="F248" s="8" t="n">
        <v>0.003344907407407408</v>
      </c>
      <c r="G248" s="8" t="n">
        <v>0.003923611111111111</v>
      </c>
      <c r="H248" s="8" t="n">
        <v>0.001631944444444445</v>
      </c>
      <c r="I248" s="8" t="n">
        <v>0.004143518518518519</v>
      </c>
      <c r="J248" s="8" t="n">
        <v>0.005115740740740741</v>
      </c>
      <c r="K248" s="8" t="n">
        <v>0.004039351851851852</v>
      </c>
      <c r="L248" s="8" t="n">
        <v>0.002974537037037037</v>
      </c>
      <c r="M248" s="8" t="n">
        <v>0.004189814814814815</v>
      </c>
      <c r="N248" s="8" t="n">
        <v>0.00349537037037037</v>
      </c>
      <c r="O248" s="8" t="n">
        <v>0.004108796296296296</v>
      </c>
      <c r="P248" s="8" t="n">
        <v>0.001435185185185185</v>
      </c>
      <c r="Q248" s="8" t="n">
        <v>0.004236111111111112</v>
      </c>
      <c r="R248" s="8" t="n">
        <v>0.002685185185185185</v>
      </c>
      <c r="S248" s="8" t="n">
        <v>0.004363425925925926</v>
      </c>
      <c r="T248" s="8" t="n">
        <v>0.0025</v>
      </c>
      <c r="U248" s="8" t="n">
        <v>0.004537037037037037</v>
      </c>
      <c r="V248" t="inlineStr">
        <is>
          <t>–</t>
        </is>
      </c>
      <c r="W248">
        <f>E248 + G248 + I248 + K248 + M248 + O248 + Q248 + S248</f>
        <v/>
      </c>
      <c r="X248" s="9">
        <f>W248 / 8</f>
        <v/>
      </c>
      <c r="Y248" s="9">
        <f>MAX(ABS(E248 - X248), ABS(G248 - X248), ABS(I248 - X248), ABS(K248 - X248), ABS(M248 - X248), ABS(O248 - X248), ABS(Q248 - X248), ABS(S248 - X248))</f>
        <v/>
      </c>
      <c r="Z248" s="8" t="n">
        <v>0.0596412037037037</v>
      </c>
    </row>
    <row r="249">
      <c r="A249" t="inlineStr">
        <is>
          <t>Horton, Jen (GBR) - Redpath, Danielle (GBR)</t>
        </is>
      </c>
      <c r="B249" t="inlineStr">
        <is>
          <t>30-39</t>
        </is>
      </c>
      <c r="C249" t="inlineStr">
        <is>
          <t>2023 Birmingham</t>
        </is>
      </c>
      <c r="D249" t="inlineStr">
        <is>
          <t>HYROX DOUBLES</t>
        </is>
      </c>
      <c r="E249" s="8" t="n">
        <v>0.003321759259259259</v>
      </c>
      <c r="F249" s="8" t="n">
        <v>0.003449074074074074</v>
      </c>
      <c r="G249" s="8" t="n">
        <v>0.00400462962962963</v>
      </c>
      <c r="H249" s="8" t="n">
        <v>0.00162037037037037</v>
      </c>
      <c r="I249" s="8" t="n">
        <v>0.004236111111111112</v>
      </c>
      <c r="J249" s="8" t="n">
        <v>0.0040625</v>
      </c>
      <c r="K249" s="8" t="n">
        <v>0.004456018518518519</v>
      </c>
      <c r="L249" s="8" t="n">
        <v>0.002326388888888889</v>
      </c>
      <c r="M249" s="8" t="n">
        <v>0.004618055555555556</v>
      </c>
      <c r="N249" s="8" t="n">
        <v>0.003587962962962963</v>
      </c>
      <c r="O249" s="8" t="n">
        <v>0.004479166666666667</v>
      </c>
      <c r="P249" s="8" t="n">
        <v>0.001238425925925926</v>
      </c>
      <c r="Q249" s="8" t="n">
        <v>0.00449074074074074</v>
      </c>
      <c r="R249" s="8" t="n">
        <v>0.001990740740740741</v>
      </c>
      <c r="S249" s="8" t="n">
        <v>0.004594907407407408</v>
      </c>
      <c r="T249" s="8" t="n">
        <v>0.002164351851851852</v>
      </c>
      <c r="U249" s="8" t="n">
        <v>0.005081018518518519</v>
      </c>
      <c r="V249" t="inlineStr">
        <is>
          <t>–</t>
        </is>
      </c>
      <c r="W249">
        <f>E249 + G249 + I249 + K249 + M249 + O249 + Q249 + S249</f>
        <v/>
      </c>
      <c r="X249" s="9">
        <f>W249 / 8</f>
        <v/>
      </c>
      <c r="Y249" s="9">
        <f>MAX(ABS(E249 - X249), ABS(G249 - X249), ABS(I249 - X249), ABS(K249 - X249), ABS(M249 - X249), ABS(O249 - X249), ABS(Q249 - X249), ABS(S249 - X249))</f>
        <v/>
      </c>
      <c r="Z249" s="8" t="n">
        <v>0.05965277777777778</v>
      </c>
    </row>
    <row r="250">
      <c r="A250" t="inlineStr">
        <is>
          <t>Roberts, Chardine (GBR) - Stafford, Lyn (GBR)</t>
        </is>
      </c>
      <c r="B250" t="inlineStr">
        <is>
          <t>40-49</t>
        </is>
      </c>
      <c r="C250" t="inlineStr">
        <is>
          <t>2023 Birmingham</t>
        </is>
      </c>
      <c r="D250" t="inlineStr">
        <is>
          <t>HYROX DOUBLES</t>
        </is>
      </c>
      <c r="E250" s="8" t="n">
        <v>0.003414351851851852</v>
      </c>
      <c r="F250" s="8" t="n">
        <v>0.003518518518518518</v>
      </c>
      <c r="G250" s="8" t="n">
        <v>0.004293981481481481</v>
      </c>
      <c r="H250" s="8" t="n">
        <v>0.001331018518518518</v>
      </c>
      <c r="I250" s="8" t="n">
        <v>0.004456018518518519</v>
      </c>
      <c r="J250" s="8" t="n">
        <v>0.003391203703703704</v>
      </c>
      <c r="K250" s="8" t="n">
        <v>0.004629629629629629</v>
      </c>
      <c r="L250" s="8" t="n">
        <v>0.002233796296296296</v>
      </c>
      <c r="M250" s="8" t="n">
        <v>0.004513888888888888</v>
      </c>
      <c r="N250" s="8" t="n">
        <v>0.003888888888888889</v>
      </c>
      <c r="O250" s="8" t="n">
        <v>0.004467592592592592</v>
      </c>
      <c r="P250" s="8" t="n">
        <v>0.001400462962962963</v>
      </c>
      <c r="Q250" s="8" t="n">
        <v>0.004513888888888888</v>
      </c>
      <c r="R250" s="8" t="n">
        <v>0.002395833333333333</v>
      </c>
      <c r="S250" s="8" t="n">
        <v>0.004976851851851852</v>
      </c>
      <c r="T250" s="8" t="n">
        <v>0.002256944444444444</v>
      </c>
      <c r="U250" s="8" t="n">
        <v>0.004085648148148148</v>
      </c>
      <c r="V250" t="inlineStr">
        <is>
          <t>–</t>
        </is>
      </c>
      <c r="W250">
        <f>E250 + G250 + I250 + K250 + M250 + O250 + Q250 + S250</f>
        <v/>
      </c>
      <c r="X250" s="9">
        <f>W250 / 8</f>
        <v/>
      </c>
      <c r="Y250" s="9">
        <f>MAX(ABS(E250 - X250), ABS(G250 - X250), ABS(I250 - X250), ABS(K250 - X250), ABS(M250 - X250), ABS(O250 - X250), ABS(Q250 - X250), ABS(S250 - X250))</f>
        <v/>
      </c>
      <c r="Z250" s="8" t="n">
        <v>0.05966435185185185</v>
      </c>
    </row>
    <row r="251">
      <c r="A251" t="inlineStr">
        <is>
          <t>Hickey, Natalie (GBR) - Hamilton, Lisa (GBR)</t>
        </is>
      </c>
      <c r="B251" t="inlineStr">
        <is>
          <t>40-49</t>
        </is>
      </c>
      <c r="C251" t="inlineStr">
        <is>
          <t>2023 Birmingham</t>
        </is>
      </c>
      <c r="D251" t="inlineStr">
        <is>
          <t>HYROX DOUBLES</t>
        </is>
      </c>
      <c r="E251" s="8" t="n">
        <v>0.003275462962962963</v>
      </c>
      <c r="F251" s="8" t="n">
        <v>0.003263888888888889</v>
      </c>
      <c r="G251" s="8" t="n">
        <v>0.004212962962962963</v>
      </c>
      <c r="H251" s="8" t="n">
        <v>0.001585648148148148</v>
      </c>
      <c r="I251" s="8" t="n">
        <v>0.004282407407407408</v>
      </c>
      <c r="J251" s="8" t="n">
        <v>0.0040625</v>
      </c>
      <c r="K251" s="8" t="n">
        <v>0.004537037037037037</v>
      </c>
      <c r="L251" s="8" t="n">
        <v>0.002719907407407407</v>
      </c>
      <c r="M251" s="8" t="n">
        <v>0.004467592592592592</v>
      </c>
      <c r="N251" s="8" t="n">
        <v>0.004143518518518519</v>
      </c>
      <c r="O251" s="8" t="n">
        <v>0.004328703703703704</v>
      </c>
      <c r="P251" s="8" t="n">
        <v>0.001168981481481482</v>
      </c>
      <c r="Q251" s="8" t="n">
        <v>0.004178240740740741</v>
      </c>
      <c r="R251" s="8" t="n">
        <v>0.002071759259259259</v>
      </c>
      <c r="S251" s="8" t="n">
        <v>0.004837962962962963</v>
      </c>
      <c r="T251" s="8" t="n">
        <v>0.002175925925925926</v>
      </c>
      <c r="U251" s="8" t="n">
        <v>0.004479166666666667</v>
      </c>
      <c r="V251" t="inlineStr">
        <is>
          <t>–</t>
        </is>
      </c>
      <c r="W251">
        <f>E251 + G251 + I251 + K251 + M251 + O251 + Q251 + S251</f>
        <v/>
      </c>
      <c r="X251" s="9">
        <f>W251 / 8</f>
        <v/>
      </c>
      <c r="Y251" s="9">
        <f>MAX(ABS(E251 - X251), ABS(G251 - X251), ABS(I251 - X251), ABS(K251 - X251), ABS(M251 - X251), ABS(O251 - X251), ABS(Q251 - X251), ABS(S251 - X251))</f>
        <v/>
      </c>
      <c r="Z251" s="8" t="n">
        <v>0.0596875</v>
      </c>
    </row>
    <row r="252">
      <c r="A252" t="inlineStr">
        <is>
          <t>Hillman, Kate (GBR) - Pethick, Janine (GBR)</t>
        </is>
      </c>
      <c r="B252" t="inlineStr">
        <is>
          <t>50-59</t>
        </is>
      </c>
      <c r="C252" t="inlineStr">
        <is>
          <t>2023 Birmingham</t>
        </is>
      </c>
      <c r="D252" t="inlineStr">
        <is>
          <t>HYROX DOUBLES</t>
        </is>
      </c>
      <c r="E252" s="8" t="n">
        <v>0.003020833333333333</v>
      </c>
      <c r="F252" s="8" t="n">
        <v>0.003194444444444445</v>
      </c>
      <c r="G252" s="8" t="n">
        <v>0.003923611111111111</v>
      </c>
      <c r="H252" s="8" t="n">
        <v>0.001527777777777778</v>
      </c>
      <c r="I252" s="8" t="n">
        <v>0.004189814814814815</v>
      </c>
      <c r="J252" s="8" t="n">
        <v>0.004328703703703704</v>
      </c>
      <c r="K252" s="8" t="n">
        <v>0.004155092592592592</v>
      </c>
      <c r="L252" s="8" t="n">
        <v>0.003842592592592593</v>
      </c>
      <c r="M252" s="8" t="n">
        <v>0.004189814814814815</v>
      </c>
      <c r="N252" s="8" t="n">
        <v>0.003564814814814815</v>
      </c>
      <c r="O252" s="8" t="n">
        <v>0.004270833333333333</v>
      </c>
      <c r="P252" s="8" t="n">
        <v>0.001331018518518518</v>
      </c>
      <c r="Q252" s="8" t="n">
        <v>0.004236111111111112</v>
      </c>
      <c r="R252" s="8" t="n">
        <v>0.00306712962962963</v>
      </c>
      <c r="S252" s="8" t="n">
        <v>0.004606481481481481</v>
      </c>
      <c r="T252" s="8" t="n">
        <v>0.002731481481481481</v>
      </c>
      <c r="U252" s="8" t="n">
        <v>0.003634259259259259</v>
      </c>
      <c r="V252" t="inlineStr">
        <is>
          <t>–</t>
        </is>
      </c>
      <c r="W252">
        <f>E252 + G252 + I252 + K252 + M252 + O252 + Q252 + S252</f>
        <v/>
      </c>
      <c r="X252" s="9">
        <f>W252 / 8</f>
        <v/>
      </c>
      <c r="Y252" s="9">
        <f>MAX(ABS(E252 - X252), ABS(G252 - X252), ABS(I252 - X252), ABS(K252 - X252), ABS(M252 - X252), ABS(O252 - X252), ABS(Q252 - X252), ABS(S252 - X252))</f>
        <v/>
      </c>
      <c r="Z252" s="8" t="n">
        <v>0.0596875</v>
      </c>
    </row>
    <row r="253">
      <c r="A253" t="inlineStr">
        <is>
          <t>Mcgurn, Clair (GBR) - Mcknight, Nan (GBR)</t>
        </is>
      </c>
      <c r="B253" t="inlineStr">
        <is>
          <t>40-49</t>
        </is>
      </c>
      <c r="C253" t="inlineStr">
        <is>
          <t>2023 Birmingham</t>
        </is>
      </c>
      <c r="D253" t="inlineStr">
        <is>
          <t>HYROX DOUBLES</t>
        </is>
      </c>
      <c r="E253" s="8" t="n">
        <v>0.003159722222222222</v>
      </c>
      <c r="F253" s="8" t="n">
        <v>0.003483796296296296</v>
      </c>
      <c r="G253" s="8" t="n">
        <v>0.004293981481481481</v>
      </c>
      <c r="H253" s="8" t="n">
        <v>0.001666666666666667</v>
      </c>
      <c r="I253" s="8" t="n">
        <v>0.004293981481481481</v>
      </c>
      <c r="J253" s="8" t="n">
        <v>0.002997685185185185</v>
      </c>
      <c r="K253" s="8" t="n">
        <v>0.004456018518518519</v>
      </c>
      <c r="L253" s="8" t="n">
        <v>0.002060185185185185</v>
      </c>
      <c r="M253" s="8" t="n">
        <v>0.004456018518518519</v>
      </c>
      <c r="N253" s="8" t="n">
        <v>0.003715277777777778</v>
      </c>
      <c r="O253" s="8" t="n">
        <v>0.004456018518518519</v>
      </c>
      <c r="P253" s="8" t="n">
        <v>0.001388888888888889</v>
      </c>
      <c r="Q253" s="8" t="n">
        <v>0.004328703703703704</v>
      </c>
      <c r="R253" s="8" t="n">
        <v>0.002523148148148148</v>
      </c>
      <c r="S253" s="8" t="n">
        <v>0.004641203703703704</v>
      </c>
      <c r="T253" s="8" t="n">
        <v>0.002430555555555556</v>
      </c>
      <c r="U253" s="8" t="n">
        <v>0.005474537037037037</v>
      </c>
      <c r="V253" t="inlineStr">
        <is>
          <t>–</t>
        </is>
      </c>
      <c r="W253">
        <f>E253 + G253 + I253 + K253 + M253 + O253 + Q253 + S253</f>
        <v/>
      </c>
      <c r="X253" s="9">
        <f>W253 / 8</f>
        <v/>
      </c>
      <c r="Y253" s="9">
        <f>MAX(ABS(E253 - X253), ABS(G253 - X253), ABS(I253 - X253), ABS(K253 - X253), ABS(M253 - X253), ABS(O253 - X253), ABS(Q253 - X253), ABS(S253 - X253))</f>
        <v/>
      </c>
      <c r="Z253" s="8" t="n">
        <v>0.05971064814814815</v>
      </c>
    </row>
    <row r="254">
      <c r="A254" t="inlineStr">
        <is>
          <t>Holmes, Lydia (GBR) - Stevens, Charley (GBR)</t>
        </is>
      </c>
      <c r="B254" t="inlineStr">
        <is>
          <t>30-39</t>
        </is>
      </c>
      <c r="C254" t="inlineStr">
        <is>
          <t>2023 Birmingham</t>
        </is>
      </c>
      <c r="D254" t="inlineStr">
        <is>
          <t>HYROX DOUBLES</t>
        </is>
      </c>
      <c r="E254" s="8" t="n">
        <v>0.003263888888888889</v>
      </c>
      <c r="F254" s="8" t="n">
        <v>0.002928240740740741</v>
      </c>
      <c r="G254" s="8" t="n">
        <v>0.004247685185185185</v>
      </c>
      <c r="H254" s="8" t="n">
        <v>0.001284722222222222</v>
      </c>
      <c r="I254" s="8" t="n">
        <v>0.00449074074074074</v>
      </c>
      <c r="J254" s="8" t="n">
        <v>0.002754629629629629</v>
      </c>
      <c r="K254" s="8" t="n">
        <v>0.004537037037037037</v>
      </c>
      <c r="L254" s="8" t="n">
        <v>0.00318287037037037</v>
      </c>
      <c r="M254" s="8" t="n">
        <v>0.004641203703703704</v>
      </c>
      <c r="N254" s="8" t="n">
        <v>0.003622685185185185</v>
      </c>
      <c r="O254" s="8" t="n">
        <v>0.004826388888888889</v>
      </c>
      <c r="P254" s="8" t="n">
        <v>0.00125</v>
      </c>
      <c r="Q254" s="8" t="n">
        <v>0.004710648148148148</v>
      </c>
      <c r="R254" s="8" t="n">
        <v>0.002789351851851852</v>
      </c>
      <c r="S254" s="8" t="n">
        <v>0.004675925925925926</v>
      </c>
      <c r="T254" s="8" t="n">
        <v>0.002222222222222222</v>
      </c>
      <c r="U254" s="8" t="n">
        <v>0.004467592592592592</v>
      </c>
      <c r="V254" t="inlineStr">
        <is>
          <t>–</t>
        </is>
      </c>
      <c r="W254">
        <f>E254 + G254 + I254 + K254 + M254 + O254 + Q254 + S254</f>
        <v/>
      </c>
      <c r="X254" s="9">
        <f>W254 / 8</f>
        <v/>
      </c>
      <c r="Y254" s="9">
        <f>MAX(ABS(E254 - X254), ABS(G254 - X254), ABS(I254 - X254), ABS(K254 - X254), ABS(M254 - X254), ABS(O254 - X254), ABS(Q254 - X254), ABS(S254 - X254))</f>
        <v/>
      </c>
      <c r="Z254" s="8" t="n">
        <v>0.05980324074074074</v>
      </c>
    </row>
    <row r="255">
      <c r="A255" t="inlineStr">
        <is>
          <t>Bansal, Harmeet (GBR) - Whittingham, Debbie (GBR)</t>
        </is>
      </c>
      <c r="B255" t="inlineStr">
        <is>
          <t>40-49</t>
        </is>
      </c>
      <c r="C255" t="inlineStr">
        <is>
          <t>2023 Birmingham</t>
        </is>
      </c>
      <c r="D255" t="inlineStr">
        <is>
          <t>HYROX DOUBLES</t>
        </is>
      </c>
      <c r="E255" s="8" t="n">
        <v>0.003368055555555556</v>
      </c>
      <c r="F255" s="8" t="n">
        <v>0.003240740740740741</v>
      </c>
      <c r="G255" s="8" t="n">
        <v>0.004224537037037037</v>
      </c>
      <c r="H255" s="8" t="n">
        <v>0.00150462962962963</v>
      </c>
      <c r="I255" s="8" t="n">
        <v>0.004270833333333333</v>
      </c>
      <c r="J255" s="8" t="n">
        <v>0.003229166666666667</v>
      </c>
      <c r="K255" s="8" t="n">
        <v>0.004328703703703704</v>
      </c>
      <c r="L255" s="8" t="n">
        <v>0.003738425925925926</v>
      </c>
      <c r="M255" s="8" t="n">
        <v>0.004305555555555556</v>
      </c>
      <c r="N255" s="8" t="n">
        <v>0.003773148148148148</v>
      </c>
      <c r="O255" s="8" t="n">
        <v>0.004282407407407408</v>
      </c>
      <c r="P255" s="8" t="n">
        <v>0.001087962962962963</v>
      </c>
      <c r="Q255" s="8" t="n">
        <v>0.004363425925925926</v>
      </c>
      <c r="R255" s="8" t="n">
        <v>0.002997685185185185</v>
      </c>
      <c r="S255" s="8" t="n">
        <v>0.004710648148148148</v>
      </c>
      <c r="T255" s="8" t="n">
        <v>0.002569444444444445</v>
      </c>
      <c r="U255" s="8" t="n">
        <v>0.003923611111111111</v>
      </c>
      <c r="V255" t="inlineStr">
        <is>
          <t>–</t>
        </is>
      </c>
      <c r="W255">
        <f>E255 + G255 + I255 + K255 + M255 + O255 + Q255 + S255</f>
        <v/>
      </c>
      <c r="X255" s="9">
        <f>W255 / 8</f>
        <v/>
      </c>
      <c r="Y255" s="9">
        <f>MAX(ABS(E255 - X255), ABS(G255 - X255), ABS(I255 - X255), ABS(K255 - X255), ABS(M255 - X255), ABS(O255 - X255), ABS(Q255 - X255), ABS(S255 - X255))</f>
        <v/>
      </c>
      <c r="Z255" s="8" t="n">
        <v>0.05982638888888889</v>
      </c>
    </row>
    <row r="256">
      <c r="A256" t="inlineStr">
        <is>
          <t>Greenwood, Lisa (GBR) - Mastrolacasa, Kimberley (GBR)</t>
        </is>
      </c>
      <c r="B256" t="inlineStr">
        <is>
          <t>40-49</t>
        </is>
      </c>
      <c r="C256" t="inlineStr">
        <is>
          <t>2023 Birmingham</t>
        </is>
      </c>
      <c r="D256" t="inlineStr">
        <is>
          <t>HYROX DOUBLES</t>
        </is>
      </c>
      <c r="E256" s="8" t="n">
        <v>0.003402777777777778</v>
      </c>
      <c r="F256" s="8" t="n">
        <v>0.003298611111111111</v>
      </c>
      <c r="G256" s="8" t="n">
        <v>0.00431712962962963</v>
      </c>
      <c r="H256" s="8" t="n">
        <v>0.001435185185185185</v>
      </c>
      <c r="I256" s="8" t="n">
        <v>0.004513888888888888</v>
      </c>
      <c r="J256" s="8" t="n">
        <v>0.003564814814814815</v>
      </c>
      <c r="K256" s="8" t="n">
        <v>0.004629629629629629</v>
      </c>
      <c r="L256" s="8" t="n">
        <v>0.002152777777777778</v>
      </c>
      <c r="M256" s="8" t="n">
        <v>0.004699074074074074</v>
      </c>
      <c r="N256" s="8" t="n">
        <v>0.003541666666666666</v>
      </c>
      <c r="O256" s="8" t="n">
        <v>0.004606481481481481</v>
      </c>
      <c r="P256" s="8" t="n">
        <v>0.001331018518518518</v>
      </c>
      <c r="Q256" s="8" t="n">
        <v>0.004525462962962963</v>
      </c>
      <c r="R256" s="8" t="n">
        <v>0.002569444444444445</v>
      </c>
      <c r="S256" s="8" t="n">
        <v>0.004849537037037037</v>
      </c>
      <c r="T256" s="8" t="n">
        <v>0.002303240740740741</v>
      </c>
      <c r="U256" s="8" t="n">
        <v>0.004189814814814815</v>
      </c>
      <c r="V256" t="inlineStr">
        <is>
          <t>–</t>
        </is>
      </c>
      <c r="W256">
        <f>E256 + G256 + I256 + K256 + M256 + O256 + Q256 + S256</f>
        <v/>
      </c>
      <c r="X256" s="9">
        <f>W256 / 8</f>
        <v/>
      </c>
      <c r="Y256" s="9">
        <f>MAX(ABS(E256 - X256), ABS(G256 - X256), ABS(I256 - X256), ABS(K256 - X256), ABS(M256 - X256), ABS(O256 - X256), ABS(Q256 - X256), ABS(S256 - X256))</f>
        <v/>
      </c>
      <c r="Z256" s="8" t="n">
        <v>0.05984953703703703</v>
      </c>
    </row>
    <row r="257">
      <c r="A257" t="inlineStr">
        <is>
          <t>Stott, Harriet (GBR) - Graham, Judith (GBR)</t>
        </is>
      </c>
      <c r="B257" t="inlineStr">
        <is>
          <t>30-39</t>
        </is>
      </c>
      <c r="C257" t="inlineStr">
        <is>
          <t>2023 Birmingham</t>
        </is>
      </c>
      <c r="D257" t="inlineStr">
        <is>
          <t>HYROX DOUBLES</t>
        </is>
      </c>
      <c r="E257" s="8" t="n">
        <v>0.003587962962962963</v>
      </c>
      <c r="F257" s="8" t="n">
        <v>0.003229166666666667</v>
      </c>
      <c r="G257" s="8" t="n">
        <v>0.004386574074074074</v>
      </c>
      <c r="H257" s="8" t="n">
        <v>0.001273148148148148</v>
      </c>
      <c r="I257" s="8" t="n">
        <v>0.00449074074074074</v>
      </c>
      <c r="J257" s="8" t="n">
        <v>0.003298611111111111</v>
      </c>
      <c r="K257" s="8" t="n">
        <v>0.00449074074074074</v>
      </c>
      <c r="L257" s="8" t="n">
        <v>0.002453703703703704</v>
      </c>
      <c r="M257" s="8" t="n">
        <v>0.004467592592592592</v>
      </c>
      <c r="N257" s="8" t="n">
        <v>0.003958333333333334</v>
      </c>
      <c r="O257" s="8" t="n">
        <v>0.004375</v>
      </c>
      <c r="P257" s="8" t="n">
        <v>0.001527777777777778</v>
      </c>
      <c r="Q257" s="8" t="n">
        <v>0.004444444444444444</v>
      </c>
      <c r="R257" s="8" t="n">
        <v>0.002962962962962963</v>
      </c>
      <c r="S257" s="8" t="n">
        <v>0.004652777777777777</v>
      </c>
      <c r="T257" s="8" t="n">
        <v>0.002453703703703704</v>
      </c>
      <c r="U257" s="8" t="n">
        <v>0.003935185185185185</v>
      </c>
      <c r="V257" t="inlineStr">
        <is>
          <t>–</t>
        </is>
      </c>
      <c r="W257">
        <f>E257 + G257 + I257 + K257 + M257 + O257 + Q257 + S257</f>
        <v/>
      </c>
      <c r="X257" s="9">
        <f>W257 / 8</f>
        <v/>
      </c>
      <c r="Y257" s="9">
        <f>MAX(ABS(E257 - X257), ABS(G257 - X257), ABS(I257 - X257), ABS(K257 - X257), ABS(M257 - X257), ABS(O257 - X257), ABS(Q257 - X257), ABS(S257 - X257))</f>
        <v/>
      </c>
      <c r="Z257" s="8" t="n">
        <v>0.05987268518518519</v>
      </c>
    </row>
    <row r="258">
      <c r="A258" t="inlineStr">
        <is>
          <t>May, Isabelle (GBR) - Smith, Rebecca (GBR)</t>
        </is>
      </c>
      <c r="B258" t="inlineStr">
        <is>
          <t>U29</t>
        </is>
      </c>
      <c r="C258" t="inlineStr">
        <is>
          <t>2023 Birmingham</t>
        </is>
      </c>
      <c r="D258" t="inlineStr">
        <is>
          <t>HYROX DOUBLES</t>
        </is>
      </c>
      <c r="E258" s="8" t="n">
        <v>0.003414351851851852</v>
      </c>
      <c r="F258" s="8" t="n">
        <v>0.003171296296296296</v>
      </c>
      <c r="G258" s="8" t="n">
        <v>0.00449074074074074</v>
      </c>
      <c r="H258" s="8" t="n">
        <v>0.001400462962962963</v>
      </c>
      <c r="I258" s="8" t="n">
        <v>0.004594907407407408</v>
      </c>
      <c r="J258" s="8" t="n">
        <v>0.0025</v>
      </c>
      <c r="K258" s="8" t="n">
        <v>0.004652777777777777</v>
      </c>
      <c r="L258" s="8" t="n">
        <v>0.0028125</v>
      </c>
      <c r="M258" s="8" t="n">
        <v>0.0046875</v>
      </c>
      <c r="N258" s="8" t="n">
        <v>0.003425925925925926</v>
      </c>
      <c r="O258" s="8" t="n">
        <v>0.004571759259259259</v>
      </c>
      <c r="P258" s="8" t="n">
        <v>0.00150462962962963</v>
      </c>
      <c r="Q258" s="8" t="n">
        <v>0.004583333333333333</v>
      </c>
      <c r="R258" s="8" t="n">
        <v>0.002453703703703704</v>
      </c>
      <c r="S258" s="8" t="n">
        <v>0.004826388888888889</v>
      </c>
      <c r="T258" s="8" t="n">
        <v>0.002395833333333333</v>
      </c>
      <c r="U258" s="8" t="n">
        <v>0.004502314814814815</v>
      </c>
      <c r="V258" t="inlineStr">
        <is>
          <t>–</t>
        </is>
      </c>
      <c r="W258">
        <f>E258 + G258 + I258 + K258 + M258 + O258 + Q258 + S258</f>
        <v/>
      </c>
      <c r="X258" s="9">
        <f>W258 / 8</f>
        <v/>
      </c>
      <c r="Y258" s="9">
        <f>MAX(ABS(E258 - X258), ABS(G258 - X258), ABS(I258 - X258), ABS(K258 - X258), ABS(M258 - X258), ABS(O258 - X258), ABS(Q258 - X258), ABS(S258 - X258))</f>
        <v/>
      </c>
      <c r="Z258" s="8" t="n">
        <v>0.05988425925925926</v>
      </c>
    </row>
    <row r="259">
      <c r="A259" t="inlineStr">
        <is>
          <t>Wardrobe, Sophie (GBR) - Woolf, Sophie (GBR)</t>
        </is>
      </c>
      <c r="B259" t="inlineStr">
        <is>
          <t>30-39</t>
        </is>
      </c>
      <c r="C259" t="inlineStr">
        <is>
          <t>2023 Birmingham</t>
        </is>
      </c>
      <c r="D259" t="inlineStr">
        <is>
          <t>HYROX DOUBLES</t>
        </is>
      </c>
      <c r="E259" s="8" t="n">
        <v>0.003472222222222222</v>
      </c>
      <c r="F259" s="8" t="n">
        <v>0.003125</v>
      </c>
      <c r="G259" s="8" t="n">
        <v>0.004363425925925926</v>
      </c>
      <c r="H259" s="8" t="n">
        <v>0.00125</v>
      </c>
      <c r="I259" s="8" t="n">
        <v>0.004386574074074074</v>
      </c>
      <c r="J259" s="8" t="n">
        <v>0.003634259259259259</v>
      </c>
      <c r="K259" s="8" t="n">
        <v>0.004351851851851852</v>
      </c>
      <c r="L259" s="8" t="n">
        <v>0.002719907407407407</v>
      </c>
      <c r="M259" s="8" t="n">
        <v>0.004351851851851852</v>
      </c>
      <c r="N259" s="8" t="n">
        <v>0.0034375</v>
      </c>
      <c r="O259" s="8" t="n">
        <v>0.004351851851851852</v>
      </c>
      <c r="P259" s="8" t="n">
        <v>0.001435185185185185</v>
      </c>
      <c r="Q259" s="8" t="n">
        <v>0.00431712962962963</v>
      </c>
      <c r="R259" s="8" t="n">
        <v>0.003101851851851852</v>
      </c>
      <c r="S259" s="8" t="n">
        <v>0.004791666666666666</v>
      </c>
      <c r="T259" s="8" t="n">
        <v>0.002118055555555556</v>
      </c>
      <c r="U259" s="8" t="n">
        <v>0.00494212962962963</v>
      </c>
      <c r="V259" t="inlineStr">
        <is>
          <t>–</t>
        </is>
      </c>
      <c r="W259">
        <f>E259 + G259 + I259 + K259 + M259 + O259 + Q259 + S259</f>
        <v/>
      </c>
      <c r="X259" s="9">
        <f>W259 / 8</f>
        <v/>
      </c>
      <c r="Y259" s="9">
        <f>MAX(ABS(E259 - X259), ABS(G259 - X259), ABS(I259 - X259), ABS(K259 - X259), ABS(M259 - X259), ABS(O259 - X259), ABS(Q259 - X259), ABS(S259 - X259))</f>
        <v/>
      </c>
      <c r="Z259" s="8" t="n">
        <v>0.06005787037037037</v>
      </c>
    </row>
    <row r="260">
      <c r="A260" t="inlineStr">
        <is>
          <t>Macpherson, Natalie (GBR) - Miles, Becky (GBR)</t>
        </is>
      </c>
      <c r="B260" t="inlineStr">
        <is>
          <t>30-39</t>
        </is>
      </c>
      <c r="C260" t="inlineStr">
        <is>
          <t>2023 Birmingham</t>
        </is>
      </c>
      <c r="D260" t="inlineStr">
        <is>
          <t>HYROX DOUBLES</t>
        </is>
      </c>
      <c r="E260" s="8" t="n">
        <v>0.003125</v>
      </c>
      <c r="F260" s="8" t="n">
        <v>0.003449074074074074</v>
      </c>
      <c r="G260" s="8" t="n">
        <v>0.004027777777777778</v>
      </c>
      <c r="H260" s="8" t="n">
        <v>0.001736111111111111</v>
      </c>
      <c r="I260" s="8" t="n">
        <v>0.004120370370370371</v>
      </c>
      <c r="J260" s="8" t="n">
        <v>0.003912037037037037</v>
      </c>
      <c r="K260" s="8" t="n">
        <v>0.004189814814814815</v>
      </c>
      <c r="L260" s="8" t="n">
        <v>0.003391203703703704</v>
      </c>
      <c r="M260" s="8" t="n">
        <v>0.004247685185185185</v>
      </c>
      <c r="N260" s="8" t="n">
        <v>0.003668981481481481</v>
      </c>
      <c r="O260" s="8" t="n">
        <v>0.004282407407407408</v>
      </c>
      <c r="P260" s="8" t="n">
        <v>0.001273148148148148</v>
      </c>
      <c r="Q260" s="8" t="n">
        <v>0.00443287037037037</v>
      </c>
      <c r="R260" s="8" t="n">
        <v>0.002719907407407407</v>
      </c>
      <c r="S260" s="8" t="n">
        <v>0.004861111111111111</v>
      </c>
      <c r="T260" s="8" t="n">
        <v>0.002604166666666667</v>
      </c>
      <c r="U260" s="8" t="n">
        <v>0.004120370370370371</v>
      </c>
      <c r="V260" t="inlineStr">
        <is>
          <t>–</t>
        </is>
      </c>
      <c r="W260">
        <f>E260 + G260 + I260 + K260 + M260 + O260 + Q260 + S260</f>
        <v/>
      </c>
      <c r="X260" s="9">
        <f>W260 / 8</f>
        <v/>
      </c>
      <c r="Y260" s="9">
        <f>MAX(ABS(E260 - X260), ABS(G260 - X260), ABS(I260 - X260), ABS(K260 - X260), ABS(M260 - X260), ABS(O260 - X260), ABS(Q260 - X260), ABS(S260 - X260))</f>
        <v/>
      </c>
      <c r="Z260" s="8" t="n">
        <v>0.06006944444444445</v>
      </c>
    </row>
    <row r="261">
      <c r="A261" t="inlineStr">
        <is>
          <t>Gunner, Emma (GBR) - Drinkwater, Susie (GBR)</t>
        </is>
      </c>
      <c r="B261" t="inlineStr">
        <is>
          <t>40-49</t>
        </is>
      </c>
      <c r="C261" t="inlineStr">
        <is>
          <t>2023 Birmingham</t>
        </is>
      </c>
      <c r="D261" t="inlineStr">
        <is>
          <t>HYROX DOUBLES</t>
        </is>
      </c>
      <c r="E261" s="8" t="n">
        <v>0.003449074074074074</v>
      </c>
      <c r="F261" s="8" t="n">
        <v>0.003449074074074074</v>
      </c>
      <c r="G261" s="8" t="n">
        <v>0.004166666666666667</v>
      </c>
      <c r="H261" s="8" t="n">
        <v>0.001469907407407407</v>
      </c>
      <c r="I261" s="8" t="n">
        <v>0.004293981481481481</v>
      </c>
      <c r="J261" s="8" t="n">
        <v>0.003425925925925926</v>
      </c>
      <c r="K261" s="8" t="n">
        <v>0.004537037037037037</v>
      </c>
      <c r="L261" s="8" t="n">
        <v>0.002256944444444444</v>
      </c>
      <c r="M261" s="8" t="n">
        <v>0.004467592592592592</v>
      </c>
      <c r="N261" s="8" t="n">
        <v>0.003715277777777778</v>
      </c>
      <c r="O261" s="8" t="n">
        <v>0.004780092592592593</v>
      </c>
      <c r="P261" s="8" t="n">
        <v>0.001180555555555556</v>
      </c>
      <c r="Q261" s="8" t="n">
        <v>0.004629629629629629</v>
      </c>
      <c r="R261" s="8" t="n">
        <v>0.002604166666666667</v>
      </c>
      <c r="S261" s="8" t="n">
        <v>0.005023148148148148</v>
      </c>
      <c r="T261" s="8" t="n">
        <v>0.002118055555555556</v>
      </c>
      <c r="U261" s="8" t="n">
        <v>0.0046875</v>
      </c>
      <c r="V261" t="inlineStr">
        <is>
          <t>–</t>
        </is>
      </c>
      <c r="W261">
        <f>E261 + G261 + I261 + K261 + M261 + O261 + Q261 + S261</f>
        <v/>
      </c>
      <c r="X261" s="9">
        <f>W261 / 8</f>
        <v/>
      </c>
      <c r="Y261" s="9">
        <f>MAX(ABS(E261 - X261), ABS(G261 - X261), ABS(I261 - X261), ABS(K261 - X261), ABS(M261 - X261), ABS(O261 - X261), ABS(Q261 - X261), ABS(S261 - X261))</f>
        <v/>
      </c>
      <c r="Z261" s="8" t="n">
        <v>0.06016203703703703</v>
      </c>
    </row>
    <row r="262">
      <c r="A262" t="inlineStr">
        <is>
          <t>Steed, Mags (GBR) - Atkinson, Lindsay (GBR)</t>
        </is>
      </c>
      <c r="B262" t="inlineStr">
        <is>
          <t>40-49</t>
        </is>
      </c>
      <c r="C262" t="inlineStr">
        <is>
          <t>2023 Birmingham</t>
        </is>
      </c>
      <c r="D262" t="inlineStr">
        <is>
          <t>HYROX DOUBLES</t>
        </is>
      </c>
      <c r="E262" s="8" t="n">
        <v>0.003263888888888889</v>
      </c>
      <c r="F262" s="8" t="n">
        <v>0.003472222222222222</v>
      </c>
      <c r="G262" s="8" t="n">
        <v>0.003912037037037037</v>
      </c>
      <c r="H262" s="8" t="n">
        <v>0.001759259259259259</v>
      </c>
      <c r="I262" s="8" t="n">
        <v>0.004074074074074074</v>
      </c>
      <c r="J262" s="8" t="n">
        <v>0.005011574074074074</v>
      </c>
      <c r="K262" s="8" t="n">
        <v>0.003958333333333334</v>
      </c>
      <c r="L262" s="8" t="n">
        <v>0.003020833333333333</v>
      </c>
      <c r="M262" s="8" t="n">
        <v>0.003946759259259259</v>
      </c>
      <c r="N262" s="8" t="n">
        <v>0.004085648148148148</v>
      </c>
      <c r="O262" s="8" t="n">
        <v>0.003946759259259259</v>
      </c>
      <c r="P262" s="8" t="n">
        <v>0.001377314814814815</v>
      </c>
      <c r="Q262" s="8" t="n">
        <v>0.00400462962962963</v>
      </c>
      <c r="R262" s="8" t="n">
        <v>0.003148148148148148</v>
      </c>
      <c r="S262" s="8" t="n">
        <v>0.004409722222222222</v>
      </c>
      <c r="T262" s="8" t="n">
        <v>0.002523148148148148</v>
      </c>
      <c r="U262" s="8" t="n">
        <v>0.004363425925925926</v>
      </c>
      <c r="V262" t="inlineStr">
        <is>
          <t>–</t>
        </is>
      </c>
      <c r="W262">
        <f>E262 + G262 + I262 + K262 + M262 + O262 + Q262 + S262</f>
        <v/>
      </c>
      <c r="X262" s="9">
        <f>W262 / 8</f>
        <v/>
      </c>
      <c r="Y262" s="9">
        <f>MAX(ABS(E262 - X262), ABS(G262 - X262), ABS(I262 - X262), ABS(K262 - X262), ABS(M262 - X262), ABS(O262 - X262), ABS(Q262 - X262), ABS(S262 - X262))</f>
        <v/>
      </c>
      <c r="Z262" s="8" t="n">
        <v>0.06018518518518518</v>
      </c>
    </row>
    <row r="263">
      <c r="A263" t="inlineStr">
        <is>
          <t>Fox, Nicole (GBR) - Hammond, Joanne (GBR)</t>
        </is>
      </c>
      <c r="B263" t="inlineStr">
        <is>
          <t>40-49</t>
        </is>
      </c>
      <c r="C263" t="inlineStr">
        <is>
          <t>2023 Birmingham</t>
        </is>
      </c>
      <c r="D263" t="inlineStr">
        <is>
          <t>HYROX DOUBLES</t>
        </is>
      </c>
      <c r="E263" s="8" t="n">
        <v>0.003356481481481482</v>
      </c>
      <c r="F263" s="8" t="n">
        <v>0.003229166666666667</v>
      </c>
      <c r="G263" s="8" t="n">
        <v>0.00425925925925926</v>
      </c>
      <c r="H263" s="8" t="n">
        <v>0.001724537037037037</v>
      </c>
      <c r="I263" s="8" t="n">
        <v>0.004699074074074074</v>
      </c>
      <c r="J263" s="8" t="n">
        <v>0.003333333333333334</v>
      </c>
      <c r="K263" s="8" t="n">
        <v>0.004652777777777777</v>
      </c>
      <c r="L263" s="8" t="n">
        <v>0.002800925925925926</v>
      </c>
      <c r="M263" s="8" t="n">
        <v>0.004525462962962963</v>
      </c>
      <c r="N263" s="8" t="n">
        <v>0.003611111111111111</v>
      </c>
      <c r="O263" s="8" t="n">
        <v>0.004398148148148148</v>
      </c>
      <c r="P263" s="8" t="n">
        <v>0.001354166666666667</v>
      </c>
      <c r="Q263" s="8" t="n">
        <v>0.004421296296296296</v>
      </c>
      <c r="R263" s="8" t="n">
        <v>0.002777777777777778</v>
      </c>
      <c r="S263" s="8" t="n">
        <v>0.004907407407407407</v>
      </c>
      <c r="T263" s="8" t="n">
        <v>0.002152777777777778</v>
      </c>
      <c r="U263" s="8" t="n">
        <v>0.004131944444444444</v>
      </c>
      <c r="V263" t="inlineStr">
        <is>
          <t>–</t>
        </is>
      </c>
      <c r="W263">
        <f>E263 + G263 + I263 + K263 + M263 + O263 + Q263 + S263</f>
        <v/>
      </c>
      <c r="X263" s="9">
        <f>W263 / 8</f>
        <v/>
      </c>
      <c r="Y263" s="9">
        <f>MAX(ABS(E263 - X263), ABS(G263 - X263), ABS(I263 - X263), ABS(K263 - X263), ABS(M263 - X263), ABS(O263 - X263), ABS(Q263 - X263), ABS(S263 - X263))</f>
        <v/>
      </c>
      <c r="Z263" s="8" t="n">
        <v>0.06024305555555556</v>
      </c>
    </row>
    <row r="264">
      <c r="A264" t="inlineStr">
        <is>
          <t>Delga, Audrey (GBR) - Simpson, Emma (GBR)</t>
        </is>
      </c>
      <c r="B264" t="inlineStr">
        <is>
          <t>30-39</t>
        </is>
      </c>
      <c r="C264" t="inlineStr">
        <is>
          <t>2023 Birmingham</t>
        </is>
      </c>
      <c r="D264" t="inlineStr">
        <is>
          <t>HYROX DOUBLES</t>
        </is>
      </c>
      <c r="E264" s="8" t="n">
        <v>0.003287037037037037</v>
      </c>
      <c r="F264" s="8" t="n">
        <v>0.003287037037037037</v>
      </c>
      <c r="G264" s="8" t="n">
        <v>0.004525462962962963</v>
      </c>
      <c r="H264" s="8" t="n">
        <v>0.001203703703703704</v>
      </c>
      <c r="I264" s="8" t="n">
        <v>0.004733796296296297</v>
      </c>
      <c r="J264" s="8" t="n">
        <v>0.003425925925925926</v>
      </c>
      <c r="K264" s="8" t="n">
        <v>0.004814814814814815</v>
      </c>
      <c r="L264" s="8" t="n">
        <v>0.002349537037037037</v>
      </c>
      <c r="M264" s="8" t="n">
        <v>0.004976851851851852</v>
      </c>
      <c r="N264" s="8" t="n">
        <v>0.00337962962962963</v>
      </c>
      <c r="O264" s="8" t="n">
        <v>0.004803240740740741</v>
      </c>
      <c r="P264" s="8" t="n">
        <v>0.00119212962962963</v>
      </c>
      <c r="Q264" s="8" t="n">
        <v>0.004884259259259259</v>
      </c>
      <c r="R264" s="8" t="n">
        <v>0.001909722222222222</v>
      </c>
      <c r="S264" s="8" t="n">
        <v>0.005567129629629629</v>
      </c>
      <c r="T264" s="8" t="n">
        <v>0.002037037037037037</v>
      </c>
      <c r="U264" s="8" t="n">
        <v>0.004050925925925926</v>
      </c>
      <c r="V264" t="inlineStr">
        <is>
          <t>–</t>
        </is>
      </c>
      <c r="W264">
        <f>E264 + G264 + I264 + K264 + M264 + O264 + Q264 + S264</f>
        <v/>
      </c>
      <c r="X264" s="9">
        <f>W264 / 8</f>
        <v/>
      </c>
      <c r="Y264" s="9">
        <f>MAX(ABS(E264 - X264), ABS(G264 - X264), ABS(I264 - X264), ABS(K264 - X264), ABS(M264 - X264), ABS(O264 - X264), ABS(Q264 - X264), ABS(S264 - X264))</f>
        <v/>
      </c>
      <c r="Z264" s="8" t="n">
        <v>0.06032407407407407</v>
      </c>
    </row>
    <row r="265">
      <c r="A265" t="inlineStr">
        <is>
          <t>Ward, Jade (GBR) - Johnstone, Lauren (GBR)</t>
        </is>
      </c>
      <c r="B265" t="inlineStr">
        <is>
          <t>30-39</t>
        </is>
      </c>
      <c r="C265" t="inlineStr">
        <is>
          <t>2023 Birmingham</t>
        </is>
      </c>
      <c r="D265" t="inlineStr">
        <is>
          <t>HYROX DOUBLES</t>
        </is>
      </c>
      <c r="E265" s="8" t="n">
        <v>0.003275462962962963</v>
      </c>
      <c r="F265" s="8" t="n">
        <v>0.003321759259259259</v>
      </c>
      <c r="G265" s="8" t="n">
        <v>0.004282407407407408</v>
      </c>
      <c r="H265" s="8" t="n">
        <v>0.001446759259259259</v>
      </c>
      <c r="I265" s="8" t="n">
        <v>0.004560185185185185</v>
      </c>
      <c r="J265" s="8" t="n">
        <v>0.002662037037037037</v>
      </c>
      <c r="K265" s="8" t="n">
        <v>0.004513888888888888</v>
      </c>
      <c r="L265" s="8" t="n">
        <v>0.003009259259259259</v>
      </c>
      <c r="M265" s="8" t="n">
        <v>0.004710648148148148</v>
      </c>
      <c r="N265" s="8" t="n">
        <v>0.003912037037037037</v>
      </c>
      <c r="O265" s="8" t="n">
        <v>0.004884259259259259</v>
      </c>
      <c r="P265" s="8" t="n">
        <v>0.001111111111111111</v>
      </c>
      <c r="Q265" s="8" t="n">
        <v>0.004398148148148148</v>
      </c>
      <c r="R265" s="8" t="n">
        <v>0.002233796296296296</v>
      </c>
      <c r="S265" s="8" t="n">
        <v>0.004618055555555556</v>
      </c>
      <c r="T265" s="8" t="n">
        <v>0.002523148148148148</v>
      </c>
      <c r="U265" s="8" t="n">
        <v>0.004976851851851852</v>
      </c>
      <c r="V265" t="inlineStr">
        <is>
          <t>–</t>
        </is>
      </c>
      <c r="W265">
        <f>E265 + G265 + I265 + K265 + M265 + O265 + Q265 + S265</f>
        <v/>
      </c>
      <c r="X265" s="9">
        <f>W265 / 8</f>
        <v/>
      </c>
      <c r="Y265" s="9">
        <f>MAX(ABS(E265 - X265), ABS(G265 - X265), ABS(I265 - X265), ABS(K265 - X265), ABS(M265 - X265), ABS(O265 - X265), ABS(Q265 - X265), ABS(S265 - X265))</f>
        <v/>
      </c>
      <c r="Z265" s="8" t="n">
        <v>0.0603587962962963</v>
      </c>
    </row>
    <row r="266">
      <c r="A266" t="inlineStr">
        <is>
          <t>Crayfourd, Emma (GBR) - Battersby, Ruth (GBR)</t>
        </is>
      </c>
      <c r="B266" t="inlineStr">
        <is>
          <t>30-39</t>
        </is>
      </c>
      <c r="C266" t="inlineStr">
        <is>
          <t>2023 Birmingham</t>
        </is>
      </c>
      <c r="D266" t="inlineStr">
        <is>
          <t>HYROX DOUBLES</t>
        </is>
      </c>
      <c r="E266" s="8" t="n">
        <v>0.003414351851851852</v>
      </c>
      <c r="F266" s="8" t="n">
        <v>0.003136574074074074</v>
      </c>
      <c r="G266" s="8" t="n">
        <v>0.004398148148148148</v>
      </c>
      <c r="H266" s="8" t="n">
        <v>0.001597222222222222</v>
      </c>
      <c r="I266" s="8" t="n">
        <v>0.004548611111111111</v>
      </c>
      <c r="J266" s="8" t="n">
        <v>0.003993055555555555</v>
      </c>
      <c r="K266" s="8" t="n">
        <v>0.004652777777777777</v>
      </c>
      <c r="L266" s="8" t="n">
        <v>0.002650462962962963</v>
      </c>
      <c r="M266" s="8" t="n">
        <v>0.004675925925925926</v>
      </c>
      <c r="N266" s="8" t="n">
        <v>0.00349537037037037</v>
      </c>
      <c r="O266" s="8" t="n">
        <v>0.004664351851851852</v>
      </c>
      <c r="P266" s="8" t="n">
        <v>0.001099537037037037</v>
      </c>
      <c r="Q266" s="8" t="n">
        <v>0.004756944444444445</v>
      </c>
      <c r="R266" s="8" t="n">
        <v>0.002303240740740741</v>
      </c>
      <c r="S266" s="8" t="n">
        <v>0.004918981481481482</v>
      </c>
      <c r="T266" s="8" t="n">
        <v>0.002673611111111111</v>
      </c>
      <c r="U266" s="8" t="n">
        <v>0.003472222222222222</v>
      </c>
      <c r="V266" t="inlineStr">
        <is>
          <t>–</t>
        </is>
      </c>
      <c r="W266">
        <f>E266 + G266 + I266 + K266 + M266 + O266 + Q266 + S266</f>
        <v/>
      </c>
      <c r="X266" s="9">
        <f>W266 / 8</f>
        <v/>
      </c>
      <c r="Y266" s="9">
        <f>MAX(ABS(E266 - X266), ABS(G266 - X266), ABS(I266 - X266), ABS(K266 - X266), ABS(M266 - X266), ABS(O266 - X266), ABS(Q266 - X266), ABS(S266 - X266))</f>
        <v/>
      </c>
      <c r="Z266" s="8" t="n">
        <v>0.0603587962962963</v>
      </c>
    </row>
    <row r="267">
      <c r="A267" t="inlineStr">
        <is>
          <t>Glover, Maria (GBR) - Burley, Kylie (GBR)</t>
        </is>
      </c>
      <c r="B267" t="inlineStr">
        <is>
          <t>40-49</t>
        </is>
      </c>
      <c r="C267" t="inlineStr">
        <is>
          <t>2023 Birmingham</t>
        </is>
      </c>
      <c r="D267" t="inlineStr">
        <is>
          <t>HYROX DOUBLES</t>
        </is>
      </c>
      <c r="E267" s="8" t="n">
        <v>0.003310185185185185</v>
      </c>
      <c r="F267" s="8" t="n">
        <v>0.003043981481481481</v>
      </c>
      <c r="G267" s="8" t="n">
        <v>0.004386574074074074</v>
      </c>
      <c r="H267" s="8" t="n">
        <v>0.001331018518518518</v>
      </c>
      <c r="I267" s="8" t="n">
        <v>0.0046875</v>
      </c>
      <c r="J267" s="8" t="n">
        <v>0.002951388888888889</v>
      </c>
      <c r="K267" s="8" t="n">
        <v>0.004849537037037037</v>
      </c>
      <c r="L267" s="8" t="n">
        <v>0.002534722222222222</v>
      </c>
      <c r="M267" s="8" t="n">
        <v>0.004780092592592593</v>
      </c>
      <c r="N267" s="8" t="n">
        <v>0.003460648148148148</v>
      </c>
      <c r="O267" s="8" t="n">
        <v>0.004872685185185185</v>
      </c>
      <c r="P267" s="8" t="n">
        <v>0.001469907407407407</v>
      </c>
      <c r="Q267" s="8" t="n">
        <v>0.004675925925925926</v>
      </c>
      <c r="R267" s="8" t="n">
        <v>0.002118055555555556</v>
      </c>
      <c r="S267" s="8" t="n">
        <v>0.005173611111111111</v>
      </c>
      <c r="T267" s="8" t="n">
        <v>0.002210648148148148</v>
      </c>
      <c r="U267" s="8" t="n">
        <v>0.004641203703703704</v>
      </c>
      <c r="V267" t="inlineStr">
        <is>
          <t>–</t>
        </is>
      </c>
      <c r="W267">
        <f>E267 + G267 + I267 + K267 + M267 + O267 + Q267 + S267</f>
        <v/>
      </c>
      <c r="X267" s="9">
        <f>W267 / 8</f>
        <v/>
      </c>
      <c r="Y267" s="9">
        <f>MAX(ABS(E267 - X267), ABS(G267 - X267), ABS(I267 - X267), ABS(K267 - X267), ABS(M267 - X267), ABS(O267 - X267), ABS(Q267 - X267), ABS(S267 - X267))</f>
        <v/>
      </c>
      <c r="Z267" s="8" t="n">
        <v>0.06038194444444445</v>
      </c>
    </row>
    <row r="268">
      <c r="A268" t="inlineStr">
        <is>
          <t>Sweeney, Gemma (GBR) - Mason, Julie (GBR)</t>
        </is>
      </c>
      <c r="B268" t="inlineStr">
        <is>
          <t>40-49</t>
        </is>
      </c>
      <c r="C268" t="inlineStr">
        <is>
          <t>2023 Birmingham</t>
        </is>
      </c>
      <c r="D268" t="inlineStr">
        <is>
          <t>HYROX DOUBLES</t>
        </is>
      </c>
      <c r="E268" s="8" t="n">
        <v>0.003402777777777778</v>
      </c>
      <c r="F268" s="8" t="n">
        <v>0.00337962962962963</v>
      </c>
      <c r="G268" s="8" t="n">
        <v>0.004189814814814815</v>
      </c>
      <c r="H268" s="8" t="n">
        <v>0.001458333333333333</v>
      </c>
      <c r="I268" s="8" t="n">
        <v>0.004525462962962963</v>
      </c>
      <c r="J268" s="8" t="n">
        <v>0.003414351851851852</v>
      </c>
      <c r="K268" s="8" t="n">
        <v>0.004675925925925926</v>
      </c>
      <c r="L268" s="8" t="n">
        <v>0.002962962962962963</v>
      </c>
      <c r="M268" s="8" t="n">
        <v>0.004513888888888888</v>
      </c>
      <c r="N268" s="8" t="n">
        <v>0.00349537037037037</v>
      </c>
      <c r="O268" s="8" t="n">
        <v>0.004629629629629629</v>
      </c>
      <c r="P268" s="8" t="n">
        <v>0.001296296296296296</v>
      </c>
      <c r="Q268" s="8" t="n">
        <v>0.004456018518518519</v>
      </c>
      <c r="R268" s="8" t="n">
        <v>0.002418981481481482</v>
      </c>
      <c r="S268" s="8" t="n">
        <v>0.004918981481481482</v>
      </c>
      <c r="T268" s="8" t="n">
        <v>0.002199074074074074</v>
      </c>
      <c r="U268" s="8" t="n">
        <v>0.004560185185185185</v>
      </c>
      <c r="V268" t="inlineStr">
        <is>
          <t>–</t>
        </is>
      </c>
      <c r="W268">
        <f>E268 + G268 + I268 + K268 + M268 + O268 + Q268 + S268</f>
        <v/>
      </c>
      <c r="X268" s="9">
        <f>W268 / 8</f>
        <v/>
      </c>
      <c r="Y268" s="9">
        <f>MAX(ABS(E268 - X268), ABS(G268 - X268), ABS(I268 - X268), ABS(K268 - X268), ABS(M268 - X268), ABS(O268 - X268), ABS(Q268 - X268), ABS(S268 - X268))</f>
        <v/>
      </c>
      <c r="Z268" s="8" t="n">
        <v>0.06039351851851852</v>
      </c>
    </row>
    <row r="269">
      <c r="A269" t="inlineStr">
        <is>
          <t>Nolan, Sarah (GBR) - Golden, Beverley (GBR)</t>
        </is>
      </c>
      <c r="B269" t="inlineStr">
        <is>
          <t>40-49</t>
        </is>
      </c>
      <c r="C269" t="inlineStr">
        <is>
          <t>2023 Birmingham</t>
        </is>
      </c>
      <c r="D269" t="inlineStr">
        <is>
          <t>HYROX DOUBLES</t>
        </is>
      </c>
      <c r="E269" s="8" t="n">
        <v>0.003136574074074074</v>
      </c>
      <c r="F269" s="8" t="n">
        <v>0.002951388888888889</v>
      </c>
      <c r="G269" s="8" t="n">
        <v>0.004097222222222223</v>
      </c>
      <c r="H269" s="8" t="n">
        <v>0.001458333333333333</v>
      </c>
      <c r="I269" s="8" t="n">
        <v>0.004722222222222222</v>
      </c>
      <c r="J269" s="8" t="n">
        <v>0.003101851851851852</v>
      </c>
      <c r="K269" s="8" t="n">
        <v>0.004583333333333333</v>
      </c>
      <c r="L269" s="8" t="n">
        <v>0.002662037037037037</v>
      </c>
      <c r="M269" s="8" t="n">
        <v>0.004641203703703704</v>
      </c>
      <c r="N269" s="8" t="n">
        <v>0.003263888888888889</v>
      </c>
      <c r="O269" s="8" t="n">
        <v>0.0046875</v>
      </c>
      <c r="P269" s="8" t="n">
        <v>0.001296296296296296</v>
      </c>
      <c r="Q269" s="8" t="n">
        <v>0.004780092592592593</v>
      </c>
      <c r="R269" s="8" t="n">
        <v>0.002511574074074074</v>
      </c>
      <c r="S269" s="8" t="n">
        <v>0.005497685185185185</v>
      </c>
      <c r="T269" s="8" t="n">
        <v>0.002233796296296296</v>
      </c>
      <c r="U269" s="8" t="n">
        <v>0.004895833333333334</v>
      </c>
      <c r="V269" t="inlineStr">
        <is>
          <t>–</t>
        </is>
      </c>
      <c r="W269">
        <f>E269 + G269 + I269 + K269 + M269 + O269 + Q269 + S269</f>
        <v/>
      </c>
      <c r="X269" s="9">
        <f>W269 / 8</f>
        <v/>
      </c>
      <c r="Y269" s="9">
        <f>MAX(ABS(E269 - X269), ABS(G269 - X269), ABS(I269 - X269), ABS(K269 - X269), ABS(M269 - X269), ABS(O269 - X269), ABS(Q269 - X269), ABS(S269 - X269))</f>
        <v/>
      </c>
      <c r="Z269" s="8" t="n">
        <v>0.06042824074074074</v>
      </c>
    </row>
    <row r="270">
      <c r="A270" t="inlineStr">
        <is>
          <t>Pienaar, Sarah (GBR) - Cornell, Jane (GBR)</t>
        </is>
      </c>
      <c r="B270" t="inlineStr">
        <is>
          <t>40-49</t>
        </is>
      </c>
      <c r="C270" t="inlineStr">
        <is>
          <t>2023 Birmingham</t>
        </is>
      </c>
      <c r="D270" t="inlineStr">
        <is>
          <t>HYROX DOUBLES</t>
        </is>
      </c>
      <c r="E270" s="8" t="n">
        <v>0.00306712962962963</v>
      </c>
      <c r="F270" s="8" t="n">
        <v>0.003333333333333334</v>
      </c>
      <c r="G270" s="8" t="n">
        <v>0.004050925925925926</v>
      </c>
      <c r="H270" s="8" t="n">
        <v>0.001655092592592593</v>
      </c>
      <c r="I270" s="8" t="n">
        <v>0.004131944444444444</v>
      </c>
      <c r="J270" s="8" t="n">
        <v>0.004143518518518519</v>
      </c>
      <c r="K270" s="8" t="n">
        <v>0.004155092592592592</v>
      </c>
      <c r="L270" s="8" t="n">
        <v>0.003009259259259259</v>
      </c>
      <c r="M270" s="8" t="n">
        <v>0.004201388888888889</v>
      </c>
      <c r="N270" s="8" t="n">
        <v>0.004097222222222223</v>
      </c>
      <c r="O270" s="8" t="n">
        <v>0.004155092592592592</v>
      </c>
      <c r="P270" s="8" t="n">
        <v>0.001666666666666667</v>
      </c>
      <c r="Q270" s="8" t="n">
        <v>0.004189814814814815</v>
      </c>
      <c r="R270" s="8" t="n">
        <v>0.003125</v>
      </c>
      <c r="S270" s="8" t="n">
        <v>0.00431712962962963</v>
      </c>
      <c r="T270" s="8" t="n">
        <v>0.0028125</v>
      </c>
      <c r="U270" s="8" t="n">
        <v>0.004421296296296296</v>
      </c>
      <c r="V270" t="inlineStr">
        <is>
          <t>–</t>
        </is>
      </c>
      <c r="W270">
        <f>E270 + G270 + I270 + K270 + M270 + O270 + Q270 + S270</f>
        <v/>
      </c>
      <c r="X270" s="9">
        <f>W270 / 8</f>
        <v/>
      </c>
      <c r="Y270" s="9">
        <f>MAX(ABS(E270 - X270), ABS(G270 - X270), ABS(I270 - X270), ABS(K270 - X270), ABS(M270 - X270), ABS(O270 - X270), ABS(Q270 - X270), ABS(S270 - X270))</f>
        <v/>
      </c>
      <c r="Z270" s="8" t="n">
        <v>0.06046296296296296</v>
      </c>
    </row>
    <row r="271">
      <c r="A271" t="inlineStr">
        <is>
          <t>Poxon, Amber (GBR) - O’Connell, Niamh (GBR)</t>
        </is>
      </c>
      <c r="B271" t="inlineStr">
        <is>
          <t>U29</t>
        </is>
      </c>
      <c r="C271" t="inlineStr">
        <is>
          <t>2023 Birmingham</t>
        </is>
      </c>
      <c r="D271" t="inlineStr">
        <is>
          <t>HYROX DOUBLES</t>
        </is>
      </c>
      <c r="E271" s="8" t="n">
        <v>0.003194444444444445</v>
      </c>
      <c r="F271" s="8" t="n">
        <v>0.003148148148148148</v>
      </c>
      <c r="G271" s="8" t="n">
        <v>0.004236111111111112</v>
      </c>
      <c r="H271" s="8" t="n">
        <v>0.001597222222222222</v>
      </c>
      <c r="I271" s="8" t="n">
        <v>0.004560185185185185</v>
      </c>
      <c r="J271" s="8" t="n">
        <v>0.00375</v>
      </c>
      <c r="K271" s="8" t="n">
        <v>0.004375</v>
      </c>
      <c r="L271" s="8" t="n">
        <v>0.002789351851851852</v>
      </c>
      <c r="M271" s="8" t="n">
        <v>0.004398148148148148</v>
      </c>
      <c r="N271" s="8" t="n">
        <v>0.003425925925925926</v>
      </c>
      <c r="O271" s="8" t="n">
        <v>0.004328703703703704</v>
      </c>
      <c r="P271" s="8" t="n">
        <v>0.001145833333333333</v>
      </c>
      <c r="Q271" s="8" t="n">
        <v>0.00431712962962963</v>
      </c>
      <c r="R271" s="8" t="n">
        <v>0.002361111111111111</v>
      </c>
      <c r="S271" s="8" t="n">
        <v>0.004837962962962963</v>
      </c>
      <c r="T271" s="8" t="n">
        <v>0.0021875</v>
      </c>
      <c r="U271" s="8" t="n">
        <v>0.005972222222222223</v>
      </c>
      <c r="V271" t="inlineStr">
        <is>
          <t>–</t>
        </is>
      </c>
      <c r="W271">
        <f>E271 + G271 + I271 + K271 + M271 + O271 + Q271 + S271</f>
        <v/>
      </c>
      <c r="X271" s="9">
        <f>W271 / 8</f>
        <v/>
      </c>
      <c r="Y271" s="9">
        <f>MAX(ABS(E271 - X271), ABS(G271 - X271), ABS(I271 - X271), ABS(K271 - X271), ABS(M271 - X271), ABS(O271 - X271), ABS(Q271 - X271), ABS(S271 - X271))</f>
        <v/>
      </c>
      <c r="Z271" s="8" t="n">
        <v>0.06052083333333334</v>
      </c>
    </row>
    <row r="272">
      <c r="A272" t="inlineStr">
        <is>
          <t>Axonsmith, Mary (GBR) - Tyrer, Holly (GBR)</t>
        </is>
      </c>
      <c r="B272" t="inlineStr">
        <is>
          <t>U29</t>
        </is>
      </c>
      <c r="C272" t="inlineStr">
        <is>
          <t>2023 Birmingham</t>
        </is>
      </c>
      <c r="D272" t="inlineStr">
        <is>
          <t>HYROX DOUBLES</t>
        </is>
      </c>
      <c r="E272" s="8" t="n">
        <v>0.003287037037037037</v>
      </c>
      <c r="F272" s="8" t="n">
        <v>0.003171296296296296</v>
      </c>
      <c r="G272" s="8" t="n">
        <v>0.004363425925925926</v>
      </c>
      <c r="H272" s="8" t="n">
        <v>0.001736111111111111</v>
      </c>
      <c r="I272" s="8" t="n">
        <v>0.004409722222222222</v>
      </c>
      <c r="J272" s="8" t="n">
        <v>0.003518518518518518</v>
      </c>
      <c r="K272" s="8" t="n">
        <v>0.004618055555555556</v>
      </c>
      <c r="L272" s="8" t="n">
        <v>0.002800925925925926</v>
      </c>
      <c r="M272" s="8" t="n">
        <v>0.004722222222222222</v>
      </c>
      <c r="N272" s="8" t="n">
        <v>0.003657407407407407</v>
      </c>
      <c r="O272" s="8" t="n">
        <v>0.0046875</v>
      </c>
      <c r="P272" s="8" t="n">
        <v>0.001354166666666667</v>
      </c>
      <c r="Q272" s="8" t="n">
        <v>0.004675925925925926</v>
      </c>
      <c r="R272" s="8" t="n">
        <v>0.002384259259259259</v>
      </c>
      <c r="S272" s="8" t="n">
        <v>0.004965277777777778</v>
      </c>
      <c r="T272" s="8" t="n">
        <v>0.002164351851851852</v>
      </c>
      <c r="U272" s="8" t="n">
        <v>0.004155092592592592</v>
      </c>
      <c r="V272" t="inlineStr">
        <is>
          <t>–</t>
        </is>
      </c>
      <c r="W272">
        <f>E272 + G272 + I272 + K272 + M272 + O272 + Q272 + S272</f>
        <v/>
      </c>
      <c r="X272" s="9">
        <f>W272 / 8</f>
        <v/>
      </c>
      <c r="Y272" s="9">
        <f>MAX(ABS(E272 - X272), ABS(G272 - X272), ABS(I272 - X272), ABS(K272 - X272), ABS(M272 - X272), ABS(O272 - X272), ABS(Q272 - X272), ABS(S272 - X272))</f>
        <v/>
      </c>
      <c r="Z272" s="8" t="n">
        <v>0.06059027777777778</v>
      </c>
    </row>
    <row r="273">
      <c r="A273" t="inlineStr">
        <is>
          <t>Lawrence, Amy (GBR) - Basu, Carla (GBR)</t>
        </is>
      </c>
      <c r="B273" t="inlineStr">
        <is>
          <t>U29</t>
        </is>
      </c>
      <c r="C273" t="inlineStr">
        <is>
          <t>2023 Birmingham</t>
        </is>
      </c>
      <c r="D273" t="inlineStr">
        <is>
          <t>HYROX DOUBLES</t>
        </is>
      </c>
      <c r="E273" s="8" t="n">
        <v>0.003090277777777778</v>
      </c>
      <c r="F273" s="8" t="n">
        <v>0.00306712962962963</v>
      </c>
      <c r="G273" s="8" t="n">
        <v>0.004085648148148148</v>
      </c>
      <c r="H273" s="8" t="n">
        <v>0.001388888888888889</v>
      </c>
      <c r="I273" s="8" t="n">
        <v>0.004189814814814815</v>
      </c>
      <c r="J273" s="8" t="n">
        <v>0.002939814814814815</v>
      </c>
      <c r="K273" s="8" t="n">
        <v>0.00425925925925926</v>
      </c>
      <c r="L273" s="8" t="n">
        <v>0.003206018518518519</v>
      </c>
      <c r="M273" s="8" t="n">
        <v>0.004328703703703704</v>
      </c>
      <c r="N273" s="8" t="n">
        <v>0.004363425925925926</v>
      </c>
      <c r="O273" s="8" t="n">
        <v>0.004710648148148148</v>
      </c>
      <c r="P273" s="8" t="n">
        <v>0.001412037037037037</v>
      </c>
      <c r="Q273" s="8" t="n">
        <v>0.004571759259259259</v>
      </c>
      <c r="R273" s="8" t="n">
        <v>0.003287037037037037</v>
      </c>
      <c r="S273" s="8" t="n">
        <v>0.005150462962962963</v>
      </c>
      <c r="T273" s="8" t="n">
        <v>0.00224537037037037</v>
      </c>
      <c r="U273" s="8" t="n">
        <v>0.004421296296296296</v>
      </c>
      <c r="V273" t="inlineStr">
        <is>
          <t>–</t>
        </is>
      </c>
      <c r="W273">
        <f>E273 + G273 + I273 + K273 + M273 + O273 + Q273 + S273</f>
        <v/>
      </c>
      <c r="X273" s="9">
        <f>W273 / 8</f>
        <v/>
      </c>
      <c r="Y273" s="9">
        <f>MAX(ABS(E273 - X273), ABS(G273 - X273), ABS(I273 - X273), ABS(K273 - X273), ABS(M273 - X273), ABS(O273 - X273), ABS(Q273 - X273), ABS(S273 - X273))</f>
        <v/>
      </c>
      <c r="Z273" s="8" t="n">
        <v>0.060625</v>
      </c>
    </row>
    <row r="274">
      <c r="A274" t="inlineStr">
        <is>
          <t>Crompton, Hannah (GBR) - Thorley, Samantha (GBR)</t>
        </is>
      </c>
      <c r="B274" t="inlineStr">
        <is>
          <t>40-49</t>
        </is>
      </c>
      <c r="C274" t="inlineStr">
        <is>
          <t>2023 Birmingham</t>
        </is>
      </c>
      <c r="D274" t="inlineStr">
        <is>
          <t>HYROX DOUBLES</t>
        </is>
      </c>
      <c r="E274" s="8" t="n">
        <v>0.003101851851851852</v>
      </c>
      <c r="F274" s="8" t="n">
        <v>0.00306712962962963</v>
      </c>
      <c r="G274" s="8" t="n">
        <v>0.004189814814814815</v>
      </c>
      <c r="H274" s="8" t="n">
        <v>0.001342592592592592</v>
      </c>
      <c r="I274" s="8" t="n">
        <v>0.004386574074074074</v>
      </c>
      <c r="J274" s="8" t="n">
        <v>0.003449074074074074</v>
      </c>
      <c r="K274" s="8" t="n">
        <v>0.004502314814814815</v>
      </c>
      <c r="L274" s="8" t="n">
        <v>0.003611111111111111</v>
      </c>
      <c r="M274" s="8" t="n">
        <v>0.004525462962962963</v>
      </c>
      <c r="N274" s="8" t="n">
        <v>0.003425925925925926</v>
      </c>
      <c r="O274" s="8" t="n">
        <v>0.004548611111111111</v>
      </c>
      <c r="P274" s="8" t="n">
        <v>0.001342592592592592</v>
      </c>
      <c r="Q274" s="8" t="n">
        <v>0.004502314814814815</v>
      </c>
      <c r="R274" s="8" t="n">
        <v>0.002824074074074074</v>
      </c>
      <c r="S274" s="8" t="n">
        <v>0.004988425925925926</v>
      </c>
      <c r="T274" s="8" t="n">
        <v>0.002233796296296296</v>
      </c>
      <c r="U274" s="8" t="n">
        <v>0.004780092592592593</v>
      </c>
      <c r="V274" t="inlineStr">
        <is>
          <t>–</t>
        </is>
      </c>
      <c r="W274">
        <f>E274 + G274 + I274 + K274 + M274 + O274 + Q274 + S274</f>
        <v/>
      </c>
      <c r="X274" s="9">
        <f>W274 / 8</f>
        <v/>
      </c>
      <c r="Y274" s="9">
        <f>MAX(ABS(E274 - X274), ABS(G274 - X274), ABS(I274 - X274), ABS(K274 - X274), ABS(M274 - X274), ABS(O274 - X274), ABS(Q274 - X274), ABS(S274 - X274))</f>
        <v/>
      </c>
      <c r="Z274" s="8" t="n">
        <v>0.06074074074074074</v>
      </c>
    </row>
    <row r="275">
      <c r="A275" t="inlineStr">
        <is>
          <t>Ingle, Esther (GBR) - Kennaugh, Laura (GBR)</t>
        </is>
      </c>
      <c r="B275" t="inlineStr">
        <is>
          <t>40-49</t>
        </is>
      </c>
      <c r="C275" t="inlineStr">
        <is>
          <t>2023 Birmingham</t>
        </is>
      </c>
      <c r="D275" t="inlineStr">
        <is>
          <t>HYROX DOUBLES</t>
        </is>
      </c>
      <c r="E275" s="8" t="n">
        <v>0.003101851851851852</v>
      </c>
      <c r="F275" s="8" t="n">
        <v>0.003402777777777778</v>
      </c>
      <c r="G275" s="8" t="n">
        <v>0.004143518518518519</v>
      </c>
      <c r="H275" s="8" t="n">
        <v>0.001469907407407407</v>
      </c>
      <c r="I275" s="8" t="n">
        <v>0.004120370370370371</v>
      </c>
      <c r="J275" s="8" t="n">
        <v>0.007268518518518519</v>
      </c>
      <c r="K275" s="8" t="n">
        <v>0.004270833333333333</v>
      </c>
      <c r="L275" s="8" t="n">
        <v>0.002731481481481481</v>
      </c>
      <c r="M275" s="8" t="n">
        <v>0.004293981481481481</v>
      </c>
      <c r="N275" s="8" t="n">
        <v>0.003668981481481481</v>
      </c>
      <c r="O275" s="8" t="n">
        <v>0.004085648148148148</v>
      </c>
      <c r="P275" s="8" t="n">
        <v>0.001215277777777778</v>
      </c>
      <c r="Q275" s="8" t="n">
        <v>0.004178240740740741</v>
      </c>
      <c r="R275" s="8" t="n">
        <v>0.002430555555555556</v>
      </c>
      <c r="S275" s="8" t="n">
        <v>0.004363425925925926</v>
      </c>
      <c r="T275" s="8" t="n">
        <v>0.002280092592592593</v>
      </c>
      <c r="U275" s="8" t="n">
        <v>0.00380787037037037</v>
      </c>
      <c r="V275" t="inlineStr">
        <is>
          <t>–</t>
        </is>
      </c>
      <c r="W275">
        <f>E275 + G275 + I275 + K275 + M275 + O275 + Q275 + S275</f>
        <v/>
      </c>
      <c r="X275" s="9">
        <f>W275 / 8</f>
        <v/>
      </c>
      <c r="Y275" s="9">
        <f>MAX(ABS(E275 - X275), ABS(G275 - X275), ABS(I275 - X275), ABS(K275 - X275), ABS(M275 - X275), ABS(O275 - X275), ABS(Q275 - X275), ABS(S275 - X275))</f>
        <v/>
      </c>
      <c r="Z275" s="8" t="n">
        <v>0.06075231481481481</v>
      </c>
    </row>
    <row r="276">
      <c r="A276" t="inlineStr">
        <is>
          <t>Bache, Nina (GBR) - Harvey, Mellisa (GBR)</t>
        </is>
      </c>
      <c r="B276" t="inlineStr">
        <is>
          <t>40-49</t>
        </is>
      </c>
      <c r="C276" t="inlineStr">
        <is>
          <t>2023 Birmingham</t>
        </is>
      </c>
      <c r="D276" t="inlineStr">
        <is>
          <t>HYROX DOUBLES</t>
        </is>
      </c>
      <c r="E276" s="8" t="n">
        <v>0.003090277777777778</v>
      </c>
      <c r="F276" s="8" t="n">
        <v>0.003414351851851852</v>
      </c>
      <c r="G276" s="8" t="n">
        <v>0.004201388888888889</v>
      </c>
      <c r="H276" s="8" t="n">
        <v>0.00130787037037037</v>
      </c>
      <c r="I276" s="8" t="n">
        <v>0.004328703703703704</v>
      </c>
      <c r="J276" s="8" t="n">
        <v>0.004270833333333333</v>
      </c>
      <c r="K276" s="8" t="n">
        <v>0.004548611111111111</v>
      </c>
      <c r="L276" s="8" t="n">
        <v>0.003009259259259259</v>
      </c>
      <c r="M276" s="8" t="n">
        <v>0.00443287037037037</v>
      </c>
      <c r="N276" s="8" t="n">
        <v>0.003680555555555555</v>
      </c>
      <c r="O276" s="8" t="n">
        <v>0.004340277777777778</v>
      </c>
      <c r="P276" s="8" t="n">
        <v>0.001226851851851852</v>
      </c>
      <c r="Q276" s="8" t="n">
        <v>0.004398148148148148</v>
      </c>
      <c r="R276" s="8" t="n">
        <v>0.002754629629629629</v>
      </c>
      <c r="S276" s="8" t="n">
        <v>0.004560185185185185</v>
      </c>
      <c r="T276" s="8" t="n">
        <v>0.002268518518518519</v>
      </c>
      <c r="U276" s="8" t="n">
        <v>0.005011574074074074</v>
      </c>
      <c r="V276" t="inlineStr">
        <is>
          <t>–</t>
        </is>
      </c>
      <c r="W276">
        <f>E276 + G276 + I276 + K276 + M276 + O276 + Q276 + S276</f>
        <v/>
      </c>
      <c r="X276" s="9">
        <f>W276 / 8</f>
        <v/>
      </c>
      <c r="Y276" s="9">
        <f>MAX(ABS(E276 - X276), ABS(G276 - X276), ABS(I276 - X276), ABS(K276 - X276), ABS(M276 - X276), ABS(O276 - X276), ABS(Q276 - X276), ABS(S276 - X276))</f>
        <v/>
      </c>
      <c r="Z276" s="8" t="n">
        <v>0.06076388888888889</v>
      </c>
    </row>
    <row r="277">
      <c r="A277" t="inlineStr">
        <is>
          <t>Harris, Samantha (GBR) - Bassett, Emily (GBR)</t>
        </is>
      </c>
      <c r="B277" t="inlineStr">
        <is>
          <t>U29</t>
        </is>
      </c>
      <c r="C277" t="inlineStr">
        <is>
          <t>2023 Birmingham</t>
        </is>
      </c>
      <c r="D277" t="inlineStr">
        <is>
          <t>HYROX DOUBLES</t>
        </is>
      </c>
      <c r="E277" s="8" t="n">
        <v>0.003240740740740741</v>
      </c>
      <c r="F277" s="8" t="n">
        <v>0.003344907407407408</v>
      </c>
      <c r="G277" s="8" t="n">
        <v>0.0040625</v>
      </c>
      <c r="H277" s="8" t="n">
        <v>0.001493055555555556</v>
      </c>
      <c r="I277" s="8" t="n">
        <v>0.004444444444444444</v>
      </c>
      <c r="J277" s="8" t="n">
        <v>0.003715277777777778</v>
      </c>
      <c r="K277" s="8" t="n">
        <v>0.00449074074074074</v>
      </c>
      <c r="L277" s="8" t="n">
        <v>0.003402777777777778</v>
      </c>
      <c r="M277" s="8" t="n">
        <v>0.004710648148148148</v>
      </c>
      <c r="N277" s="8" t="n">
        <v>0.00369212962962963</v>
      </c>
      <c r="O277" s="8" t="n">
        <v>0.004618055555555556</v>
      </c>
      <c r="P277" s="8" t="n">
        <v>0.00125</v>
      </c>
      <c r="Q277" s="8" t="n">
        <v>0.004513888888888888</v>
      </c>
      <c r="R277" s="8" t="n">
        <v>0.002650462962962963</v>
      </c>
      <c r="S277" s="8" t="n">
        <v>0.004907407407407407</v>
      </c>
      <c r="T277" s="8" t="n">
        <v>0.002534722222222222</v>
      </c>
      <c r="U277" s="8" t="n">
        <v>0.003784722222222222</v>
      </c>
      <c r="V277" t="inlineStr">
        <is>
          <t>–</t>
        </is>
      </c>
      <c r="W277">
        <f>E277 + G277 + I277 + K277 + M277 + O277 + Q277 + S277</f>
        <v/>
      </c>
      <c r="X277" s="9">
        <f>W277 / 8</f>
        <v/>
      </c>
      <c r="Y277" s="9">
        <f>MAX(ABS(E277 - X277), ABS(G277 - X277), ABS(I277 - X277), ABS(K277 - X277), ABS(M277 - X277), ABS(O277 - X277), ABS(Q277 - X277), ABS(S277 - X277))</f>
        <v/>
      </c>
      <c r="Z277" s="8" t="n">
        <v>0.06079861111111111</v>
      </c>
    </row>
    <row r="278">
      <c r="A278" t="inlineStr">
        <is>
          <t>Hill, Hayley (GBR) - Phillipson, Heather (GBR)</t>
        </is>
      </c>
      <c r="B278" t="inlineStr">
        <is>
          <t>30-39</t>
        </is>
      </c>
      <c r="C278" t="inlineStr">
        <is>
          <t>2023 Birmingham</t>
        </is>
      </c>
      <c r="D278" t="inlineStr">
        <is>
          <t>HYROX DOUBLES</t>
        </is>
      </c>
      <c r="E278" s="8" t="n">
        <v>0.003414351851851852</v>
      </c>
      <c r="F278" s="8" t="n">
        <v>0.002951388888888889</v>
      </c>
      <c r="G278" s="8" t="n">
        <v>0.004756944444444445</v>
      </c>
      <c r="H278" s="8" t="n">
        <v>0.001076388888888889</v>
      </c>
      <c r="I278" s="8" t="n">
        <v>0.004965277777777778</v>
      </c>
      <c r="J278" s="8" t="n">
        <v>0.002303240740740741</v>
      </c>
      <c r="K278" s="8" t="n">
        <v>0.005</v>
      </c>
      <c r="L278" s="8" t="n">
        <v>0.002164351851851852</v>
      </c>
      <c r="M278" s="8" t="n">
        <v>0.005289351851851852</v>
      </c>
      <c r="N278" s="8" t="n">
        <v>0.003090277777777778</v>
      </c>
      <c r="O278" s="8" t="n">
        <v>0.005150462962962963</v>
      </c>
      <c r="P278" s="8" t="n">
        <v>0.001087962962962963</v>
      </c>
      <c r="Q278" s="8" t="n">
        <v>0.005243055555555555</v>
      </c>
      <c r="R278" s="8" t="n">
        <v>0.001770833333333333</v>
      </c>
      <c r="S278" s="8" t="n">
        <v>0.005648148148148148</v>
      </c>
      <c r="T278" s="8" t="n">
        <v>0.002418981481481482</v>
      </c>
      <c r="U278" s="8" t="n">
        <v>0.004571759259259259</v>
      </c>
      <c r="V278" t="inlineStr">
        <is>
          <t>–</t>
        </is>
      </c>
      <c r="W278">
        <f>E278 + G278 + I278 + K278 + M278 + O278 + Q278 + S278</f>
        <v/>
      </c>
      <c r="X278" s="9">
        <f>W278 / 8</f>
        <v/>
      </c>
      <c r="Y278" s="9">
        <f>MAX(ABS(E278 - X278), ABS(G278 - X278), ABS(I278 - X278), ABS(K278 - X278), ABS(M278 - X278), ABS(O278 - X278), ABS(Q278 - X278), ABS(S278 - X278))</f>
        <v/>
      </c>
      <c r="Z278" s="8" t="n">
        <v>0.06082175925925926</v>
      </c>
    </row>
    <row r="279">
      <c r="A279" t="inlineStr">
        <is>
          <t>Barnes, Roni (GBR) - Spencer, Jane (GBR)</t>
        </is>
      </c>
      <c r="B279" t="inlineStr">
        <is>
          <t>30-39</t>
        </is>
      </c>
      <c r="C279" t="inlineStr">
        <is>
          <t>2023 Birmingham</t>
        </is>
      </c>
      <c r="D279" t="inlineStr">
        <is>
          <t>HYROX DOUBLES</t>
        </is>
      </c>
      <c r="E279" s="8" t="n">
        <v>0.003449074074074074</v>
      </c>
      <c r="F279" s="8" t="n">
        <v>0.003252314814814815</v>
      </c>
      <c r="G279" s="8" t="n">
        <v>0.004293981481481481</v>
      </c>
      <c r="H279" s="8" t="n">
        <v>0.001493055555555556</v>
      </c>
      <c r="I279" s="8" t="n">
        <v>0.004479166666666667</v>
      </c>
      <c r="J279" s="8" t="n">
        <v>0.003923611111111111</v>
      </c>
      <c r="K279" s="8" t="n">
        <v>0.004502314814814815</v>
      </c>
      <c r="L279" s="8" t="n">
        <v>0.002407407407407408</v>
      </c>
      <c r="M279" s="8" t="n">
        <v>0.004548611111111111</v>
      </c>
      <c r="N279" s="8" t="n">
        <v>0.004016203703703704</v>
      </c>
      <c r="O279" s="8" t="n">
        <v>0.004398148148148148</v>
      </c>
      <c r="P279" s="8" t="n">
        <v>0.001377314814814815</v>
      </c>
      <c r="Q279" s="8" t="n">
        <v>0.00443287037037037</v>
      </c>
      <c r="R279" s="8" t="n">
        <v>0.002361111111111111</v>
      </c>
      <c r="S279" s="8" t="n">
        <v>0.004895833333333334</v>
      </c>
      <c r="T279" s="8" t="n">
        <v>0.002407407407407408</v>
      </c>
      <c r="U279" s="8" t="n">
        <v>0.004756944444444445</v>
      </c>
      <c r="V279" t="inlineStr">
        <is>
          <t>–</t>
        </is>
      </c>
      <c r="W279">
        <f>E279 + G279 + I279 + K279 + M279 + O279 + Q279 + S279</f>
        <v/>
      </c>
      <c r="X279" s="9">
        <f>W279 / 8</f>
        <v/>
      </c>
      <c r="Y279" s="9">
        <f>MAX(ABS(E279 - X279), ABS(G279 - X279), ABS(I279 - X279), ABS(K279 - X279), ABS(M279 - X279), ABS(O279 - X279), ABS(Q279 - X279), ABS(S279 - X279))</f>
        <v/>
      </c>
      <c r="Z279" s="8" t="n">
        <v>0.06087962962962963</v>
      </c>
    </row>
    <row r="280">
      <c r="A280" t="inlineStr">
        <is>
          <t>Mitchell, Siobhan (GBR) - Dixon, Paula (GBR)</t>
        </is>
      </c>
      <c r="B280" t="inlineStr">
        <is>
          <t>40-49</t>
        </is>
      </c>
      <c r="C280" t="inlineStr">
        <is>
          <t>2023 Birmingham</t>
        </is>
      </c>
      <c r="D280" t="inlineStr">
        <is>
          <t>HYROX DOUBLES</t>
        </is>
      </c>
      <c r="E280" s="8" t="n">
        <v>0.003009259259259259</v>
      </c>
      <c r="F280" s="8" t="n">
        <v>0.003506944444444444</v>
      </c>
      <c r="G280" s="8" t="n">
        <v>0.003842592592592593</v>
      </c>
      <c r="H280" s="8" t="n">
        <v>0.0015625</v>
      </c>
      <c r="I280" s="8" t="n">
        <v>0.004050925925925926</v>
      </c>
      <c r="J280" s="8" t="n">
        <v>0.006689814814814815</v>
      </c>
      <c r="K280" s="8" t="n">
        <v>0.004247685185185185</v>
      </c>
      <c r="L280" s="8" t="n">
        <v>0.002141203703703704</v>
      </c>
      <c r="M280" s="8" t="n">
        <v>0.004143518518518519</v>
      </c>
      <c r="N280" s="8" t="n">
        <v>0.003842592592592593</v>
      </c>
      <c r="O280" s="8" t="n">
        <v>0.004236111111111112</v>
      </c>
      <c r="P280" s="8" t="n">
        <v>0.001435185185185185</v>
      </c>
      <c r="Q280" s="8" t="n">
        <v>0.004097222222222223</v>
      </c>
      <c r="R280" s="8" t="n">
        <v>0.002835648148148148</v>
      </c>
      <c r="S280" s="8" t="n">
        <v>0.004120370370370371</v>
      </c>
      <c r="T280" s="8" t="n">
        <v>0.002534722222222222</v>
      </c>
      <c r="U280" s="8" t="n">
        <v>0.004699074074074074</v>
      </c>
      <c r="V280" t="inlineStr">
        <is>
          <t>–</t>
        </is>
      </c>
      <c r="W280">
        <f>E280 + G280 + I280 + K280 + M280 + O280 + Q280 + S280</f>
        <v/>
      </c>
      <c r="X280" s="9">
        <f>W280 / 8</f>
        <v/>
      </c>
      <c r="Y280" s="9">
        <f>MAX(ABS(E280 - X280), ABS(G280 - X280), ABS(I280 - X280), ABS(K280 - X280), ABS(M280 - X280), ABS(O280 - X280), ABS(Q280 - X280), ABS(S280 - X280))</f>
        <v/>
      </c>
      <c r="Z280" s="8" t="n">
        <v>0.0608912037037037</v>
      </c>
    </row>
    <row r="281">
      <c r="A281" t="inlineStr">
        <is>
          <t>Stirzaker, Vicky (GBR) - Duffy, Clare (GBR)</t>
        </is>
      </c>
      <c r="B281" t="inlineStr">
        <is>
          <t>30-39</t>
        </is>
      </c>
      <c r="C281" t="inlineStr">
        <is>
          <t>2023 Birmingham</t>
        </is>
      </c>
      <c r="D281" t="inlineStr">
        <is>
          <t>HYROX DOUBLES</t>
        </is>
      </c>
      <c r="E281" s="8" t="n">
        <v>0.003090277777777778</v>
      </c>
      <c r="F281" s="8" t="n">
        <v>0.003055555555555556</v>
      </c>
      <c r="G281" s="8" t="n">
        <v>0.00443287037037037</v>
      </c>
      <c r="H281" s="8" t="n">
        <v>0.001215277777777778</v>
      </c>
      <c r="I281" s="8" t="n">
        <v>0.004733796296296297</v>
      </c>
      <c r="J281" s="8" t="n">
        <v>0.003113425925925926</v>
      </c>
      <c r="K281" s="8" t="n">
        <v>0.004606481481481481</v>
      </c>
      <c r="L281" s="8" t="n">
        <v>0.003171296296296296</v>
      </c>
      <c r="M281" s="8" t="n">
        <v>0.004710648148148148</v>
      </c>
      <c r="N281" s="8" t="n">
        <v>0.003587962962962963</v>
      </c>
      <c r="O281" s="8" t="n">
        <v>0.00443287037037037</v>
      </c>
      <c r="P281" s="8" t="n">
        <v>0.001412037037037037</v>
      </c>
      <c r="Q281" s="8" t="n">
        <v>0.004583333333333333</v>
      </c>
      <c r="R281" s="8" t="n">
        <v>0.002604166666666667</v>
      </c>
      <c r="S281" s="8" t="n">
        <v>0.005162037037037037</v>
      </c>
      <c r="T281" s="8" t="n">
        <v>0.001990740740740741</v>
      </c>
      <c r="U281" s="8" t="n">
        <v>0.005138888888888889</v>
      </c>
      <c r="V281" t="inlineStr">
        <is>
          <t>–</t>
        </is>
      </c>
      <c r="W281">
        <f>E281 + G281 + I281 + K281 + M281 + O281 + Q281 + S281</f>
        <v/>
      </c>
      <c r="X281" s="9">
        <f>W281 / 8</f>
        <v/>
      </c>
      <c r="Y281" s="9">
        <f>MAX(ABS(E281 - X281), ABS(G281 - X281), ABS(I281 - X281), ABS(K281 - X281), ABS(M281 - X281), ABS(O281 - X281), ABS(Q281 - X281), ABS(S281 - X281))</f>
        <v/>
      </c>
      <c r="Z281" s="8" t="n">
        <v>0.0609375</v>
      </c>
    </row>
    <row r="282">
      <c r="A282" t="inlineStr">
        <is>
          <t>Cronin, Megan (GBR) - Browning, Sophie (GBR)</t>
        </is>
      </c>
      <c r="B282" t="inlineStr">
        <is>
          <t>30-39</t>
        </is>
      </c>
      <c r="C282" t="inlineStr">
        <is>
          <t>2023 Birmingham</t>
        </is>
      </c>
      <c r="D282" t="inlineStr">
        <is>
          <t>HYROX DOUBLES</t>
        </is>
      </c>
      <c r="E282" s="8" t="n">
        <v>0.003553240740740741</v>
      </c>
      <c r="F282" s="8" t="n">
        <v>0.002997685185185185</v>
      </c>
      <c r="G282" s="8" t="n">
        <v>0.004525462962962963</v>
      </c>
      <c r="H282" s="8" t="n">
        <v>0.001423611111111111</v>
      </c>
      <c r="I282" s="8" t="n">
        <v>0.004675925925925926</v>
      </c>
      <c r="J282" s="8" t="n">
        <v>0.002627314814814815</v>
      </c>
      <c r="K282" s="8" t="n">
        <v>0.0046875</v>
      </c>
      <c r="L282" s="8" t="n">
        <v>0.002650462962962963</v>
      </c>
      <c r="M282" s="8" t="n">
        <v>0.00474537037037037</v>
      </c>
      <c r="N282" s="8" t="n">
        <v>0.003321759259259259</v>
      </c>
      <c r="O282" s="8" t="n">
        <v>0.00474537037037037</v>
      </c>
      <c r="P282" s="8" t="n">
        <v>0.001493055555555556</v>
      </c>
      <c r="Q282" s="8" t="n">
        <v>0.004652777777777777</v>
      </c>
      <c r="R282" s="8" t="n">
        <v>0.002604166666666667</v>
      </c>
      <c r="S282" s="8" t="n">
        <v>0.005104166666666667</v>
      </c>
      <c r="T282" s="8" t="n">
        <v>0.002407407407407408</v>
      </c>
      <c r="U282" s="8" t="n">
        <v>0.004849537037037037</v>
      </c>
      <c r="V282" t="inlineStr">
        <is>
          <t>–</t>
        </is>
      </c>
      <c r="W282">
        <f>E282 + G282 + I282 + K282 + M282 + O282 + Q282 + S282</f>
        <v/>
      </c>
      <c r="X282" s="9">
        <f>W282 / 8</f>
        <v/>
      </c>
      <c r="Y282" s="9">
        <f>MAX(ABS(E282 - X282), ABS(G282 - X282), ABS(I282 - X282), ABS(K282 - X282), ABS(M282 - X282), ABS(O282 - X282), ABS(Q282 - X282), ABS(S282 - X282))</f>
        <v/>
      </c>
      <c r="Z282" s="8" t="n">
        <v>0.06096064814814815</v>
      </c>
    </row>
    <row r="283">
      <c r="A283" t="inlineStr">
        <is>
          <t>Mcdermott, Sarah (GBR) - Deakin, Abbie (GBR)</t>
        </is>
      </c>
      <c r="B283" t="inlineStr">
        <is>
          <t>U29</t>
        </is>
      </c>
      <c r="C283" t="inlineStr">
        <is>
          <t>2023 Birmingham</t>
        </is>
      </c>
      <c r="D283" t="inlineStr">
        <is>
          <t>HYROX DOUBLES</t>
        </is>
      </c>
      <c r="E283" s="8" t="n">
        <v>0.003263888888888889</v>
      </c>
      <c r="F283" s="8" t="n">
        <v>0.003287037037037037</v>
      </c>
      <c r="G283" s="8" t="n">
        <v>0.00431712962962963</v>
      </c>
      <c r="H283" s="8" t="n">
        <v>0.00125</v>
      </c>
      <c r="I283" s="8" t="n">
        <v>0.004884259259259259</v>
      </c>
      <c r="J283" s="8" t="n">
        <v>0.003923611111111111</v>
      </c>
      <c r="K283" s="8" t="n">
        <v>0.00449074074074074</v>
      </c>
      <c r="L283" s="8" t="n">
        <v>0.00337962962962963</v>
      </c>
      <c r="M283" s="8" t="n">
        <v>0.00443287037037037</v>
      </c>
      <c r="N283" s="8" t="n">
        <v>0.003634259259259259</v>
      </c>
      <c r="O283" s="8" t="n">
        <v>0.004375</v>
      </c>
      <c r="P283" s="8" t="n">
        <v>0.001365740740740741</v>
      </c>
      <c r="Q283" s="8" t="n">
        <v>0.00443287037037037</v>
      </c>
      <c r="R283" s="8" t="n">
        <v>0.002476851851851852</v>
      </c>
      <c r="S283" s="8" t="n">
        <v>0.004791666666666666</v>
      </c>
      <c r="T283" s="8" t="n">
        <v>0.002314814814814815</v>
      </c>
      <c r="U283" s="8" t="n">
        <v>0.004456018518518519</v>
      </c>
      <c r="V283" t="inlineStr">
        <is>
          <t>–</t>
        </is>
      </c>
      <c r="W283">
        <f>E283 + G283 + I283 + K283 + M283 + O283 + Q283 + S283</f>
        <v/>
      </c>
      <c r="X283" s="9">
        <f>W283 / 8</f>
        <v/>
      </c>
      <c r="Y283" s="9">
        <f>MAX(ABS(E283 - X283), ABS(G283 - X283), ABS(I283 - X283), ABS(K283 - X283), ABS(M283 - X283), ABS(O283 - X283), ABS(Q283 - X283), ABS(S283 - X283))</f>
        <v/>
      </c>
      <c r="Z283" s="8" t="n">
        <v>0.06098379629629629</v>
      </c>
    </row>
    <row r="284">
      <c r="A284" t="inlineStr">
        <is>
          <t>Hands, Katie (GBR) - Green, Megan (GBR)</t>
        </is>
      </c>
      <c r="B284" t="inlineStr">
        <is>
          <t>U29</t>
        </is>
      </c>
      <c r="C284" t="inlineStr">
        <is>
          <t>2023 Birmingham</t>
        </is>
      </c>
      <c r="D284" t="inlineStr">
        <is>
          <t>HYROX DOUBLES</t>
        </is>
      </c>
      <c r="E284" s="8" t="n">
        <v>0.003530092592592592</v>
      </c>
      <c r="F284" s="8" t="n">
        <v>0.003206018518518519</v>
      </c>
      <c r="G284" s="8" t="n">
        <v>0.004363425925925926</v>
      </c>
      <c r="H284" s="8" t="n">
        <v>0.0015625</v>
      </c>
      <c r="I284" s="8" t="n">
        <v>0.004594907407407408</v>
      </c>
      <c r="J284" s="8" t="n">
        <v>0.002905092592592593</v>
      </c>
      <c r="K284" s="8" t="n">
        <v>0.004641203703703704</v>
      </c>
      <c r="L284" s="8" t="n">
        <v>0.003078703703703704</v>
      </c>
      <c r="M284" s="8" t="n">
        <v>0.004629629629629629</v>
      </c>
      <c r="N284" s="8" t="n">
        <v>0.003506944444444444</v>
      </c>
      <c r="O284" s="8" t="n">
        <v>0.004594907407407408</v>
      </c>
      <c r="P284" s="8" t="n">
        <v>0.001423611111111111</v>
      </c>
      <c r="Q284" s="8" t="n">
        <v>0.004664351851851852</v>
      </c>
      <c r="R284" s="8" t="n">
        <v>0.002233796296296296</v>
      </c>
      <c r="S284" s="8" t="n">
        <v>0.005150462962962963</v>
      </c>
      <c r="T284" s="8" t="n">
        <v>0.0021875</v>
      </c>
      <c r="U284" s="8" t="n">
        <v>0.004884259259259259</v>
      </c>
      <c r="V284" t="inlineStr">
        <is>
          <t>–</t>
        </is>
      </c>
      <c r="W284">
        <f>E284 + G284 + I284 + K284 + M284 + O284 + Q284 + S284</f>
        <v/>
      </c>
      <c r="X284" s="9">
        <f>W284 / 8</f>
        <v/>
      </c>
      <c r="Y284" s="9">
        <f>MAX(ABS(E284 - X284), ABS(G284 - X284), ABS(I284 - X284), ABS(K284 - X284), ABS(M284 - X284), ABS(O284 - X284), ABS(Q284 - X284), ABS(S284 - X284))</f>
        <v/>
      </c>
      <c r="Z284" s="8" t="n">
        <v>0.06106481481481481</v>
      </c>
    </row>
    <row r="285">
      <c r="A285" t="inlineStr">
        <is>
          <t>Desantis, Lisa (GBR) - Martin, Penny (GBR)</t>
        </is>
      </c>
      <c r="B285" t="inlineStr">
        <is>
          <t>40-49</t>
        </is>
      </c>
      <c r="C285" t="inlineStr">
        <is>
          <t>2023 Birmingham</t>
        </is>
      </c>
      <c r="D285" t="inlineStr">
        <is>
          <t>HYROX DOUBLES</t>
        </is>
      </c>
      <c r="E285" s="8" t="n">
        <v>0.003055555555555556</v>
      </c>
      <c r="F285" s="8" t="n">
        <v>0.003136574074074074</v>
      </c>
      <c r="G285" s="8" t="n">
        <v>0.004224537037037037</v>
      </c>
      <c r="H285" s="8" t="n">
        <v>0.001481481481481481</v>
      </c>
      <c r="I285" s="8" t="n">
        <v>0.004421296296296296</v>
      </c>
      <c r="J285" s="8" t="n">
        <v>0.003159722222222222</v>
      </c>
      <c r="K285" s="8" t="n">
        <v>0.004861111111111111</v>
      </c>
      <c r="L285" s="8" t="n">
        <v>0.004178240740740741</v>
      </c>
      <c r="M285" s="8" t="n">
        <v>0.004699074074074074</v>
      </c>
      <c r="N285" s="8" t="n">
        <v>0.003726851851851852</v>
      </c>
      <c r="O285" s="8" t="n">
        <v>0.00443287037037037</v>
      </c>
      <c r="P285" s="8" t="n">
        <v>0.001238425925925926</v>
      </c>
      <c r="Q285" s="8" t="n">
        <v>0.004456018518518519</v>
      </c>
      <c r="R285" s="8" t="n">
        <v>0.002905092592592593</v>
      </c>
      <c r="S285" s="8" t="n">
        <v>0.004652777777777777</v>
      </c>
      <c r="T285" s="8" t="n">
        <v>0.002719907407407407</v>
      </c>
      <c r="U285" s="8" t="n">
        <v>0.003831018518518518</v>
      </c>
      <c r="V285" t="inlineStr">
        <is>
          <t>–</t>
        </is>
      </c>
      <c r="W285">
        <f>E285 + G285 + I285 + K285 + M285 + O285 + Q285 + S285</f>
        <v/>
      </c>
      <c r="X285" s="9">
        <f>W285 / 8</f>
        <v/>
      </c>
      <c r="Y285" s="9">
        <f>MAX(ABS(E285 - X285), ABS(G285 - X285), ABS(I285 - X285), ABS(K285 - X285), ABS(M285 - X285), ABS(O285 - X285), ABS(Q285 - X285), ABS(S285 - X285))</f>
        <v/>
      </c>
      <c r="Z285" s="8" t="n">
        <v>0.06107638888888889</v>
      </c>
    </row>
    <row r="286">
      <c r="A286" t="inlineStr">
        <is>
          <t>Duffy, Laura (GBR) - Tickle, Leanne (GBR)</t>
        </is>
      </c>
      <c r="B286" t="inlineStr">
        <is>
          <t>30-39</t>
        </is>
      </c>
      <c r="C286" t="inlineStr">
        <is>
          <t>2023 Birmingham</t>
        </is>
      </c>
      <c r="D286" t="inlineStr">
        <is>
          <t>HYROX DOUBLES</t>
        </is>
      </c>
      <c r="E286" s="8" t="n">
        <v>0.003356481481481482</v>
      </c>
      <c r="F286" s="8" t="n">
        <v>0.003125</v>
      </c>
      <c r="G286" s="8" t="n">
        <v>0.004293981481481481</v>
      </c>
      <c r="H286" s="8" t="n">
        <v>0.001296296296296296</v>
      </c>
      <c r="I286" s="8" t="n">
        <v>0.004375</v>
      </c>
      <c r="J286" s="8" t="n">
        <v>0.00287037037037037</v>
      </c>
      <c r="K286" s="8" t="n">
        <v>0.004675925925925926</v>
      </c>
      <c r="L286" s="8" t="n">
        <v>0.003368055555555556</v>
      </c>
      <c r="M286" s="8" t="n">
        <v>0.004641203703703704</v>
      </c>
      <c r="N286" s="8" t="n">
        <v>0.003831018518518518</v>
      </c>
      <c r="O286" s="8" t="n">
        <v>0.004629629629629629</v>
      </c>
      <c r="P286" s="8" t="n">
        <v>0.00119212962962963</v>
      </c>
      <c r="Q286" s="8" t="n">
        <v>0.004618055555555556</v>
      </c>
      <c r="R286" s="8" t="n">
        <v>0.002453703703703704</v>
      </c>
      <c r="S286" s="8" t="n">
        <v>0.005104166666666667</v>
      </c>
      <c r="T286" s="8" t="n">
        <v>0.002650462962962963</v>
      </c>
      <c r="U286" s="8" t="n">
        <v>0.004791666666666666</v>
      </c>
      <c r="V286" t="inlineStr">
        <is>
          <t>–</t>
        </is>
      </c>
      <c r="W286">
        <f>E286 + G286 + I286 + K286 + M286 + O286 + Q286 + S286</f>
        <v/>
      </c>
      <c r="X286" s="9">
        <f>W286 / 8</f>
        <v/>
      </c>
      <c r="Y286" s="9">
        <f>MAX(ABS(E286 - X286), ABS(G286 - X286), ABS(I286 - X286), ABS(K286 - X286), ABS(M286 - X286), ABS(O286 - X286), ABS(Q286 - X286), ABS(S286 - X286))</f>
        <v/>
      </c>
      <c r="Z286" s="8" t="n">
        <v>0.0612037037037037</v>
      </c>
    </row>
    <row r="287">
      <c r="A287" t="inlineStr">
        <is>
          <t>Jones, Lesley (GBR) - Ryan, Laura (GBR)</t>
        </is>
      </c>
      <c r="B287" t="inlineStr">
        <is>
          <t>40-49</t>
        </is>
      </c>
      <c r="C287" t="inlineStr">
        <is>
          <t>2023 Birmingham</t>
        </is>
      </c>
      <c r="D287" t="inlineStr">
        <is>
          <t>HYROX DOUBLES</t>
        </is>
      </c>
      <c r="E287" s="8" t="n">
        <v>0.003206018518518519</v>
      </c>
      <c r="F287" s="8" t="n">
        <v>0.003240740740740741</v>
      </c>
      <c r="G287" s="8" t="n">
        <v>0.004282407407407408</v>
      </c>
      <c r="H287" s="8" t="n">
        <v>0.001527777777777778</v>
      </c>
      <c r="I287" s="8" t="n">
        <v>0.004502314814814815</v>
      </c>
      <c r="J287" s="8" t="n">
        <v>0.003460648148148148</v>
      </c>
      <c r="K287" s="8" t="n">
        <v>0.004606481481481481</v>
      </c>
      <c r="L287" s="8" t="n">
        <v>0.002719907407407407</v>
      </c>
      <c r="M287" s="8" t="n">
        <v>0.004675925925925926</v>
      </c>
      <c r="N287" s="8" t="n">
        <v>0.003622685185185185</v>
      </c>
      <c r="O287" s="8" t="n">
        <v>0.004502314814814815</v>
      </c>
      <c r="P287" s="8" t="n">
        <v>0.001273148148148148</v>
      </c>
      <c r="Q287" s="8" t="n">
        <v>0.004641203703703704</v>
      </c>
      <c r="R287" s="8" t="n">
        <v>0.00318287037037037</v>
      </c>
      <c r="S287" s="8" t="n">
        <v>0.004733796296296297</v>
      </c>
      <c r="T287" s="8" t="n">
        <v>0.0028125</v>
      </c>
      <c r="U287" s="8" t="n">
        <v>0.004328703703703704</v>
      </c>
      <c r="V287" t="inlineStr">
        <is>
          <t>–</t>
        </is>
      </c>
      <c r="W287">
        <f>E287 + G287 + I287 + K287 + M287 + O287 + Q287 + S287</f>
        <v/>
      </c>
      <c r="X287" s="9">
        <f>W287 / 8</f>
        <v/>
      </c>
      <c r="Y287" s="9">
        <f>MAX(ABS(E287 - X287), ABS(G287 - X287), ABS(I287 - X287), ABS(K287 - X287), ABS(M287 - X287), ABS(O287 - X287), ABS(Q287 - X287), ABS(S287 - X287))</f>
        <v/>
      </c>
      <c r="Z287" s="8" t="n">
        <v>0.06121527777777778</v>
      </c>
    </row>
    <row r="288">
      <c r="A288" t="inlineStr">
        <is>
          <t>Dewitt, Amee (GBR) - Taylor, Amy (GBR)</t>
        </is>
      </c>
      <c r="B288" t="inlineStr">
        <is>
          <t>30-39</t>
        </is>
      </c>
      <c r="C288" t="inlineStr">
        <is>
          <t>2023 Birmingham</t>
        </is>
      </c>
      <c r="D288" t="inlineStr">
        <is>
          <t>HYROX DOUBLES</t>
        </is>
      </c>
      <c r="E288" s="8" t="n">
        <v>0.003564814814814815</v>
      </c>
      <c r="F288" s="8" t="n">
        <v>0.003159722222222222</v>
      </c>
      <c r="G288" s="8" t="n">
        <v>0.004675925925925926</v>
      </c>
      <c r="H288" s="8" t="n">
        <v>0.001388888888888889</v>
      </c>
      <c r="I288" s="8" t="n">
        <v>0.0046875</v>
      </c>
      <c r="J288" s="8" t="n">
        <v>0.002905092592592593</v>
      </c>
      <c r="K288" s="8" t="n">
        <v>0.00474537037037037</v>
      </c>
      <c r="L288" s="8" t="n">
        <v>0.002534722222222222</v>
      </c>
      <c r="M288" s="8" t="n">
        <v>0.004710648148148148</v>
      </c>
      <c r="N288" s="8" t="n">
        <v>0.003576388888888889</v>
      </c>
      <c r="O288" s="8" t="n">
        <v>0.004780092592592593</v>
      </c>
      <c r="P288" s="8" t="n">
        <v>0.001400462962962963</v>
      </c>
      <c r="Q288" s="8" t="n">
        <v>0.004756944444444445</v>
      </c>
      <c r="R288" s="8" t="n">
        <v>0.003020833333333333</v>
      </c>
      <c r="S288" s="8" t="n">
        <v>0.004826388888888889</v>
      </c>
      <c r="T288" s="8" t="n">
        <v>0.002199074074074074</v>
      </c>
      <c r="U288" s="8" t="n">
        <v>0.004444444444444444</v>
      </c>
      <c r="V288" t="inlineStr">
        <is>
          <t>–</t>
        </is>
      </c>
      <c r="W288">
        <f>E288 + G288 + I288 + K288 + M288 + O288 + Q288 + S288</f>
        <v/>
      </c>
      <c r="X288" s="9">
        <f>W288 / 8</f>
        <v/>
      </c>
      <c r="Y288" s="9">
        <f>MAX(ABS(E288 - X288), ABS(G288 - X288), ABS(I288 - X288), ABS(K288 - X288), ABS(M288 - X288), ABS(O288 - X288), ABS(Q288 - X288), ABS(S288 - X288))</f>
        <v/>
      </c>
      <c r="Z288" s="8" t="n">
        <v>0.06125</v>
      </c>
    </row>
    <row r="289">
      <c r="A289" t="inlineStr">
        <is>
          <t>Wrigley, Karen (GBR) - Derbyshire, Sophie (GBR)</t>
        </is>
      </c>
      <c r="B289" t="inlineStr">
        <is>
          <t>40-49</t>
        </is>
      </c>
      <c r="C289" t="inlineStr">
        <is>
          <t>2023 Birmingham</t>
        </is>
      </c>
      <c r="D289" t="inlineStr">
        <is>
          <t>HYROX DOUBLES</t>
        </is>
      </c>
      <c r="E289" s="8" t="n">
        <v>0.003321759259259259</v>
      </c>
      <c r="F289" s="8" t="n">
        <v>0.003217592592592593</v>
      </c>
      <c r="G289" s="8" t="n">
        <v>0.004293981481481481</v>
      </c>
      <c r="H289" s="8" t="n">
        <v>0.00162037037037037</v>
      </c>
      <c r="I289" s="8" t="n">
        <v>0.004409722222222222</v>
      </c>
      <c r="J289" s="8" t="n">
        <v>0.003032407407407407</v>
      </c>
      <c r="K289" s="8" t="n">
        <v>0.004456018518518519</v>
      </c>
      <c r="L289" s="8" t="n">
        <v>0.002210648148148148</v>
      </c>
      <c r="M289" s="8" t="n">
        <v>0.004583333333333333</v>
      </c>
      <c r="N289" s="8" t="n">
        <v>0.003634259259259259</v>
      </c>
      <c r="O289" s="8" t="n">
        <v>0.004467592592592592</v>
      </c>
      <c r="P289" s="8" t="n">
        <v>0.001377314814814815</v>
      </c>
      <c r="Q289" s="8" t="n">
        <v>0.004548611111111111</v>
      </c>
      <c r="R289" s="8" t="n">
        <v>0.003009259259259259</v>
      </c>
      <c r="S289" s="8" t="n">
        <v>0.004988425925925926</v>
      </c>
      <c r="T289" s="8" t="n">
        <v>0.003275462962962963</v>
      </c>
      <c r="U289" s="8" t="n">
        <v>0.004965277777777778</v>
      </c>
      <c r="V289" t="inlineStr">
        <is>
          <t>–</t>
        </is>
      </c>
      <c r="W289">
        <f>E289 + G289 + I289 + K289 + M289 + O289 + Q289 + S289</f>
        <v/>
      </c>
      <c r="X289" s="9">
        <f>W289 / 8</f>
        <v/>
      </c>
      <c r="Y289" s="9">
        <f>MAX(ABS(E289 - X289), ABS(G289 - X289), ABS(I289 - X289), ABS(K289 - X289), ABS(M289 - X289), ABS(O289 - X289), ABS(Q289 - X289), ABS(S289 - X289))</f>
        <v/>
      </c>
      <c r="Z289" s="8" t="n">
        <v>0.06131944444444445</v>
      </c>
    </row>
    <row r="290">
      <c r="A290" t="inlineStr">
        <is>
          <t>Zilliken, Stephanie (GBR) - Jenkins, Adrienne (GBR)</t>
        </is>
      </c>
      <c r="B290" t="inlineStr">
        <is>
          <t>30-39</t>
        </is>
      </c>
      <c r="C290" t="inlineStr">
        <is>
          <t>2023 Birmingham</t>
        </is>
      </c>
      <c r="D290" t="inlineStr">
        <is>
          <t>HYROX DOUBLES</t>
        </is>
      </c>
      <c r="E290" s="8" t="n">
        <v>0.003229166666666667</v>
      </c>
      <c r="F290" s="8" t="n">
        <v>0.003217592592592593</v>
      </c>
      <c r="G290" s="8" t="n">
        <v>0.004085648148148148</v>
      </c>
      <c r="H290" s="8" t="n">
        <v>0.001435185185185185</v>
      </c>
      <c r="I290" s="8" t="n">
        <v>0.004375</v>
      </c>
      <c r="J290" s="8" t="n">
        <v>0.004224537037037037</v>
      </c>
      <c r="K290" s="8" t="n">
        <v>0.004375</v>
      </c>
      <c r="L290" s="8" t="n">
        <v>0.002662037037037037</v>
      </c>
      <c r="M290" s="8" t="n">
        <v>0.004444444444444444</v>
      </c>
      <c r="N290" s="8" t="n">
        <v>0.003900462962962963</v>
      </c>
      <c r="O290" s="8" t="n">
        <v>0.004375</v>
      </c>
      <c r="P290" s="8" t="n">
        <v>0.001284722222222222</v>
      </c>
      <c r="Q290" s="8" t="n">
        <v>0.004456018518518519</v>
      </c>
      <c r="R290" s="8" t="n">
        <v>0.00287037037037037</v>
      </c>
      <c r="S290" s="8" t="n">
        <v>0.004837962962962963</v>
      </c>
      <c r="T290" s="8" t="n">
        <v>0.003356481481481482</v>
      </c>
      <c r="U290" s="8" t="n">
        <v>0.004340277777777778</v>
      </c>
      <c r="V290" t="inlineStr">
        <is>
          <t>–</t>
        </is>
      </c>
      <c r="W290">
        <f>E290 + G290 + I290 + K290 + M290 + O290 + Q290 + S290</f>
        <v/>
      </c>
      <c r="X290" s="9">
        <f>W290 / 8</f>
        <v/>
      </c>
      <c r="Y290" s="9">
        <f>MAX(ABS(E290 - X290), ABS(G290 - X290), ABS(I290 - X290), ABS(K290 - X290), ABS(M290 - X290), ABS(O290 - X290), ABS(Q290 - X290), ABS(S290 - X290))</f>
        <v/>
      </c>
      <c r="Z290" s="8" t="n">
        <v>0.06138888888888889</v>
      </c>
    </row>
    <row r="291">
      <c r="A291" t="inlineStr">
        <is>
          <t>Gilbert, Marion (GBR) - Stewart, Stephanie (GBR)</t>
        </is>
      </c>
      <c r="B291" t="inlineStr">
        <is>
          <t>30-39</t>
        </is>
      </c>
      <c r="C291" t="inlineStr">
        <is>
          <t>2023 Birmingham</t>
        </is>
      </c>
      <c r="D291" t="inlineStr">
        <is>
          <t>HYROX DOUBLES</t>
        </is>
      </c>
      <c r="E291" s="8" t="n">
        <v>0.003321759259259259</v>
      </c>
      <c r="F291" s="8" t="n">
        <v>0.003425925925925926</v>
      </c>
      <c r="G291" s="8" t="n">
        <v>0.004236111111111112</v>
      </c>
      <c r="H291" s="8" t="n">
        <v>0.001180555555555556</v>
      </c>
      <c r="I291" s="8" t="n">
        <v>0.004456018518518519</v>
      </c>
      <c r="J291" s="8" t="n">
        <v>0.003229166666666667</v>
      </c>
      <c r="K291" s="8" t="n">
        <v>0.004583333333333333</v>
      </c>
      <c r="L291" s="8" t="n">
        <v>0.003344907407407408</v>
      </c>
      <c r="M291" s="8" t="n">
        <v>0.004699074074074074</v>
      </c>
      <c r="N291" s="8" t="n">
        <v>0.003611111111111111</v>
      </c>
      <c r="O291" s="8" t="n">
        <v>0.004907407407407407</v>
      </c>
      <c r="P291" s="8" t="n">
        <v>0.00119212962962963</v>
      </c>
      <c r="Q291" s="8" t="n">
        <v>0.005034722222222223</v>
      </c>
      <c r="R291" s="8" t="n">
        <v>0.003125</v>
      </c>
      <c r="S291" s="8" t="n">
        <v>0.005127314814814815</v>
      </c>
      <c r="T291" s="8" t="n">
        <v>0.002453703703703704</v>
      </c>
      <c r="U291" s="8" t="n">
        <v>0.003564814814814815</v>
      </c>
      <c r="V291" t="inlineStr">
        <is>
          <t>–</t>
        </is>
      </c>
      <c r="W291">
        <f>E291 + G291 + I291 + K291 + M291 + O291 + Q291 + S291</f>
        <v/>
      </c>
      <c r="X291" s="9">
        <f>W291 / 8</f>
        <v/>
      </c>
      <c r="Y291" s="9">
        <f>MAX(ABS(E291 - X291), ABS(G291 - X291), ABS(I291 - X291), ABS(K291 - X291), ABS(M291 - X291), ABS(O291 - X291), ABS(Q291 - X291), ABS(S291 - X291))</f>
        <v/>
      </c>
      <c r="Z291" s="8" t="n">
        <v>0.06142361111111111</v>
      </c>
    </row>
    <row r="292">
      <c r="A292" t="inlineStr">
        <is>
          <t>Mcdonough, Faye (GBR) - Wordsworth, Sarah (GBR)</t>
        </is>
      </c>
      <c r="B292" t="inlineStr">
        <is>
          <t>40-49</t>
        </is>
      </c>
      <c r="C292" t="inlineStr">
        <is>
          <t>2023 Birmingham</t>
        </is>
      </c>
      <c r="D292" t="inlineStr">
        <is>
          <t>HYROX DOUBLES</t>
        </is>
      </c>
      <c r="E292" s="8" t="n">
        <v>0.003564814814814815</v>
      </c>
      <c r="F292" s="8" t="n">
        <v>0.003240740740740741</v>
      </c>
      <c r="G292" s="8" t="n">
        <v>0.004340277777777778</v>
      </c>
      <c r="H292" s="8" t="n">
        <v>0.00150462962962963</v>
      </c>
      <c r="I292" s="8" t="n">
        <v>0.004282407407407408</v>
      </c>
      <c r="J292" s="8" t="n">
        <v>0.003194444444444445</v>
      </c>
      <c r="K292" s="8" t="n">
        <v>0.004456018518518519</v>
      </c>
      <c r="L292" s="8" t="n">
        <v>0.003576388888888889</v>
      </c>
      <c r="M292" s="8" t="n">
        <v>0.00443287037037037</v>
      </c>
      <c r="N292" s="8" t="n">
        <v>0.003564814814814815</v>
      </c>
      <c r="O292" s="8" t="n">
        <v>0.004525462962962963</v>
      </c>
      <c r="P292" s="8" t="n">
        <v>0.001493055555555556</v>
      </c>
      <c r="Q292" s="8" t="n">
        <v>0.004351851851851852</v>
      </c>
      <c r="R292" s="8" t="n">
        <v>0.003275462962962963</v>
      </c>
      <c r="S292" s="8" t="n">
        <v>0.004606481481481481</v>
      </c>
      <c r="T292" s="8" t="n">
        <v>0.0025</v>
      </c>
      <c r="U292" s="8" t="n">
        <v>0.004652777777777777</v>
      </c>
      <c r="V292" t="inlineStr">
        <is>
          <t>–</t>
        </is>
      </c>
      <c r="W292">
        <f>E292 + G292 + I292 + K292 + M292 + O292 + Q292 + S292</f>
        <v/>
      </c>
      <c r="X292" s="9">
        <f>W292 / 8</f>
        <v/>
      </c>
      <c r="Y292" s="9">
        <f>MAX(ABS(E292 - X292), ABS(G292 - X292), ABS(I292 - X292), ABS(K292 - X292), ABS(M292 - X292), ABS(O292 - X292), ABS(Q292 - X292), ABS(S292 - X292))</f>
        <v/>
      </c>
      <c r="Z292" s="8" t="n">
        <v>0.06145833333333333</v>
      </c>
    </row>
    <row r="293">
      <c r="A293" t="inlineStr">
        <is>
          <t>Sargeant, Hannah (GBR) - Marsh, Karen (GBR)</t>
        </is>
      </c>
      <c r="B293" t="inlineStr">
        <is>
          <t>50-59</t>
        </is>
      </c>
      <c r="C293" t="inlineStr">
        <is>
          <t>2023 Birmingham</t>
        </is>
      </c>
      <c r="D293" t="inlineStr">
        <is>
          <t>HYROX DOUBLES</t>
        </is>
      </c>
      <c r="E293" s="8" t="n">
        <v>0.003368055555555556</v>
      </c>
      <c r="F293" s="8" t="n">
        <v>0.003287037037037037</v>
      </c>
      <c r="G293" s="8" t="n">
        <v>0.004108796296296296</v>
      </c>
      <c r="H293" s="8" t="n">
        <v>0.001782407407407407</v>
      </c>
      <c r="I293" s="8" t="n">
        <v>0.004293981481481481</v>
      </c>
      <c r="J293" s="8" t="n">
        <v>0.004444444444444444</v>
      </c>
      <c r="K293" s="8" t="n">
        <v>0.004247685185185185</v>
      </c>
      <c r="L293" s="8" t="n">
        <v>0.003981481481481482</v>
      </c>
      <c r="M293" s="8" t="n">
        <v>0.004097222222222223</v>
      </c>
      <c r="N293" s="8" t="n">
        <v>0.003553240740740741</v>
      </c>
      <c r="O293" s="8" t="n">
        <v>0.004074074074074074</v>
      </c>
      <c r="P293" s="8" t="n">
        <v>0.001435185185185185</v>
      </c>
      <c r="Q293" s="8" t="n">
        <v>0.004108796296296296</v>
      </c>
      <c r="R293" s="8" t="n">
        <v>0.003020833333333333</v>
      </c>
      <c r="S293" s="8" t="n">
        <v>0.004594907407407408</v>
      </c>
      <c r="T293" s="8" t="n">
        <v>0.003090277777777778</v>
      </c>
      <c r="U293" s="8" t="n">
        <v>0.0040625</v>
      </c>
      <c r="V293" t="inlineStr">
        <is>
          <t>–</t>
        </is>
      </c>
      <c r="W293">
        <f>E293 + G293 + I293 + K293 + M293 + O293 + Q293 + S293</f>
        <v/>
      </c>
      <c r="X293" s="9">
        <f>W293 / 8</f>
        <v/>
      </c>
      <c r="Y293" s="9">
        <f>MAX(ABS(E293 - X293), ABS(G293 - X293), ABS(I293 - X293), ABS(K293 - X293), ABS(M293 - X293), ABS(O293 - X293), ABS(Q293 - X293), ABS(S293 - X293))</f>
        <v/>
      </c>
      <c r="Z293" s="8" t="n">
        <v>0.06145833333333333</v>
      </c>
    </row>
    <row r="294">
      <c r="A294" t="inlineStr">
        <is>
          <t>Houchin, Sharon (GBR) - Tuckley, Janice (GBR)</t>
        </is>
      </c>
      <c r="B294" t="inlineStr">
        <is>
          <t>50-59</t>
        </is>
      </c>
      <c r="C294" t="inlineStr">
        <is>
          <t>2023 Birmingham</t>
        </is>
      </c>
      <c r="D294" t="inlineStr">
        <is>
          <t>HYROX DOUBLES</t>
        </is>
      </c>
      <c r="E294" s="8" t="n">
        <v>0.003310185185185185</v>
      </c>
      <c r="F294" s="8" t="n">
        <v>0.003298611111111111</v>
      </c>
      <c r="G294" s="8" t="n">
        <v>0.004340277777777778</v>
      </c>
      <c r="H294" s="8" t="n">
        <v>0.001539351851851852</v>
      </c>
      <c r="I294" s="8" t="n">
        <v>0.004467592592592592</v>
      </c>
      <c r="J294" s="8" t="n">
        <v>0.003796296296296296</v>
      </c>
      <c r="K294" s="8" t="n">
        <v>0.004583333333333333</v>
      </c>
      <c r="L294" s="8" t="n">
        <v>0.002696759259259259</v>
      </c>
      <c r="M294" s="8" t="n">
        <v>0.004641203703703704</v>
      </c>
      <c r="N294" s="8" t="n">
        <v>0.003703703703703704</v>
      </c>
      <c r="O294" s="8" t="n">
        <v>0.004594907407407408</v>
      </c>
      <c r="P294" s="8" t="n">
        <v>0.00125</v>
      </c>
      <c r="Q294" s="8" t="n">
        <v>0.004664351851851852</v>
      </c>
      <c r="R294" s="8" t="n">
        <v>0.002916666666666667</v>
      </c>
      <c r="S294" s="8" t="n">
        <v>0.004907407407407407</v>
      </c>
      <c r="T294" s="8" t="n">
        <v>0.002268518518518519</v>
      </c>
      <c r="U294" s="8" t="n">
        <v>0.004583333333333333</v>
      </c>
      <c r="V294" t="inlineStr">
        <is>
          <t>–</t>
        </is>
      </c>
      <c r="W294">
        <f>E294 + G294 + I294 + K294 + M294 + O294 + Q294 + S294</f>
        <v/>
      </c>
      <c r="X294" s="9">
        <f>W294 / 8</f>
        <v/>
      </c>
      <c r="Y294" s="9">
        <f>MAX(ABS(E294 - X294), ABS(G294 - X294), ABS(I294 - X294), ABS(K294 - X294), ABS(M294 - X294), ABS(O294 - X294), ABS(Q294 - X294), ABS(S294 - X294))</f>
        <v/>
      </c>
      <c r="Z294" s="8" t="n">
        <v>0.06148148148148148</v>
      </c>
    </row>
    <row r="295">
      <c r="A295" t="inlineStr">
        <is>
          <t>Cain, Kirsty (GBR) - Mahoney, Amanda (GBR)</t>
        </is>
      </c>
      <c r="B295" t="inlineStr">
        <is>
          <t>40-49</t>
        </is>
      </c>
      <c r="C295" t="inlineStr">
        <is>
          <t>2023 Birmingham</t>
        </is>
      </c>
      <c r="D295" t="inlineStr">
        <is>
          <t>HYROX DOUBLES</t>
        </is>
      </c>
      <c r="E295" s="8" t="n">
        <v>0.003460648148148148</v>
      </c>
      <c r="F295" s="8" t="n">
        <v>0.003136574074074074</v>
      </c>
      <c r="G295" s="8" t="n">
        <v>0.004479166666666667</v>
      </c>
      <c r="H295" s="8" t="n">
        <v>0.001550925925925926</v>
      </c>
      <c r="I295" s="8" t="n">
        <v>0.0046875</v>
      </c>
      <c r="J295" s="8" t="n">
        <v>0.00318287037037037</v>
      </c>
      <c r="K295" s="8" t="n">
        <v>0.004884259259259259</v>
      </c>
      <c r="L295" s="8" t="n">
        <v>0.002650462962962963</v>
      </c>
      <c r="M295" s="8" t="n">
        <v>0.004918981481481482</v>
      </c>
      <c r="N295" s="8" t="n">
        <v>0.003564814814814815</v>
      </c>
      <c r="O295" s="8" t="n">
        <v>0.004872685185185185</v>
      </c>
      <c r="P295" s="8" t="n">
        <v>0.001284722222222222</v>
      </c>
      <c r="Q295" s="8" t="n">
        <v>0.005046296296296296</v>
      </c>
      <c r="R295" s="8" t="n">
        <v>0.00244212962962963</v>
      </c>
      <c r="S295" s="8" t="n">
        <v>0.005173611111111111</v>
      </c>
      <c r="T295" s="8" t="n">
        <v>0.00212962962962963</v>
      </c>
      <c r="U295" s="8" t="n">
        <v>0.004178240740740741</v>
      </c>
      <c r="V295" t="inlineStr">
        <is>
          <t>–</t>
        </is>
      </c>
      <c r="W295">
        <f>E295 + G295 + I295 + K295 + M295 + O295 + Q295 + S295</f>
        <v/>
      </c>
      <c r="X295" s="9">
        <f>W295 / 8</f>
        <v/>
      </c>
      <c r="Y295" s="9">
        <f>MAX(ABS(E295 - X295), ABS(G295 - X295), ABS(I295 - X295), ABS(K295 - X295), ABS(M295 - X295), ABS(O295 - X295), ABS(Q295 - X295), ABS(S295 - X295))</f>
        <v/>
      </c>
      <c r="Z295" s="8" t="n">
        <v>0.06152777777777778</v>
      </c>
    </row>
    <row r="296">
      <c r="A296" t="inlineStr">
        <is>
          <t>Cox, Hayley (GBR) - Parashchak, Charlotte (GBR)</t>
        </is>
      </c>
      <c r="B296" t="inlineStr">
        <is>
          <t>30-39</t>
        </is>
      </c>
      <c r="C296" t="inlineStr">
        <is>
          <t>2023 Birmingham</t>
        </is>
      </c>
      <c r="D296" t="inlineStr">
        <is>
          <t>HYROX DOUBLES</t>
        </is>
      </c>
      <c r="E296" s="8" t="n">
        <v>0.003159722222222222</v>
      </c>
      <c r="F296" s="8" t="n">
        <v>0.003287037037037037</v>
      </c>
      <c r="G296" s="8" t="n">
        <v>0.004178240740740741</v>
      </c>
      <c r="H296" s="8" t="n">
        <v>0.001805555555555555</v>
      </c>
      <c r="I296" s="8" t="n">
        <v>0.004398148148148148</v>
      </c>
      <c r="J296" s="8" t="n">
        <v>0.003553240740740741</v>
      </c>
      <c r="K296" s="8" t="n">
        <v>0.004583333333333333</v>
      </c>
      <c r="L296" s="8" t="n">
        <v>0.002905092592592593</v>
      </c>
      <c r="M296" s="8" t="n">
        <v>0.004699074074074074</v>
      </c>
      <c r="N296" s="8" t="n">
        <v>0.003611111111111111</v>
      </c>
      <c r="O296" s="8" t="n">
        <v>0.004629629629629629</v>
      </c>
      <c r="P296" s="8" t="n">
        <v>0.001423611111111111</v>
      </c>
      <c r="Q296" s="8" t="n">
        <v>0.004606481481481481</v>
      </c>
      <c r="R296" s="8" t="n">
        <v>0.002685185185185185</v>
      </c>
      <c r="S296" s="8" t="n">
        <v>0.004965277777777778</v>
      </c>
      <c r="T296" s="8" t="n">
        <v>0.002280092592592593</v>
      </c>
      <c r="U296" s="8" t="n">
        <v>0.004884259259259259</v>
      </c>
      <c r="V296" t="inlineStr">
        <is>
          <t>–</t>
        </is>
      </c>
      <c r="W296">
        <f>E296 + G296 + I296 + K296 + M296 + O296 + Q296 + S296</f>
        <v/>
      </c>
      <c r="X296" s="9">
        <f>W296 / 8</f>
        <v/>
      </c>
      <c r="Y296" s="9">
        <f>MAX(ABS(E296 - X296), ABS(G296 - X296), ABS(I296 - X296), ABS(K296 - X296), ABS(M296 - X296), ABS(O296 - X296), ABS(Q296 - X296), ABS(S296 - X296))</f>
        <v/>
      </c>
      <c r="Z296" s="8" t="n">
        <v>0.0615625</v>
      </c>
    </row>
    <row r="297">
      <c r="A297" t="inlineStr">
        <is>
          <t>Madin, Bethan (GBR) - Billingham, Sarah (GBR)</t>
        </is>
      </c>
      <c r="B297" t="inlineStr">
        <is>
          <t>30-39</t>
        </is>
      </c>
      <c r="C297" t="inlineStr">
        <is>
          <t>2023 Birmingham</t>
        </is>
      </c>
      <c r="D297" t="inlineStr">
        <is>
          <t>HYROX DOUBLES</t>
        </is>
      </c>
      <c r="E297" s="8" t="n">
        <v>0.003391203703703704</v>
      </c>
      <c r="F297" s="8" t="n">
        <v>0.002951388888888889</v>
      </c>
      <c r="G297" s="8" t="n">
        <v>0.004236111111111112</v>
      </c>
      <c r="H297" s="8" t="n">
        <v>0.00125</v>
      </c>
      <c r="I297" s="8" t="n">
        <v>0.004583333333333333</v>
      </c>
      <c r="J297" s="8" t="n">
        <v>0.003298611111111111</v>
      </c>
      <c r="K297" s="8" t="n">
        <v>0.00474537037037037</v>
      </c>
      <c r="L297" s="8" t="n">
        <v>0.002314814814814815</v>
      </c>
      <c r="M297" s="8" t="n">
        <v>0.004837962962962963</v>
      </c>
      <c r="N297" s="8" t="n">
        <v>0.003368055555555556</v>
      </c>
      <c r="O297" s="8" t="n">
        <v>0.004907407407407407</v>
      </c>
      <c r="P297" s="8" t="n">
        <v>0.001400462962962963</v>
      </c>
      <c r="Q297" s="8" t="n">
        <v>0.004953703703703704</v>
      </c>
      <c r="R297" s="8" t="n">
        <v>0.002488425925925926</v>
      </c>
      <c r="S297" s="8" t="n">
        <v>0.005208333333333333</v>
      </c>
      <c r="T297" s="8" t="n">
        <v>0.002280092592592593</v>
      </c>
      <c r="U297" s="8" t="n">
        <v>0.005451388888888889</v>
      </c>
      <c r="V297" t="inlineStr">
        <is>
          <t>–</t>
        </is>
      </c>
      <c r="W297">
        <f>E297 + G297 + I297 + K297 + M297 + O297 + Q297 + S297</f>
        <v/>
      </c>
      <c r="X297" s="9">
        <f>W297 / 8</f>
        <v/>
      </c>
      <c r="Y297" s="9">
        <f>MAX(ABS(E297 - X297), ABS(G297 - X297), ABS(I297 - X297), ABS(K297 - X297), ABS(M297 - X297), ABS(O297 - X297), ABS(Q297 - X297), ABS(S297 - X297))</f>
        <v/>
      </c>
      <c r="Z297" s="8" t="n">
        <v>0.06157407407407407</v>
      </c>
    </row>
    <row r="298">
      <c r="A298" t="inlineStr">
        <is>
          <t>Zegrour, Nadia (GBR) - Shayestehroo, Hayley (GBR)</t>
        </is>
      </c>
      <c r="B298" t="inlineStr">
        <is>
          <t>40-49</t>
        </is>
      </c>
      <c r="C298" t="inlineStr">
        <is>
          <t>2023 Birmingham</t>
        </is>
      </c>
      <c r="D298" t="inlineStr">
        <is>
          <t>HYROX DOUBLES</t>
        </is>
      </c>
      <c r="E298" s="8" t="n">
        <v>0.003287037037037037</v>
      </c>
      <c r="F298" s="8" t="n">
        <v>0.003414351851851852</v>
      </c>
      <c r="G298" s="8" t="n">
        <v>0.004108796296296296</v>
      </c>
      <c r="H298" s="8" t="n">
        <v>0.001481481481481481</v>
      </c>
      <c r="I298" s="8" t="n">
        <v>0.004293981481481481</v>
      </c>
      <c r="J298" s="8" t="n">
        <v>0.004571759259259259</v>
      </c>
      <c r="K298" s="8" t="n">
        <v>0.00425925925925926</v>
      </c>
      <c r="L298" s="8" t="n">
        <v>0.003321759259259259</v>
      </c>
      <c r="M298" s="8" t="n">
        <v>0.004375</v>
      </c>
      <c r="N298" s="8" t="n">
        <v>0.003726851851851852</v>
      </c>
      <c r="O298" s="8" t="n">
        <v>0.004270833333333333</v>
      </c>
      <c r="P298" s="8" t="n">
        <v>0.001493055555555556</v>
      </c>
      <c r="Q298" s="8" t="n">
        <v>0.004363425925925926</v>
      </c>
      <c r="R298" s="8" t="n">
        <v>0.003460648148148148</v>
      </c>
      <c r="S298" s="8" t="n">
        <v>0.004502314814814815</v>
      </c>
      <c r="T298" s="8" t="n">
        <v>0.002743055555555555</v>
      </c>
      <c r="U298" s="8" t="n">
        <v>0.00400462962962963</v>
      </c>
      <c r="V298" t="inlineStr">
        <is>
          <t>–</t>
        </is>
      </c>
      <c r="W298">
        <f>E298 + G298 + I298 + K298 + M298 + O298 + Q298 + S298</f>
        <v/>
      </c>
      <c r="X298" s="9">
        <f>W298 / 8</f>
        <v/>
      </c>
      <c r="Y298" s="9">
        <f>MAX(ABS(E298 - X298), ABS(G298 - X298), ABS(I298 - X298), ABS(K298 - X298), ABS(M298 - X298), ABS(O298 - X298), ABS(Q298 - X298), ABS(S298 - X298))</f>
        <v/>
      </c>
      <c r="Z298" s="8" t="n">
        <v>0.06159722222222222</v>
      </c>
    </row>
    <row r="299">
      <c r="A299" t="inlineStr">
        <is>
          <t>Skelton, Danielle (GBR) - Morris, Hayley (GBR)</t>
        </is>
      </c>
      <c r="B299" t="inlineStr">
        <is>
          <t>30-39</t>
        </is>
      </c>
      <c r="C299" t="inlineStr">
        <is>
          <t>2023 Birmingham</t>
        </is>
      </c>
      <c r="D299" t="inlineStr">
        <is>
          <t>HYROX DOUBLES</t>
        </is>
      </c>
      <c r="E299" s="8" t="n">
        <v>0.002951388888888889</v>
      </c>
      <c r="F299" s="8" t="n">
        <v>0.003275462962962963</v>
      </c>
      <c r="G299" s="8" t="n">
        <v>0.004247685185185185</v>
      </c>
      <c r="H299" s="8" t="n">
        <v>0.001481481481481481</v>
      </c>
      <c r="I299" s="8" t="n">
        <v>0.004456018518518519</v>
      </c>
      <c r="J299" s="8" t="n">
        <v>0.003576388888888889</v>
      </c>
      <c r="K299" s="8" t="n">
        <v>0.004444444444444444</v>
      </c>
      <c r="L299" s="8" t="n">
        <v>0.002858796296296296</v>
      </c>
      <c r="M299" s="8" t="n">
        <v>0.004722222222222222</v>
      </c>
      <c r="N299" s="8" t="n">
        <v>0.003865740740740741</v>
      </c>
      <c r="O299" s="8" t="n">
        <v>0.004386574074074074</v>
      </c>
      <c r="P299" s="8" t="n">
        <v>0.001284722222222222</v>
      </c>
      <c r="Q299" s="8" t="n">
        <v>0.004618055555555556</v>
      </c>
      <c r="R299" s="8" t="n">
        <v>0.002708333333333333</v>
      </c>
      <c r="S299" s="8" t="n">
        <v>0.005046296296296296</v>
      </c>
      <c r="T299" s="8" t="n">
        <v>0.002523148148148148</v>
      </c>
      <c r="U299" s="8" t="n">
        <v>0.005324074074074074</v>
      </c>
      <c r="V299" t="inlineStr">
        <is>
          <t>–</t>
        </is>
      </c>
      <c r="W299">
        <f>E299 + G299 + I299 + K299 + M299 + O299 + Q299 + S299</f>
        <v/>
      </c>
      <c r="X299" s="9">
        <f>W299 / 8</f>
        <v/>
      </c>
      <c r="Y299" s="9">
        <f>MAX(ABS(E299 - X299), ABS(G299 - X299), ABS(I299 - X299), ABS(K299 - X299), ABS(M299 - X299), ABS(O299 - X299), ABS(Q299 - X299), ABS(S299 - X299))</f>
        <v/>
      </c>
      <c r="Z299" s="8" t="n">
        <v>0.06168981481481482</v>
      </c>
    </row>
    <row r="300">
      <c r="A300" t="inlineStr">
        <is>
          <t>Westley, Kirstin (GBR) - Cooper, Emily (GBR)</t>
        </is>
      </c>
      <c r="B300" t="inlineStr">
        <is>
          <t>40-49</t>
        </is>
      </c>
      <c r="C300" t="inlineStr">
        <is>
          <t>2023 Birmingham</t>
        </is>
      </c>
      <c r="D300" t="inlineStr">
        <is>
          <t>HYROX DOUBLES</t>
        </is>
      </c>
      <c r="E300" s="8" t="n">
        <v>0.003136574074074074</v>
      </c>
      <c r="F300" s="8" t="n">
        <v>0.003194444444444445</v>
      </c>
      <c r="G300" s="8" t="n">
        <v>0.004456018518518519</v>
      </c>
      <c r="H300" s="8" t="n">
        <v>0.001840277777777778</v>
      </c>
      <c r="I300" s="8" t="n">
        <v>0.004479166666666667</v>
      </c>
      <c r="J300" s="8" t="n">
        <v>0.003333333333333334</v>
      </c>
      <c r="K300" s="8" t="n">
        <v>0.004282407407407408</v>
      </c>
      <c r="L300" s="8" t="n">
        <v>0.003877314814814815</v>
      </c>
      <c r="M300" s="8" t="n">
        <v>0.004444444444444444</v>
      </c>
      <c r="N300" s="8" t="n">
        <v>0.00380787037037037</v>
      </c>
      <c r="O300" s="8" t="n">
        <v>0.004606481481481481</v>
      </c>
      <c r="P300" s="8" t="n">
        <v>0.001550925925925926</v>
      </c>
      <c r="Q300" s="8" t="n">
        <v>0.004386574074074074</v>
      </c>
      <c r="R300" s="8" t="n">
        <v>0.002939814814814815</v>
      </c>
      <c r="S300" s="8" t="n">
        <v>0.004467592592592592</v>
      </c>
      <c r="T300" s="8" t="n">
        <v>0.002152777777777778</v>
      </c>
      <c r="U300" s="8" t="n">
        <v>0.004861111111111111</v>
      </c>
      <c r="V300" t="inlineStr">
        <is>
          <t>–</t>
        </is>
      </c>
      <c r="W300">
        <f>E300 + G300 + I300 + K300 + M300 + O300 + Q300 + S300</f>
        <v/>
      </c>
      <c r="X300" s="9">
        <f>W300 / 8</f>
        <v/>
      </c>
      <c r="Y300" s="9">
        <f>MAX(ABS(E300 - X300), ABS(G300 - X300), ABS(I300 - X300), ABS(K300 - X300), ABS(M300 - X300), ABS(O300 - X300), ABS(Q300 - X300), ABS(S300 - X300))</f>
        <v/>
      </c>
      <c r="Z300" s="8" t="n">
        <v>0.06170138888888889</v>
      </c>
    </row>
    <row r="301">
      <c r="A301" t="inlineStr">
        <is>
          <t>Deane, Lynda (GBR) - Greenland, Jennifer (GBR)</t>
        </is>
      </c>
      <c r="B301" t="inlineStr">
        <is>
          <t>40-49</t>
        </is>
      </c>
      <c r="C301" t="inlineStr">
        <is>
          <t>2023 Birmingham</t>
        </is>
      </c>
      <c r="D301" t="inlineStr">
        <is>
          <t>HYROX DOUBLES</t>
        </is>
      </c>
      <c r="E301" s="8" t="n">
        <v>0.003391203703703704</v>
      </c>
      <c r="F301" s="8" t="n">
        <v>0.003229166666666667</v>
      </c>
      <c r="G301" s="8" t="n">
        <v>0.004444444444444444</v>
      </c>
      <c r="H301" s="8" t="n">
        <v>0.001388888888888889</v>
      </c>
      <c r="I301" s="8" t="n">
        <v>0.004548611111111111</v>
      </c>
      <c r="J301" s="8" t="n">
        <v>0.003935185185185185</v>
      </c>
      <c r="K301" s="8" t="n">
        <v>0.004548611111111111</v>
      </c>
      <c r="L301" s="8" t="n">
        <v>0.002488425925925926</v>
      </c>
      <c r="M301" s="8" t="n">
        <v>0.004513888888888888</v>
      </c>
      <c r="N301" s="8" t="n">
        <v>0.00369212962962963</v>
      </c>
      <c r="O301" s="8" t="n">
        <v>0.00449074074074074</v>
      </c>
      <c r="P301" s="8" t="n">
        <v>0.001273148148148148</v>
      </c>
      <c r="Q301" s="8" t="n">
        <v>0.00449074074074074</v>
      </c>
      <c r="R301" s="8" t="n">
        <v>0.003032407407407407</v>
      </c>
      <c r="S301" s="8" t="n">
        <v>0.0046875</v>
      </c>
      <c r="T301" s="8" t="n">
        <v>0.0025</v>
      </c>
      <c r="U301" s="8" t="n">
        <v>0.005150462962962963</v>
      </c>
      <c r="V301" t="inlineStr">
        <is>
          <t>–</t>
        </is>
      </c>
      <c r="W301">
        <f>E301 + G301 + I301 + K301 + M301 + O301 + Q301 + S301</f>
        <v/>
      </c>
      <c r="X301" s="9">
        <f>W301 / 8</f>
        <v/>
      </c>
      <c r="Y301" s="9">
        <f>MAX(ABS(E301 - X301), ABS(G301 - X301), ABS(I301 - X301), ABS(K301 - X301), ABS(M301 - X301), ABS(O301 - X301), ABS(Q301 - X301), ABS(S301 - X301))</f>
        <v/>
      </c>
      <c r="Z301" s="8" t="n">
        <v>0.06172453703703704</v>
      </c>
    </row>
    <row r="302">
      <c r="A302" t="inlineStr">
        <is>
          <t>Hackercook, Rhiannon (GBR) - Hacker-Cook, Katie (GBR)</t>
        </is>
      </c>
      <c r="B302" t="inlineStr">
        <is>
          <t>30-39</t>
        </is>
      </c>
      <c r="C302" t="inlineStr">
        <is>
          <t>2023 Birmingham</t>
        </is>
      </c>
      <c r="D302" t="inlineStr">
        <is>
          <t>HYROX DOUBLES</t>
        </is>
      </c>
      <c r="E302" s="8" t="n">
        <v>0.003472222222222222</v>
      </c>
      <c r="F302" s="8" t="n">
        <v>0.003206018518518519</v>
      </c>
      <c r="G302" s="8" t="n">
        <v>0.004375</v>
      </c>
      <c r="H302" s="8" t="n">
        <v>0.0015625</v>
      </c>
      <c r="I302" s="8" t="n">
        <v>0.004456018518518519</v>
      </c>
      <c r="J302" s="8" t="n">
        <v>0.003078703703703704</v>
      </c>
      <c r="K302" s="8" t="n">
        <v>0.004699074074074074</v>
      </c>
      <c r="L302" s="8" t="n">
        <v>0.0028125</v>
      </c>
      <c r="M302" s="8" t="n">
        <v>0.004710648148148148</v>
      </c>
      <c r="N302" s="8" t="n">
        <v>0.003657407407407407</v>
      </c>
      <c r="O302" s="8" t="n">
        <v>0.004699074074074074</v>
      </c>
      <c r="P302" s="8" t="n">
        <v>0.001469907407407407</v>
      </c>
      <c r="Q302" s="8" t="n">
        <v>0.004733796296296297</v>
      </c>
      <c r="R302" s="8" t="n">
        <v>0.002789351851851852</v>
      </c>
      <c r="S302" s="8" t="n">
        <v>0.00542824074074074</v>
      </c>
      <c r="T302" s="8" t="n">
        <v>0.002511574074074074</v>
      </c>
      <c r="U302" s="8" t="n">
        <v>0.004178240740740741</v>
      </c>
      <c r="V302" t="inlineStr">
        <is>
          <t>–</t>
        </is>
      </c>
      <c r="W302">
        <f>E302 + G302 + I302 + K302 + M302 + O302 + Q302 + S302</f>
        <v/>
      </c>
      <c r="X302" s="9">
        <f>W302 / 8</f>
        <v/>
      </c>
      <c r="Y302" s="9">
        <f>MAX(ABS(E302 - X302), ABS(G302 - X302), ABS(I302 - X302), ABS(K302 - X302), ABS(M302 - X302), ABS(O302 - X302), ABS(Q302 - X302), ABS(S302 - X302))</f>
        <v/>
      </c>
      <c r="Z302" s="8" t="n">
        <v>0.06175925925925926</v>
      </c>
    </row>
    <row r="303">
      <c r="A303" t="inlineStr">
        <is>
          <t>Owen, Lauren (GBR) - Docksey, Emma (GBR)</t>
        </is>
      </c>
      <c r="B303" t="inlineStr">
        <is>
          <t>U29</t>
        </is>
      </c>
      <c r="C303" t="inlineStr">
        <is>
          <t>2023 Birmingham</t>
        </is>
      </c>
      <c r="D303" t="inlineStr">
        <is>
          <t>HYROX DOUBLES</t>
        </is>
      </c>
      <c r="E303" s="8" t="n">
        <v>0.00337962962962963</v>
      </c>
      <c r="F303" s="8" t="n">
        <v>0.003148148148148148</v>
      </c>
      <c r="G303" s="8" t="n">
        <v>0.004421296296296296</v>
      </c>
      <c r="H303" s="8" t="n">
        <v>0.001284722222222222</v>
      </c>
      <c r="I303" s="8" t="n">
        <v>0.004918981481481482</v>
      </c>
      <c r="J303" s="8" t="n">
        <v>0.003078703703703704</v>
      </c>
      <c r="K303" s="8" t="n">
        <v>0.005034722222222223</v>
      </c>
      <c r="L303" s="8" t="n">
        <v>0.002372685185185185</v>
      </c>
      <c r="M303" s="8" t="n">
        <v>0.005358796296296296</v>
      </c>
      <c r="N303" s="8" t="n">
        <v>0.003553240740740741</v>
      </c>
      <c r="O303" s="8" t="n">
        <v>0.004629629629629629</v>
      </c>
      <c r="P303" s="8" t="n">
        <v>0.001215277777777778</v>
      </c>
      <c r="Q303" s="8" t="n">
        <v>0.004872685185185185</v>
      </c>
      <c r="R303" s="8" t="n">
        <v>0.002893518518518518</v>
      </c>
      <c r="S303" s="8" t="n">
        <v>0.005011574074074074</v>
      </c>
      <c r="T303" s="8" t="n">
        <v>0.002476851851851852</v>
      </c>
      <c r="U303" s="8" t="n">
        <v>0.004293981481481481</v>
      </c>
      <c r="V303" t="inlineStr">
        <is>
          <t>–</t>
        </is>
      </c>
      <c r="W303">
        <f>E303 + G303 + I303 + K303 + M303 + O303 + Q303 + S303</f>
        <v/>
      </c>
      <c r="X303" s="9">
        <f>W303 / 8</f>
        <v/>
      </c>
      <c r="Y303" s="9">
        <f>MAX(ABS(E303 - X303), ABS(G303 - X303), ABS(I303 - X303), ABS(K303 - X303), ABS(M303 - X303), ABS(O303 - X303), ABS(Q303 - X303), ABS(S303 - X303))</f>
        <v/>
      </c>
      <c r="Z303" s="8" t="n">
        <v>0.06184027777777778</v>
      </c>
    </row>
    <row r="304">
      <c r="A304" t="inlineStr">
        <is>
          <t>Llewellyn, Samantha (GBR) - Strachan, Arlene (GBR)</t>
        </is>
      </c>
      <c r="B304" t="inlineStr">
        <is>
          <t>40-49</t>
        </is>
      </c>
      <c r="C304" t="inlineStr">
        <is>
          <t>2023 Birmingham</t>
        </is>
      </c>
      <c r="D304" t="inlineStr">
        <is>
          <t>HYROX DOUBLES</t>
        </is>
      </c>
      <c r="E304" s="8" t="n">
        <v>0.00318287037037037</v>
      </c>
      <c r="F304" s="8" t="n">
        <v>0.003125</v>
      </c>
      <c r="G304" s="8" t="n">
        <v>0.004305555555555556</v>
      </c>
      <c r="H304" s="8" t="n">
        <v>0.001342592592592592</v>
      </c>
      <c r="I304" s="8" t="n">
        <v>0.00449074074074074</v>
      </c>
      <c r="J304" s="8" t="n">
        <v>0.002743055555555555</v>
      </c>
      <c r="K304" s="8" t="n">
        <v>0.0046875</v>
      </c>
      <c r="L304" s="8" t="n">
        <v>0.003263888888888889</v>
      </c>
      <c r="M304" s="8" t="n">
        <v>0.004988425925925926</v>
      </c>
      <c r="N304" s="8" t="n">
        <v>0.003703703703703704</v>
      </c>
      <c r="O304" s="8" t="n">
        <v>0.004976851851851852</v>
      </c>
      <c r="P304" s="8" t="n">
        <v>0.001157407407407407</v>
      </c>
      <c r="Q304" s="8" t="n">
        <v>0.005092592592592593</v>
      </c>
      <c r="R304" s="8" t="n">
        <v>0.00287037037037037</v>
      </c>
      <c r="S304" s="8" t="n">
        <v>0.005393518518518519</v>
      </c>
      <c r="T304" s="8" t="n">
        <v>0.002430555555555556</v>
      </c>
      <c r="U304" s="8" t="n">
        <v>0.004212962962962963</v>
      </c>
      <c r="V304" t="inlineStr">
        <is>
          <t>–</t>
        </is>
      </c>
      <c r="W304">
        <f>E304 + G304 + I304 + K304 + M304 + O304 + Q304 + S304</f>
        <v/>
      </c>
      <c r="X304" s="9">
        <f>W304 / 8</f>
        <v/>
      </c>
      <c r="Y304" s="9">
        <f>MAX(ABS(E304 - X304), ABS(G304 - X304), ABS(I304 - X304), ABS(K304 - X304), ABS(M304 - X304), ABS(O304 - X304), ABS(Q304 - X304), ABS(S304 - X304))</f>
        <v/>
      </c>
      <c r="Z304" s="8" t="n">
        <v>0.06188657407407407</v>
      </c>
    </row>
    <row r="305">
      <c r="A305" t="inlineStr">
        <is>
          <t>Gibson, Janine (GBR) - Harper, Sarah (GBR)</t>
        </is>
      </c>
      <c r="B305" t="inlineStr">
        <is>
          <t>40-49</t>
        </is>
      </c>
      <c r="C305" t="inlineStr">
        <is>
          <t>2023 Birmingham</t>
        </is>
      </c>
      <c r="D305" t="inlineStr">
        <is>
          <t>HYROX DOUBLES</t>
        </is>
      </c>
      <c r="E305" s="8" t="n">
        <v>0.003344907407407408</v>
      </c>
      <c r="F305" s="8" t="n">
        <v>0.003194444444444445</v>
      </c>
      <c r="G305" s="8" t="n">
        <v>0.006458333333333333</v>
      </c>
      <c r="H305" s="8" t="n">
        <v>0.00150462962962963</v>
      </c>
      <c r="I305" s="8" t="n">
        <v>0.004618055555555556</v>
      </c>
      <c r="J305" s="8" t="n">
        <v>0.002719907407407407</v>
      </c>
      <c r="K305" s="8" t="n">
        <v>0.004502314814814815</v>
      </c>
      <c r="L305" s="8" t="n">
        <v>0.003611111111111111</v>
      </c>
      <c r="M305" s="8" t="n">
        <v>0.004456018518518519</v>
      </c>
      <c r="N305" s="8" t="n">
        <v>0.003865740740740741</v>
      </c>
      <c r="O305" s="8" t="n">
        <v>0.004305555555555556</v>
      </c>
      <c r="P305" s="8" t="n">
        <v>0.00125</v>
      </c>
      <c r="Q305" s="8" t="n">
        <v>0.00449074074074074</v>
      </c>
      <c r="R305" s="8" t="n">
        <v>0.002627314814814815</v>
      </c>
      <c r="S305" s="8" t="n">
        <v>0.004722222222222222</v>
      </c>
      <c r="T305" s="8" t="n">
        <v>0.002361111111111111</v>
      </c>
      <c r="U305" s="8" t="n">
        <v>0.003981481481481482</v>
      </c>
      <c r="V305" t="inlineStr">
        <is>
          <t>–</t>
        </is>
      </c>
      <c r="W305">
        <f>E305 + G305 + I305 + K305 + M305 + O305 + Q305 + S305</f>
        <v/>
      </c>
      <c r="X305" s="9">
        <f>W305 / 8</f>
        <v/>
      </c>
      <c r="Y305" s="9">
        <f>MAX(ABS(E305 - X305), ABS(G305 - X305), ABS(I305 - X305), ABS(K305 - X305), ABS(M305 - X305), ABS(O305 - X305), ABS(Q305 - X305), ABS(S305 - X305))</f>
        <v/>
      </c>
      <c r="Z305" s="8" t="n">
        <v>0.06194444444444445</v>
      </c>
    </row>
    <row r="306">
      <c r="A306" t="inlineStr">
        <is>
          <t>Binks, Lizzie (GBR) - Roscoe, Amy (GBR)</t>
        </is>
      </c>
      <c r="B306" t="inlineStr">
        <is>
          <t>30-39</t>
        </is>
      </c>
      <c r="C306" t="inlineStr">
        <is>
          <t>2023 Birmingham</t>
        </is>
      </c>
      <c r="D306" t="inlineStr">
        <is>
          <t>HYROX DOUBLES</t>
        </is>
      </c>
      <c r="E306" s="8" t="n">
        <v>0.00318287037037037</v>
      </c>
      <c r="F306" s="8" t="n">
        <v>0.003136574074074074</v>
      </c>
      <c r="G306" s="8" t="n">
        <v>0.004305555555555556</v>
      </c>
      <c r="H306" s="8" t="n">
        <v>0.001331018518518518</v>
      </c>
      <c r="I306" s="8" t="n">
        <v>0.004803240740740741</v>
      </c>
      <c r="J306" s="8" t="n">
        <v>0.002962962962962963</v>
      </c>
      <c r="K306" s="8" t="n">
        <v>0.004976851851851852</v>
      </c>
      <c r="L306" s="8" t="n">
        <v>0.002696759259259259</v>
      </c>
      <c r="M306" s="8" t="n">
        <v>0.005266203703703703</v>
      </c>
      <c r="N306" s="8" t="n">
        <v>0.003391203703703704</v>
      </c>
      <c r="O306" s="8" t="n">
        <v>0.005034722222222223</v>
      </c>
      <c r="P306" s="8" t="n">
        <v>0.001377314814814815</v>
      </c>
      <c r="Q306" s="8" t="n">
        <v>0.005393518518518519</v>
      </c>
      <c r="R306" s="8" t="n">
        <v>0.00244212962962963</v>
      </c>
      <c r="S306" s="8" t="n">
        <v>0.005231481481481481</v>
      </c>
      <c r="T306" s="8" t="n">
        <v>0.002314814814814815</v>
      </c>
      <c r="U306" s="8" t="n">
        <v>0.004178240740740741</v>
      </c>
      <c r="V306" t="inlineStr">
        <is>
          <t>–</t>
        </is>
      </c>
      <c r="W306">
        <f>E306 + G306 + I306 + K306 + M306 + O306 + Q306 + S306</f>
        <v/>
      </c>
      <c r="X306" s="9">
        <f>W306 / 8</f>
        <v/>
      </c>
      <c r="Y306" s="9">
        <f>MAX(ABS(E306 - X306), ABS(G306 - X306), ABS(I306 - X306), ABS(K306 - X306), ABS(M306 - X306), ABS(O306 - X306), ABS(Q306 - X306), ABS(S306 - X306))</f>
        <v/>
      </c>
      <c r="Z306" s="8" t="n">
        <v>0.06196759259259259</v>
      </c>
    </row>
    <row r="307">
      <c r="A307" t="inlineStr">
        <is>
          <t>Justicedearn, Holly (GBR) - Brayley, Emma (GBR)</t>
        </is>
      </c>
      <c r="B307" t="inlineStr">
        <is>
          <t>30-39</t>
        </is>
      </c>
      <c r="C307" t="inlineStr">
        <is>
          <t>2023 Birmingham</t>
        </is>
      </c>
      <c r="D307" t="inlineStr">
        <is>
          <t>HYROX DOUBLES</t>
        </is>
      </c>
      <c r="E307" s="8" t="n">
        <v>0.00337962962962963</v>
      </c>
      <c r="F307" s="8" t="n">
        <v>0.003206018518518519</v>
      </c>
      <c r="G307" s="8" t="n">
        <v>0.004537037037037037</v>
      </c>
      <c r="H307" s="8" t="n">
        <v>0.001342592592592592</v>
      </c>
      <c r="I307" s="8" t="n">
        <v>0.004733796296296297</v>
      </c>
      <c r="J307" s="8" t="n">
        <v>0.003576388888888889</v>
      </c>
      <c r="K307" s="8" t="n">
        <v>0.004699074074074074</v>
      </c>
      <c r="L307" s="8" t="n">
        <v>0.002986111111111111</v>
      </c>
      <c r="M307" s="8" t="n">
        <v>0.004641203703703704</v>
      </c>
      <c r="N307" s="8" t="n">
        <v>0.003622685185185185</v>
      </c>
      <c r="O307" s="8" t="n">
        <v>0.004641203703703704</v>
      </c>
      <c r="P307" s="8" t="n">
        <v>0.001168981481481482</v>
      </c>
      <c r="Q307" s="8" t="n">
        <v>0.004618055555555556</v>
      </c>
      <c r="R307" s="8" t="n">
        <v>0.002835648148148148</v>
      </c>
      <c r="S307" s="8" t="n">
        <v>0.005173611111111111</v>
      </c>
      <c r="T307" s="8" t="n">
        <v>0.002222222222222222</v>
      </c>
      <c r="U307" s="8" t="n">
        <v>0.005057870370370371</v>
      </c>
      <c r="V307" t="inlineStr">
        <is>
          <t>–</t>
        </is>
      </c>
      <c r="W307">
        <f>E307 + G307 + I307 + K307 + M307 + O307 + Q307 + S307</f>
        <v/>
      </c>
      <c r="X307" s="9">
        <f>W307 / 8</f>
        <v/>
      </c>
      <c r="Y307" s="9">
        <f>MAX(ABS(E307 - X307), ABS(G307 - X307), ABS(I307 - X307), ABS(K307 - X307), ABS(M307 - X307), ABS(O307 - X307), ABS(Q307 - X307), ABS(S307 - X307))</f>
        <v/>
      </c>
      <c r="Z307" s="8" t="n">
        <v>0.06236111111111111</v>
      </c>
    </row>
    <row r="308">
      <c r="A308" t="inlineStr">
        <is>
          <t>Ward, Meg (GBR) - Reynolds, Suzie (GBR)</t>
        </is>
      </c>
      <c r="B308" t="inlineStr">
        <is>
          <t>U29</t>
        </is>
      </c>
      <c r="C308" t="inlineStr">
        <is>
          <t>2023 Birmingham</t>
        </is>
      </c>
      <c r="D308" t="inlineStr">
        <is>
          <t>HYROX DOUBLES</t>
        </is>
      </c>
      <c r="E308" s="8" t="n">
        <v>0.003310185185185185</v>
      </c>
      <c r="F308" s="8" t="n">
        <v>0.003229166666666667</v>
      </c>
      <c r="G308" s="8" t="n">
        <v>0.004305555555555556</v>
      </c>
      <c r="H308" s="8" t="n">
        <v>0.001435185185185185</v>
      </c>
      <c r="I308" s="8" t="n">
        <v>0.005046296296296296</v>
      </c>
      <c r="J308" s="8" t="n">
        <v>0.003368055555555556</v>
      </c>
      <c r="K308" s="8" t="n">
        <v>0.004641203703703704</v>
      </c>
      <c r="L308" s="8" t="n">
        <v>0.001956018518518518</v>
      </c>
      <c r="M308" s="8" t="n">
        <v>0.004930555555555555</v>
      </c>
      <c r="N308" s="8" t="n">
        <v>0.003634259259259259</v>
      </c>
      <c r="O308" s="8" t="n">
        <v>0.005659722222222222</v>
      </c>
      <c r="P308" s="8" t="n">
        <v>0.00125</v>
      </c>
      <c r="Q308" s="8" t="n">
        <v>0.005011574074074074</v>
      </c>
      <c r="R308" s="8" t="n">
        <v>0.002071759259259259</v>
      </c>
      <c r="S308" s="8" t="n">
        <v>0.00525462962962963</v>
      </c>
      <c r="T308" s="8" t="n">
        <v>0.002314814814814815</v>
      </c>
      <c r="U308" s="8" t="n">
        <v>0.005081018518518519</v>
      </c>
      <c r="V308" t="inlineStr">
        <is>
          <t>–</t>
        </is>
      </c>
      <c r="W308">
        <f>E308 + G308 + I308 + K308 + M308 + O308 + Q308 + S308</f>
        <v/>
      </c>
      <c r="X308" s="9">
        <f>W308 / 8</f>
        <v/>
      </c>
      <c r="Y308" s="9">
        <f>MAX(ABS(E308 - X308), ABS(G308 - X308), ABS(I308 - X308), ABS(K308 - X308), ABS(M308 - X308), ABS(O308 - X308), ABS(Q308 - X308), ABS(S308 - X308))</f>
        <v/>
      </c>
      <c r="Z308" s="8" t="n">
        <v>0.06241898148148148</v>
      </c>
    </row>
    <row r="309">
      <c r="A309" t="inlineStr">
        <is>
          <t>Philliskirk, Jemma (GBR) - Mccalman-Lynch, Caroline (GBR)</t>
        </is>
      </c>
      <c r="B309" t="inlineStr">
        <is>
          <t>30-39</t>
        </is>
      </c>
      <c r="C309" t="inlineStr">
        <is>
          <t>2023 Birmingham</t>
        </is>
      </c>
      <c r="D309" t="inlineStr">
        <is>
          <t>HYROX DOUBLES</t>
        </is>
      </c>
      <c r="E309" s="8" t="n">
        <v>0.003148148148148148</v>
      </c>
      <c r="F309" s="8" t="n">
        <v>0.003344907407407408</v>
      </c>
      <c r="G309" s="8" t="n">
        <v>0.004386574074074074</v>
      </c>
      <c r="H309" s="8" t="n">
        <v>0.001527777777777778</v>
      </c>
      <c r="I309" s="8" t="n">
        <v>0.00449074074074074</v>
      </c>
      <c r="J309" s="8" t="n">
        <v>0.003865740740740741</v>
      </c>
      <c r="K309" s="8" t="n">
        <v>0.004479166666666667</v>
      </c>
      <c r="L309" s="8" t="n">
        <v>0.003472222222222222</v>
      </c>
      <c r="M309" s="8" t="n">
        <v>0.00449074074074074</v>
      </c>
      <c r="N309" s="8" t="n">
        <v>0.003784722222222222</v>
      </c>
      <c r="O309" s="8" t="n">
        <v>0.004548611111111111</v>
      </c>
      <c r="P309" s="8" t="n">
        <v>0.001388888888888889</v>
      </c>
      <c r="Q309" s="8" t="n">
        <v>0.004502314814814815</v>
      </c>
      <c r="R309" s="8" t="n">
        <v>0.003263888888888889</v>
      </c>
      <c r="S309" s="8" t="n">
        <v>0.004895833333333334</v>
      </c>
      <c r="T309" s="8" t="n">
        <v>0.002662037037037037</v>
      </c>
      <c r="U309" s="8" t="n">
        <v>0.004270833333333333</v>
      </c>
      <c r="V309" t="inlineStr">
        <is>
          <t>–</t>
        </is>
      </c>
      <c r="W309">
        <f>E309 + G309 + I309 + K309 + M309 + O309 + Q309 + S309</f>
        <v/>
      </c>
      <c r="X309" s="9">
        <f>W309 / 8</f>
        <v/>
      </c>
      <c r="Y309" s="9">
        <f>MAX(ABS(E309 - X309), ABS(G309 - X309), ABS(I309 - X309), ABS(K309 - X309), ABS(M309 - X309), ABS(O309 - X309), ABS(Q309 - X309), ABS(S309 - X309))</f>
        <v/>
      </c>
      <c r="Z309" s="8" t="n">
        <v>0.06244212962962963</v>
      </c>
    </row>
    <row r="310">
      <c r="A310" t="inlineStr">
        <is>
          <t>Little, Angela (GBR) - Hood, Breige (GBR)</t>
        </is>
      </c>
      <c r="B310" t="inlineStr">
        <is>
          <t>40-49</t>
        </is>
      </c>
      <c r="C310" t="inlineStr">
        <is>
          <t>2023 Birmingham</t>
        </is>
      </c>
      <c r="D310" t="inlineStr">
        <is>
          <t>HYROX DOUBLES</t>
        </is>
      </c>
      <c r="E310" s="8" t="n">
        <v>0.003148148148148148</v>
      </c>
      <c r="F310" s="8" t="n">
        <v>0.003333333333333334</v>
      </c>
      <c r="G310" s="8" t="n">
        <v>0.004039351851851852</v>
      </c>
      <c r="H310" s="8" t="n">
        <v>0.001597222222222222</v>
      </c>
      <c r="I310" s="8" t="n">
        <v>0.004189814814814815</v>
      </c>
      <c r="J310" s="8" t="n">
        <v>0.004537037037037037</v>
      </c>
      <c r="K310" s="8" t="n">
        <v>0.004270833333333333</v>
      </c>
      <c r="L310" s="8" t="n">
        <v>0.003680555555555555</v>
      </c>
      <c r="M310" s="8" t="n">
        <v>0.004247685185185185</v>
      </c>
      <c r="N310" s="8" t="n">
        <v>0.004039351851851852</v>
      </c>
      <c r="O310" s="8" t="n">
        <v>0.004444444444444444</v>
      </c>
      <c r="P310" s="8" t="n">
        <v>0.001238425925925926</v>
      </c>
      <c r="Q310" s="8" t="n">
        <v>0.004421296296296296</v>
      </c>
      <c r="R310" s="8" t="n">
        <v>0.003032407407407407</v>
      </c>
      <c r="S310" s="8" t="n">
        <v>0.005</v>
      </c>
      <c r="T310" s="8" t="n">
        <v>0.002534722222222222</v>
      </c>
      <c r="U310" s="8" t="n">
        <v>0.004918981481481482</v>
      </c>
      <c r="V310" t="inlineStr">
        <is>
          <t>–</t>
        </is>
      </c>
      <c r="W310">
        <f>E310 + G310 + I310 + K310 + M310 + O310 + Q310 + S310</f>
        <v/>
      </c>
      <c r="X310" s="9">
        <f>W310 / 8</f>
        <v/>
      </c>
      <c r="Y310" s="9">
        <f>MAX(ABS(E310 - X310), ABS(G310 - X310), ABS(I310 - X310), ABS(K310 - X310), ABS(M310 - X310), ABS(O310 - X310), ABS(Q310 - X310), ABS(S310 - X310))</f>
        <v/>
      </c>
      <c r="Z310" s="8" t="n">
        <v>0.06259259259259259</v>
      </c>
    </row>
    <row r="311">
      <c r="A311" t="inlineStr">
        <is>
          <t>Cotterill, Allana (GBR) - Lace, Samantha (GBR)</t>
        </is>
      </c>
      <c r="B311" t="inlineStr">
        <is>
          <t>30-39</t>
        </is>
      </c>
      <c r="C311" t="inlineStr">
        <is>
          <t>2023 Birmingham</t>
        </is>
      </c>
      <c r="D311" t="inlineStr">
        <is>
          <t>HYROX DOUBLES</t>
        </is>
      </c>
      <c r="E311" s="8" t="n">
        <v>0.003321759259259259</v>
      </c>
      <c r="F311" s="8" t="n">
        <v>0.003425925925925926</v>
      </c>
      <c r="G311" s="8" t="n">
        <v>0.004282407407407408</v>
      </c>
      <c r="H311" s="8" t="n">
        <v>0.001527777777777778</v>
      </c>
      <c r="I311" s="8" t="n">
        <v>0.004756944444444445</v>
      </c>
      <c r="J311" s="8" t="n">
        <v>0.003599537037037037</v>
      </c>
      <c r="K311" s="8" t="n">
        <v>0.004675925925925926</v>
      </c>
      <c r="L311" s="8" t="n">
        <v>0.0025</v>
      </c>
      <c r="M311" s="8" t="n">
        <v>0.004652777777777777</v>
      </c>
      <c r="N311" s="8" t="n">
        <v>0.003738425925925926</v>
      </c>
      <c r="O311" s="8" t="n">
        <v>0.004722222222222222</v>
      </c>
      <c r="P311" s="8" t="n">
        <v>0.001342592592592592</v>
      </c>
      <c r="Q311" s="8" t="n">
        <v>0.004872685185185185</v>
      </c>
      <c r="R311" s="8" t="n">
        <v>0.002928240740740741</v>
      </c>
      <c r="S311" s="8" t="n">
        <v>0.005081018518518519</v>
      </c>
      <c r="T311" s="8" t="n">
        <v>0.002048611111111111</v>
      </c>
      <c r="U311" s="8" t="n">
        <v>0.005231481481481481</v>
      </c>
      <c r="V311" t="inlineStr">
        <is>
          <t>–</t>
        </is>
      </c>
      <c r="W311">
        <f>E311 + G311 + I311 + K311 + M311 + O311 + Q311 + S311</f>
        <v/>
      </c>
      <c r="X311" s="9">
        <f>W311 / 8</f>
        <v/>
      </c>
      <c r="Y311" s="9">
        <f>MAX(ABS(E311 - X311), ABS(G311 - X311), ABS(I311 - X311), ABS(K311 - X311), ABS(M311 - X311), ABS(O311 - X311), ABS(Q311 - X311), ABS(S311 - X311))</f>
        <v/>
      </c>
      <c r="Z311" s="8" t="n">
        <v>0.06261574074074074</v>
      </c>
    </row>
    <row r="312">
      <c r="A312" t="inlineStr">
        <is>
          <t>Grierson, Claire (GBR) - Weare, Gabriella (GBR)</t>
        </is>
      </c>
      <c r="B312" t="inlineStr">
        <is>
          <t>30-39</t>
        </is>
      </c>
      <c r="C312" t="inlineStr">
        <is>
          <t>2023 Birmingham</t>
        </is>
      </c>
      <c r="D312" t="inlineStr">
        <is>
          <t>HYROX DOUBLES</t>
        </is>
      </c>
      <c r="E312" s="8" t="n">
        <v>0.003217592592592593</v>
      </c>
      <c r="F312" s="8" t="n">
        <v>0.003344907407407408</v>
      </c>
      <c r="G312" s="8" t="n">
        <v>0.004375</v>
      </c>
      <c r="H312" s="8" t="n">
        <v>0.001550925925925926</v>
      </c>
      <c r="I312" s="8" t="n">
        <v>0.004756944444444445</v>
      </c>
      <c r="J312" s="8" t="n">
        <v>0.003252314814814815</v>
      </c>
      <c r="K312" s="8" t="n">
        <v>0.004837962962962963</v>
      </c>
      <c r="L312" s="8" t="n">
        <v>0.002199074074074074</v>
      </c>
      <c r="M312" s="8" t="n">
        <v>0.005104166666666667</v>
      </c>
      <c r="N312" s="8" t="n">
        <v>0.003865740740740741</v>
      </c>
      <c r="O312" s="8" t="n">
        <v>0.004756944444444445</v>
      </c>
      <c r="P312" s="8" t="n">
        <v>0.001296296296296296</v>
      </c>
      <c r="Q312" s="8" t="n">
        <v>0.004895833333333334</v>
      </c>
      <c r="R312" s="8" t="n">
        <v>0.002210648148148148</v>
      </c>
      <c r="S312" s="8" t="n">
        <v>0.005057870370370371</v>
      </c>
      <c r="T312" s="8" t="n">
        <v>0.002303240740740741</v>
      </c>
      <c r="U312" s="8" t="n">
        <v>0.005717592592592593</v>
      </c>
      <c r="V312" t="inlineStr">
        <is>
          <t>–</t>
        </is>
      </c>
      <c r="W312">
        <f>E312 + G312 + I312 + K312 + M312 + O312 + Q312 + S312</f>
        <v/>
      </c>
      <c r="X312" s="9">
        <f>W312 / 8</f>
        <v/>
      </c>
      <c r="Y312" s="9">
        <f>MAX(ABS(E312 - X312), ABS(G312 - X312), ABS(I312 - X312), ABS(K312 - X312), ABS(M312 - X312), ABS(O312 - X312), ABS(Q312 - X312), ABS(S312 - X312))</f>
        <v/>
      </c>
      <c r="Z312" s="8" t="n">
        <v>0.06266203703703704</v>
      </c>
    </row>
    <row r="313">
      <c r="A313" t="inlineStr">
        <is>
          <t>Giles, Natalie (GBR) - Allen, Sophie (GBR)</t>
        </is>
      </c>
      <c r="B313" t="inlineStr">
        <is>
          <t>30-39</t>
        </is>
      </c>
      <c r="C313" t="inlineStr">
        <is>
          <t>2023 Birmingham</t>
        </is>
      </c>
      <c r="D313" t="inlineStr">
        <is>
          <t>HYROX DOUBLES</t>
        </is>
      </c>
      <c r="E313" s="8" t="n">
        <v>0.0028125</v>
      </c>
      <c r="F313" s="8" t="n">
        <v>0.003240740740740741</v>
      </c>
      <c r="G313" s="8" t="n">
        <v>0.006909722222222222</v>
      </c>
      <c r="H313" s="8" t="n">
        <v>0.00130787037037037</v>
      </c>
      <c r="I313" s="8" t="n">
        <v>0.006956018518518518</v>
      </c>
      <c r="J313" s="8" t="n">
        <v>0.00380787037037037</v>
      </c>
      <c r="K313" s="8" t="n">
        <v>0.003981481481481482</v>
      </c>
      <c r="L313" s="8" t="n">
        <v>0.002777777777777778</v>
      </c>
      <c r="M313" s="8" t="n">
        <v>0.004178240740740741</v>
      </c>
      <c r="N313" s="8" t="n">
        <v>0.003946759259259259</v>
      </c>
      <c r="O313" s="8" t="n">
        <v>0.003969907407407407</v>
      </c>
      <c r="P313" s="8" t="n">
        <v>0.001319444444444444</v>
      </c>
      <c r="Q313" s="8" t="n">
        <v>0.004131944444444444</v>
      </c>
      <c r="R313" s="8" t="n">
        <v>0.002534722222222222</v>
      </c>
      <c r="S313" s="8" t="n">
        <v>0.004513888888888888</v>
      </c>
      <c r="T313" s="8" t="n">
        <v>0.002303240740740741</v>
      </c>
      <c r="U313" s="8" t="n">
        <v>0.004097222222222223</v>
      </c>
      <c r="V313" t="inlineStr">
        <is>
          <t>14 Minutes</t>
        </is>
      </c>
      <c r="W313">
        <f>E313 + G313 + I313 + K313 + M313 + O313 + Q313 + S313</f>
        <v/>
      </c>
      <c r="X313" s="9">
        <f>W313 / 8</f>
        <v/>
      </c>
      <c r="Y313" s="9">
        <f>MAX(ABS(E313 - X313), ABS(G313 - X313), ABS(I313 - X313), ABS(K313 - X313), ABS(M313 - X313), ABS(O313 - X313), ABS(Q313 - X313), ABS(S313 - X313))</f>
        <v/>
      </c>
      <c r="Z313" s="8" t="n">
        <v>0.06268518518518519</v>
      </c>
    </row>
    <row r="314">
      <c r="A314" t="inlineStr">
        <is>
          <t>Kennett, Siobhan (GBR) - Mizen, Georgia (GBR)</t>
        </is>
      </c>
      <c r="B314" t="inlineStr">
        <is>
          <t>30-39</t>
        </is>
      </c>
      <c r="C314" t="inlineStr">
        <is>
          <t>2023 Birmingham</t>
        </is>
      </c>
      <c r="D314" t="inlineStr">
        <is>
          <t>HYROX DOUBLES</t>
        </is>
      </c>
      <c r="E314" s="8" t="n">
        <v>0.003217592592592593</v>
      </c>
      <c r="F314" s="8" t="n">
        <v>0.003136574074074074</v>
      </c>
      <c r="G314" s="8" t="n">
        <v>0.004537037037037037</v>
      </c>
      <c r="H314" s="8" t="n">
        <v>0.001643518518518519</v>
      </c>
      <c r="I314" s="8" t="n">
        <v>0.004675925925925926</v>
      </c>
      <c r="J314" s="8" t="n">
        <v>0.003530092592592592</v>
      </c>
      <c r="K314" s="8" t="n">
        <v>0.004641203703703704</v>
      </c>
      <c r="L314" s="8" t="n">
        <v>0.003761574074074074</v>
      </c>
      <c r="M314" s="8" t="n">
        <v>0.004953703703703704</v>
      </c>
      <c r="N314" s="8" t="n">
        <v>0.00349537037037037</v>
      </c>
      <c r="O314" s="8" t="n">
        <v>0.004780092592592593</v>
      </c>
      <c r="P314" s="8" t="n">
        <v>0.001435185185185185</v>
      </c>
      <c r="Q314" s="8" t="n">
        <v>0.004826388888888889</v>
      </c>
      <c r="R314" s="8" t="n">
        <v>0.002685185185185185</v>
      </c>
      <c r="S314" s="8" t="n">
        <v>0.005034722222222223</v>
      </c>
      <c r="T314" s="8" t="n">
        <v>0.002349537037037037</v>
      </c>
      <c r="U314" s="8" t="n">
        <v>0.004108796296296296</v>
      </c>
      <c r="V314" t="inlineStr">
        <is>
          <t>–</t>
        </is>
      </c>
      <c r="W314">
        <f>E314 + G314 + I314 + K314 + M314 + O314 + Q314 + S314</f>
        <v/>
      </c>
      <c r="X314" s="9">
        <f>W314 / 8</f>
        <v/>
      </c>
      <c r="Y314" s="9">
        <f>MAX(ABS(E314 - X314), ABS(G314 - X314), ABS(I314 - X314), ABS(K314 - X314), ABS(M314 - X314), ABS(O314 - X314), ABS(Q314 - X314), ABS(S314 - X314))</f>
        <v/>
      </c>
      <c r="Z314" s="8" t="n">
        <v>0.0627199074074074</v>
      </c>
    </row>
    <row r="315">
      <c r="A315" t="inlineStr">
        <is>
          <t>Smailes, Rozalind (GBR) - Smith, Hannah (GBR)</t>
        </is>
      </c>
      <c r="B315" t="inlineStr">
        <is>
          <t>40-49</t>
        </is>
      </c>
      <c r="C315" t="inlineStr">
        <is>
          <t>2023 Birmingham</t>
        </is>
      </c>
      <c r="D315" t="inlineStr">
        <is>
          <t>HYROX DOUBLES</t>
        </is>
      </c>
      <c r="E315" s="8" t="n">
        <v>0.003263888888888889</v>
      </c>
      <c r="F315" s="8" t="n">
        <v>0.003125</v>
      </c>
      <c r="G315" s="8" t="n">
        <v>0.004155092592592592</v>
      </c>
      <c r="H315" s="8" t="n">
        <v>0.0015625</v>
      </c>
      <c r="I315" s="8" t="n">
        <v>0.004791666666666666</v>
      </c>
      <c r="J315" s="8" t="n">
        <v>0.003414351851851852</v>
      </c>
      <c r="K315" s="8" t="n">
        <v>0.004525462962962963</v>
      </c>
      <c r="L315" s="8" t="n">
        <v>0.004016203703703704</v>
      </c>
      <c r="M315" s="8" t="n">
        <v>0.004884259259259259</v>
      </c>
      <c r="N315" s="8" t="n">
        <v>0.003761574074074074</v>
      </c>
      <c r="O315" s="8" t="n">
        <v>0.004606481481481481</v>
      </c>
      <c r="P315" s="8" t="n">
        <v>0.001446759259259259</v>
      </c>
      <c r="Q315" s="8" t="n">
        <v>0.004560185185185185</v>
      </c>
      <c r="R315" s="8" t="n">
        <v>0.002939814814814815</v>
      </c>
      <c r="S315" s="8" t="n">
        <v>0.004918981481481482</v>
      </c>
      <c r="T315" s="8" t="n">
        <v>0.002384259259259259</v>
      </c>
      <c r="U315" s="8" t="n">
        <v>0.004594907407407408</v>
      </c>
      <c r="V315" t="inlineStr">
        <is>
          <t>–</t>
        </is>
      </c>
      <c r="W315">
        <f>E315 + G315 + I315 + K315 + M315 + O315 + Q315 + S315</f>
        <v/>
      </c>
      <c r="X315" s="9">
        <f>W315 / 8</f>
        <v/>
      </c>
      <c r="Y315" s="9">
        <f>MAX(ABS(E315 - X315), ABS(G315 - X315), ABS(I315 - X315), ABS(K315 - X315), ABS(M315 - X315), ABS(O315 - X315), ABS(Q315 - X315), ABS(S315 - X315))</f>
        <v/>
      </c>
      <c r="Z315" s="8" t="n">
        <v>0.06284722222222222</v>
      </c>
    </row>
    <row r="316">
      <c r="A316" t="inlineStr">
        <is>
          <t>Voce, Katie (GBR) - Leach, Tereska (GBR)</t>
        </is>
      </c>
      <c r="B316" t="inlineStr">
        <is>
          <t>30-39</t>
        </is>
      </c>
      <c r="C316" t="inlineStr">
        <is>
          <t>2023 Birmingham</t>
        </is>
      </c>
      <c r="D316" t="inlineStr">
        <is>
          <t>HYROX DOUBLES</t>
        </is>
      </c>
      <c r="E316" s="8" t="n">
        <v>0.003240740740740741</v>
      </c>
      <c r="F316" s="8" t="n">
        <v>0.003310185185185185</v>
      </c>
      <c r="G316" s="8" t="n">
        <v>0.004305555555555556</v>
      </c>
      <c r="H316" s="8" t="n">
        <v>0.001724537037037037</v>
      </c>
      <c r="I316" s="8" t="n">
        <v>0.004236111111111112</v>
      </c>
      <c r="J316" s="8" t="n">
        <v>0.003333333333333334</v>
      </c>
      <c r="K316" s="8" t="n">
        <v>0.004236111111111112</v>
      </c>
      <c r="L316" s="8" t="n">
        <v>0.003576388888888889</v>
      </c>
      <c r="M316" s="8" t="n">
        <v>0.004328703703703704</v>
      </c>
      <c r="N316" s="8" t="n">
        <v>0.004027777777777778</v>
      </c>
      <c r="O316" s="8" t="n">
        <v>0.004305555555555556</v>
      </c>
      <c r="P316" s="8" t="n">
        <v>0.001597222222222222</v>
      </c>
      <c r="Q316" s="8" t="n">
        <v>0.004305555555555556</v>
      </c>
      <c r="R316" s="8" t="n">
        <v>0.002453703703703704</v>
      </c>
      <c r="S316" s="8" t="n">
        <v>0.004571759259259259</v>
      </c>
      <c r="T316" s="8" t="n">
        <v>0.00212962962962963</v>
      </c>
      <c r="U316" s="8" t="n">
        <v>0.007349537037037037</v>
      </c>
      <c r="V316" t="inlineStr">
        <is>
          <t>–</t>
        </is>
      </c>
      <c r="W316">
        <f>E316 + G316 + I316 + K316 + M316 + O316 + Q316 + S316</f>
        <v/>
      </c>
      <c r="X316" s="9">
        <f>W316 / 8</f>
        <v/>
      </c>
      <c r="Y316" s="9">
        <f>MAX(ABS(E316 - X316), ABS(G316 - X316), ABS(I316 - X316), ABS(K316 - X316), ABS(M316 - X316), ABS(O316 - X316), ABS(Q316 - X316), ABS(S316 - X316))</f>
        <v/>
      </c>
      <c r="Z316" s="8" t="n">
        <v>0.06291666666666666</v>
      </c>
    </row>
    <row r="317">
      <c r="A317" t="inlineStr">
        <is>
          <t>Hewson, Lisa (GBR) - Hornsby, Andrea (GBR)</t>
        </is>
      </c>
      <c r="B317" t="inlineStr">
        <is>
          <t>40-49</t>
        </is>
      </c>
      <c r="C317" t="inlineStr">
        <is>
          <t>2023 Birmingham</t>
        </is>
      </c>
      <c r="D317" t="inlineStr">
        <is>
          <t>HYROX DOUBLES</t>
        </is>
      </c>
      <c r="E317" s="8" t="n">
        <v>0.00306712962962963</v>
      </c>
      <c r="F317" s="8" t="n">
        <v>0.003310185185185185</v>
      </c>
      <c r="G317" s="8" t="n">
        <v>0.0040625</v>
      </c>
      <c r="H317" s="8" t="n">
        <v>0.001759259259259259</v>
      </c>
      <c r="I317" s="8" t="n">
        <v>0.004270833333333333</v>
      </c>
      <c r="J317" s="8" t="n">
        <v>0.004641203703703704</v>
      </c>
      <c r="K317" s="8" t="n">
        <v>0.004282407407407408</v>
      </c>
      <c r="L317" s="8" t="n">
        <v>0.003460648148148148</v>
      </c>
      <c r="M317" s="8" t="n">
        <v>0.004375</v>
      </c>
      <c r="N317" s="8" t="n">
        <v>0.0040625</v>
      </c>
      <c r="O317" s="8" t="n">
        <v>0.004351851851851852</v>
      </c>
      <c r="P317" s="8" t="n">
        <v>0.001319444444444444</v>
      </c>
      <c r="Q317" s="8" t="n">
        <v>0.005011574074074074</v>
      </c>
      <c r="R317" s="8" t="n">
        <v>0.002743055555555555</v>
      </c>
      <c r="S317" s="8" t="n">
        <v>0.004884259259259259</v>
      </c>
      <c r="T317" s="8" t="n">
        <v>0.002060185185185185</v>
      </c>
      <c r="U317" s="8" t="n">
        <v>0.005381944444444444</v>
      </c>
      <c r="V317" t="inlineStr">
        <is>
          <t>–</t>
        </is>
      </c>
      <c r="W317">
        <f>E317 + G317 + I317 + K317 + M317 + O317 + Q317 + S317</f>
        <v/>
      </c>
      <c r="X317" s="9">
        <f>W317 / 8</f>
        <v/>
      </c>
      <c r="Y317" s="9">
        <f>MAX(ABS(E317 - X317), ABS(G317 - X317), ABS(I317 - X317), ABS(K317 - X317), ABS(M317 - X317), ABS(O317 - X317), ABS(Q317 - X317), ABS(S317 - X317))</f>
        <v/>
      </c>
      <c r="Z317" s="8" t="n">
        <v>0.06295138888888889</v>
      </c>
    </row>
    <row r="318">
      <c r="A318" t="inlineStr">
        <is>
          <t>Griffiths, Sarah (GBR) - Murphy, Lisa (GBR)</t>
        </is>
      </c>
      <c r="B318" t="inlineStr">
        <is>
          <t>50-59</t>
        </is>
      </c>
      <c r="C318" t="inlineStr">
        <is>
          <t>2023 Birmingham</t>
        </is>
      </c>
      <c r="D318" t="inlineStr">
        <is>
          <t>HYROX DOUBLES</t>
        </is>
      </c>
      <c r="E318" s="8" t="n">
        <v>0.003506944444444444</v>
      </c>
      <c r="F318" s="8" t="n">
        <v>0.003090277777777778</v>
      </c>
      <c r="G318" s="8" t="n">
        <v>0.004467592592592592</v>
      </c>
      <c r="H318" s="8" t="n">
        <v>0.001319444444444444</v>
      </c>
      <c r="I318" s="8" t="n">
        <v>0.004791666666666666</v>
      </c>
      <c r="J318" s="8" t="n">
        <v>0.003449074074074074</v>
      </c>
      <c r="K318" s="8" t="n">
        <v>0.004976851851851852</v>
      </c>
      <c r="L318" s="8" t="n">
        <v>0.002939814814814815</v>
      </c>
      <c r="M318" s="8" t="n">
        <v>0.004930555555555555</v>
      </c>
      <c r="N318" s="8" t="n">
        <v>0.003368055555555556</v>
      </c>
      <c r="O318" s="8" t="n">
        <v>0.004814814814814815</v>
      </c>
      <c r="P318" s="8" t="n">
        <v>0.001111111111111111</v>
      </c>
      <c r="Q318" s="8" t="n">
        <v>0.004872685185185185</v>
      </c>
      <c r="R318" s="8" t="n">
        <v>0.003101851851851852</v>
      </c>
      <c r="S318" s="8" t="n">
        <v>0.005219907407407407</v>
      </c>
      <c r="T318" s="8" t="n">
        <v>0.002754629629629629</v>
      </c>
      <c r="U318" s="8" t="n">
        <v>0.004421296296296296</v>
      </c>
      <c r="V318" t="inlineStr">
        <is>
          <t>–</t>
        </is>
      </c>
      <c r="W318">
        <f>E318 + G318 + I318 + K318 + M318 + O318 + Q318 + S318</f>
        <v/>
      </c>
      <c r="X318" s="9">
        <f>W318 / 8</f>
        <v/>
      </c>
      <c r="Y318" s="9">
        <f>MAX(ABS(E318 - X318), ABS(G318 - X318), ABS(I318 - X318), ABS(K318 - X318), ABS(M318 - X318), ABS(O318 - X318), ABS(Q318 - X318), ABS(S318 - X318))</f>
        <v/>
      </c>
      <c r="Z318" s="8" t="n">
        <v>0.06304398148148148</v>
      </c>
    </row>
    <row r="319">
      <c r="A319" t="inlineStr">
        <is>
          <t>Vyse, Amelia Jaine (GBR) - Taylor, Vicky (GBR)</t>
        </is>
      </c>
      <c r="B319" t="inlineStr">
        <is>
          <t>40-49</t>
        </is>
      </c>
      <c r="C319" t="inlineStr">
        <is>
          <t>2023 Birmingham</t>
        </is>
      </c>
      <c r="D319" t="inlineStr">
        <is>
          <t>HYROX DOUBLES</t>
        </is>
      </c>
      <c r="E319" s="8" t="n">
        <v>0.003101851851851852</v>
      </c>
      <c r="F319" s="8" t="n">
        <v>0.00306712962962963</v>
      </c>
      <c r="G319" s="8" t="n">
        <v>0.004340277777777778</v>
      </c>
      <c r="H319" s="8" t="n">
        <v>0.001631944444444445</v>
      </c>
      <c r="I319" s="8" t="n">
        <v>0.004571759259259259</v>
      </c>
      <c r="J319" s="8" t="n">
        <v>0.003009259259259259</v>
      </c>
      <c r="K319" s="8" t="n">
        <v>0.004826388888888889</v>
      </c>
      <c r="L319" s="8" t="n">
        <v>0.002939814814814815</v>
      </c>
      <c r="M319" s="8" t="n">
        <v>0.005092592592592593</v>
      </c>
      <c r="N319" s="8" t="n">
        <v>0.003981481481481482</v>
      </c>
      <c r="O319" s="8" t="n">
        <v>0.004537037037037037</v>
      </c>
      <c r="P319" s="8" t="n">
        <v>0.001342592592592592</v>
      </c>
      <c r="Q319" s="8" t="n">
        <v>0.004641203703703704</v>
      </c>
      <c r="R319" s="8" t="n">
        <v>0.003171296296296296</v>
      </c>
      <c r="S319" s="8" t="n">
        <v>0.005057870370370371</v>
      </c>
      <c r="T319" s="8" t="n">
        <v>0.002476851851851852</v>
      </c>
      <c r="U319" s="8" t="n">
        <v>0.005474537037037037</v>
      </c>
      <c r="V319" t="inlineStr">
        <is>
          <t>–</t>
        </is>
      </c>
      <c r="W319">
        <f>E319 + G319 + I319 + K319 + M319 + O319 + Q319 + S319</f>
        <v/>
      </c>
      <c r="X319" s="9">
        <f>W319 / 8</f>
        <v/>
      </c>
      <c r="Y319" s="9">
        <f>MAX(ABS(E319 - X319), ABS(G319 - X319), ABS(I319 - X319), ABS(K319 - X319), ABS(M319 - X319), ABS(O319 - X319), ABS(Q319 - X319), ABS(S319 - X319))</f>
        <v/>
      </c>
      <c r="Z319" s="8" t="n">
        <v>0.06315972222222223</v>
      </c>
    </row>
    <row r="320">
      <c r="A320" t="inlineStr">
        <is>
          <t>Howells, Nicola (GBR) - Griffiths, Anna (GBR)</t>
        </is>
      </c>
      <c r="B320" t="inlineStr">
        <is>
          <t>40-49</t>
        </is>
      </c>
      <c r="C320" t="inlineStr">
        <is>
          <t>2023 Birmingham</t>
        </is>
      </c>
      <c r="D320" t="inlineStr">
        <is>
          <t>HYROX DOUBLES</t>
        </is>
      </c>
      <c r="E320" s="8" t="n">
        <v>0.003368055555555556</v>
      </c>
      <c r="F320" s="8" t="n">
        <v>0.003310185185185185</v>
      </c>
      <c r="G320" s="8" t="n">
        <v>0.004537037037037037</v>
      </c>
      <c r="H320" s="8" t="n">
        <v>0.001493055555555556</v>
      </c>
      <c r="I320" s="8" t="n">
        <v>0.004756944444444445</v>
      </c>
      <c r="J320" s="8" t="n">
        <v>0.00337962962962963</v>
      </c>
      <c r="K320" s="8" t="n">
        <v>0.005011574074074074</v>
      </c>
      <c r="L320" s="8" t="n">
        <v>0.002349537037037037</v>
      </c>
      <c r="M320" s="8" t="n">
        <v>0.005069444444444444</v>
      </c>
      <c r="N320" s="8" t="n">
        <v>0.003761574074074074</v>
      </c>
      <c r="O320" s="8" t="n">
        <v>0.004976851851851852</v>
      </c>
      <c r="P320" s="8" t="n">
        <v>0.001608796296296296</v>
      </c>
      <c r="Q320" s="8" t="n">
        <v>0.005069444444444444</v>
      </c>
      <c r="R320" s="8" t="n">
        <v>0.002569444444444445</v>
      </c>
      <c r="S320" s="8" t="n">
        <v>0.005393518518518519</v>
      </c>
      <c r="T320" s="8" t="n">
        <v>0.00244212962962963</v>
      </c>
      <c r="U320" s="8" t="n">
        <v>0.004178240740740741</v>
      </c>
      <c r="V320" t="inlineStr">
        <is>
          <t>–</t>
        </is>
      </c>
      <c r="W320">
        <f>E320 + G320 + I320 + K320 + M320 + O320 + Q320 + S320</f>
        <v/>
      </c>
      <c r="X320" s="9">
        <f>W320 / 8</f>
        <v/>
      </c>
      <c r="Y320" s="9">
        <f>MAX(ABS(E320 - X320), ABS(G320 - X320), ABS(I320 - X320), ABS(K320 - X320), ABS(M320 - X320), ABS(O320 - X320), ABS(Q320 - X320), ABS(S320 - X320))</f>
        <v/>
      </c>
      <c r="Z320" s="8" t="n">
        <v>0.06315972222222223</v>
      </c>
    </row>
    <row r="321">
      <c r="A321" t="inlineStr">
        <is>
          <t>Beardshaw, Emma (GBR) - Farrelly, Jo (GBR)</t>
        </is>
      </c>
      <c r="B321" t="inlineStr">
        <is>
          <t>50-59</t>
        </is>
      </c>
      <c r="C321" t="inlineStr">
        <is>
          <t>2023 Birmingham</t>
        </is>
      </c>
      <c r="D321" t="inlineStr">
        <is>
          <t>HYROX DOUBLES</t>
        </is>
      </c>
      <c r="E321" s="8" t="n">
        <v>0.003194444444444445</v>
      </c>
      <c r="F321" s="8" t="n">
        <v>0.00306712962962963</v>
      </c>
      <c r="G321" s="8" t="n">
        <v>0.004537037037037037</v>
      </c>
      <c r="H321" s="8" t="n">
        <v>0.001631944444444445</v>
      </c>
      <c r="I321" s="8" t="n">
        <v>0.004733796296296297</v>
      </c>
      <c r="J321" s="8" t="n">
        <v>0.003298611111111111</v>
      </c>
      <c r="K321" s="8" t="n">
        <v>0.004652777777777777</v>
      </c>
      <c r="L321" s="8" t="n">
        <v>0.003668981481481481</v>
      </c>
      <c r="M321" s="8" t="n">
        <v>0.004780092592592593</v>
      </c>
      <c r="N321" s="8" t="n">
        <v>0.003599537037037037</v>
      </c>
      <c r="O321" s="8" t="n">
        <v>0.00443287037037037</v>
      </c>
      <c r="P321" s="8" t="n">
        <v>0.001296296296296296</v>
      </c>
      <c r="Q321" s="8" t="n">
        <v>0.004768518518518518</v>
      </c>
      <c r="R321" s="8" t="n">
        <v>0.003194444444444445</v>
      </c>
      <c r="S321" s="8" t="n">
        <v>0.004826388888888889</v>
      </c>
      <c r="T321" s="8" t="n">
        <v>0.002638888888888889</v>
      </c>
      <c r="U321" s="8" t="n">
        <v>0.004953703703703704</v>
      </c>
      <c r="V321" t="inlineStr">
        <is>
          <t>–</t>
        </is>
      </c>
      <c r="W321">
        <f>E321 + G321 + I321 + K321 + M321 + O321 + Q321 + S321</f>
        <v/>
      </c>
      <c r="X321" s="9">
        <f>W321 / 8</f>
        <v/>
      </c>
      <c r="Y321" s="9">
        <f>MAX(ABS(E321 - X321), ABS(G321 - X321), ABS(I321 - X321), ABS(K321 - X321), ABS(M321 - X321), ABS(O321 - X321), ABS(Q321 - X321), ABS(S321 - X321))</f>
        <v/>
      </c>
      <c r="Z321" s="8" t="n">
        <v>0.06318287037037038</v>
      </c>
    </row>
    <row r="322">
      <c r="A322" t="inlineStr">
        <is>
          <t>Nicholson, Sophie (GBR) - Mitchell, Hayley (GBR)</t>
        </is>
      </c>
      <c r="B322" t="inlineStr">
        <is>
          <t>U29</t>
        </is>
      </c>
      <c r="C322" t="inlineStr">
        <is>
          <t>2023 Birmingham</t>
        </is>
      </c>
      <c r="D322" t="inlineStr">
        <is>
          <t>HYROX DOUBLES</t>
        </is>
      </c>
      <c r="E322" s="8" t="n">
        <v>0.003553240740740741</v>
      </c>
      <c r="F322" s="8" t="n">
        <v>0.003229166666666667</v>
      </c>
      <c r="G322" s="8" t="n">
        <v>0.004467592592592592</v>
      </c>
      <c r="H322" s="8" t="n">
        <v>0.00125</v>
      </c>
      <c r="I322" s="8" t="n">
        <v>0.004675925925925926</v>
      </c>
      <c r="J322" s="8" t="n">
        <v>0.003553240740740741</v>
      </c>
      <c r="K322" s="8" t="n">
        <v>0.004768518518518518</v>
      </c>
      <c r="L322" s="8" t="n">
        <v>0.003101851851851852</v>
      </c>
      <c r="M322" s="8" t="n">
        <v>0.004872685185185185</v>
      </c>
      <c r="N322" s="8" t="n">
        <v>0.003541666666666666</v>
      </c>
      <c r="O322" s="8" t="n">
        <v>0.004837962962962963</v>
      </c>
      <c r="P322" s="8" t="n">
        <v>0.001203703703703704</v>
      </c>
      <c r="Q322" s="8" t="n">
        <v>0.00494212962962963</v>
      </c>
      <c r="R322" s="8" t="n">
        <v>0.002847222222222222</v>
      </c>
      <c r="S322" s="8" t="n">
        <v>0.005231481481481481</v>
      </c>
      <c r="T322" s="8" t="n">
        <v>0.002268518518518519</v>
      </c>
      <c r="U322" s="8" t="n">
        <v>0.005057870370370371</v>
      </c>
      <c r="V322" t="inlineStr">
        <is>
          <t>–</t>
        </is>
      </c>
      <c r="W322">
        <f>E322 + G322 + I322 + K322 + M322 + O322 + Q322 + S322</f>
        <v/>
      </c>
      <c r="X322" s="9">
        <f>W322 / 8</f>
        <v/>
      </c>
      <c r="Y322" s="9">
        <f>MAX(ABS(E322 - X322), ABS(G322 - X322), ABS(I322 - X322), ABS(K322 - X322), ABS(M322 - X322), ABS(O322 - X322), ABS(Q322 - X322), ABS(S322 - X322))</f>
        <v/>
      </c>
      <c r="Z322" s="8" t="n">
        <v>0.06329861111111111</v>
      </c>
    </row>
    <row r="323">
      <c r="A323" t="inlineStr">
        <is>
          <t>Wilson, Kate (GBR) - Jones, Jenny (GBR)</t>
        </is>
      </c>
      <c r="B323" t="inlineStr">
        <is>
          <t>30-39</t>
        </is>
      </c>
      <c r="C323" t="inlineStr">
        <is>
          <t>2023 Birmingham</t>
        </is>
      </c>
      <c r="D323" t="inlineStr">
        <is>
          <t>HYROX DOUBLES</t>
        </is>
      </c>
      <c r="E323" s="8" t="n">
        <v>0.003414351851851852</v>
      </c>
      <c r="F323" s="8" t="n">
        <v>0.003217592592592593</v>
      </c>
      <c r="G323" s="8" t="n">
        <v>0.004548611111111111</v>
      </c>
      <c r="H323" s="8" t="n">
        <v>0.001909722222222222</v>
      </c>
      <c r="I323" s="8" t="n">
        <v>0.00494212962962963</v>
      </c>
      <c r="J323" s="8" t="n">
        <v>0.003726851851851852</v>
      </c>
      <c r="K323" s="8" t="n">
        <v>0.004965277777777778</v>
      </c>
      <c r="L323" s="8" t="n">
        <v>0.00244212962962963</v>
      </c>
      <c r="M323" s="8" t="n">
        <v>0.004872685185185185</v>
      </c>
      <c r="N323" s="8" t="n">
        <v>0.003298611111111111</v>
      </c>
      <c r="O323" s="8" t="n">
        <v>0.005069444444444444</v>
      </c>
      <c r="P323" s="8" t="n">
        <v>0.001296296296296296</v>
      </c>
      <c r="Q323" s="8" t="n">
        <v>0.004756944444444445</v>
      </c>
      <c r="R323" s="8" t="n">
        <v>0.002743055555555555</v>
      </c>
      <c r="S323" s="8" t="n">
        <v>0.004965277777777778</v>
      </c>
      <c r="T323" s="8" t="n">
        <v>0.002951388888888889</v>
      </c>
      <c r="U323" s="8" t="n">
        <v>0.004479166666666667</v>
      </c>
      <c r="V323" t="inlineStr">
        <is>
          <t>–</t>
        </is>
      </c>
      <c r="W323">
        <f>E323 + G323 + I323 + K323 + M323 + O323 + Q323 + S323</f>
        <v/>
      </c>
      <c r="X323" s="9">
        <f>W323 / 8</f>
        <v/>
      </c>
      <c r="Y323" s="9">
        <f>MAX(ABS(E323 - X323), ABS(G323 - X323), ABS(I323 - X323), ABS(K323 - X323), ABS(M323 - X323), ABS(O323 - X323), ABS(Q323 - X323), ABS(S323 - X323))</f>
        <v/>
      </c>
      <c r="Z323" s="8" t="n">
        <v>0.06350694444444445</v>
      </c>
    </row>
    <row r="324">
      <c r="A324" t="inlineStr">
        <is>
          <t>Symington, Vanda (GBR) - Johnston, Natalie (GBR)</t>
        </is>
      </c>
      <c r="B324" t="inlineStr">
        <is>
          <t>30-39</t>
        </is>
      </c>
      <c r="C324" t="inlineStr">
        <is>
          <t>2023 Birmingham</t>
        </is>
      </c>
      <c r="D324" t="inlineStr">
        <is>
          <t>HYROX DOUBLES</t>
        </is>
      </c>
      <c r="E324" s="8" t="n">
        <v>0.003252314814814815</v>
      </c>
      <c r="F324" s="8" t="n">
        <v>0.00318287037037037</v>
      </c>
      <c r="G324" s="8" t="n">
        <v>0.004537037037037037</v>
      </c>
      <c r="H324" s="8" t="n">
        <v>0.001493055555555556</v>
      </c>
      <c r="I324" s="8" t="n">
        <v>0.004756944444444445</v>
      </c>
      <c r="J324" s="8" t="n">
        <v>0.00318287037037037</v>
      </c>
      <c r="K324" s="8" t="n">
        <v>0.005381944444444444</v>
      </c>
      <c r="L324" s="8" t="n">
        <v>0.001921296296296296</v>
      </c>
      <c r="M324" s="8" t="n">
        <v>0.005462962962962963</v>
      </c>
      <c r="N324" s="8" t="n">
        <v>0.003738425925925926</v>
      </c>
      <c r="O324" s="8" t="n">
        <v>0.00494212962962963</v>
      </c>
      <c r="P324" s="8" t="n">
        <v>0.001296296296296296</v>
      </c>
      <c r="Q324" s="8" t="n">
        <v>0.00568287037037037</v>
      </c>
      <c r="R324" s="8" t="n">
        <v>0.002546296296296297</v>
      </c>
      <c r="S324" s="8" t="n">
        <v>0.005509259259259259</v>
      </c>
      <c r="T324" s="8" t="n">
        <v>0.002152777777777778</v>
      </c>
      <c r="U324" s="8" t="n">
        <v>0.004756944444444445</v>
      </c>
      <c r="V324" t="inlineStr">
        <is>
          <t>–</t>
        </is>
      </c>
      <c r="W324">
        <f>E324 + G324 + I324 + K324 + M324 + O324 + Q324 + S324</f>
        <v/>
      </c>
      <c r="X324" s="9">
        <f>W324 / 8</f>
        <v/>
      </c>
      <c r="Y324" s="9">
        <f>MAX(ABS(E324 - X324), ABS(G324 - X324), ABS(I324 - X324), ABS(K324 - X324), ABS(M324 - X324), ABS(O324 - X324), ABS(Q324 - X324), ABS(S324 - X324))</f>
        <v/>
      </c>
      <c r="Z324" s="8" t="n">
        <v>0.06370370370370371</v>
      </c>
    </row>
    <row r="325">
      <c r="A325" t="inlineStr">
        <is>
          <t>Lole, Rebecca (GBR) - Lole, Kim (GBR)</t>
        </is>
      </c>
      <c r="B325" t="inlineStr">
        <is>
          <t>30-39</t>
        </is>
      </c>
      <c r="C325" t="inlineStr">
        <is>
          <t>2023 Birmingham</t>
        </is>
      </c>
      <c r="D325" t="inlineStr">
        <is>
          <t>HYROX DOUBLES</t>
        </is>
      </c>
      <c r="E325" s="8" t="n">
        <v>0.003506944444444444</v>
      </c>
      <c r="F325" s="8" t="n">
        <v>0.003298611111111111</v>
      </c>
      <c r="G325" s="8" t="n">
        <v>0.004502314814814815</v>
      </c>
      <c r="H325" s="8" t="n">
        <v>0.001516203703703704</v>
      </c>
      <c r="I325" s="8" t="n">
        <v>0.005219907407407407</v>
      </c>
      <c r="J325" s="8" t="n">
        <v>0.002592592592592593</v>
      </c>
      <c r="K325" s="8" t="n">
        <v>0.004918981481481482</v>
      </c>
      <c r="L325" s="8" t="n">
        <v>0.002083333333333333</v>
      </c>
      <c r="M325" s="8" t="n">
        <v>0.00568287037037037</v>
      </c>
      <c r="N325" s="8" t="n">
        <v>0.003726851851851852</v>
      </c>
      <c r="O325" s="8" t="n">
        <v>0.0053125</v>
      </c>
      <c r="P325" s="8" t="n">
        <v>0.001400462962962963</v>
      </c>
      <c r="Q325" s="8" t="n">
        <v>0.005474537037037037</v>
      </c>
      <c r="R325" s="8" t="n">
        <v>0.002199074074074074</v>
      </c>
      <c r="S325" s="8" t="n">
        <v>0.005625</v>
      </c>
      <c r="T325" s="8" t="n">
        <v>0.002152777777777778</v>
      </c>
      <c r="U325" s="8" t="n">
        <v>0.004583333333333333</v>
      </c>
      <c r="V325" t="inlineStr">
        <is>
          <t>–</t>
        </is>
      </c>
      <c r="W325">
        <f>E325 + G325 + I325 + K325 + M325 + O325 + Q325 + S325</f>
        <v/>
      </c>
      <c r="X325" s="9">
        <f>W325 / 8</f>
        <v/>
      </c>
      <c r="Y325" s="9">
        <f>MAX(ABS(E325 - X325), ABS(G325 - X325), ABS(I325 - X325), ABS(K325 - X325), ABS(M325 - X325), ABS(O325 - X325), ABS(Q325 - X325), ABS(S325 - X325))</f>
        <v/>
      </c>
      <c r="Z325" s="8" t="n">
        <v>0.06370370370370371</v>
      </c>
    </row>
    <row r="326">
      <c r="A326" t="inlineStr">
        <is>
          <t>Lloyd, Rachel (GBR) - Wren, Ruth (GBR)</t>
        </is>
      </c>
      <c r="B326" t="inlineStr">
        <is>
          <t>50-59</t>
        </is>
      </c>
      <c r="C326" t="inlineStr">
        <is>
          <t>2023 Birmingham</t>
        </is>
      </c>
      <c r="D326" t="inlineStr">
        <is>
          <t>HYROX DOUBLES</t>
        </is>
      </c>
      <c r="E326" s="8" t="n">
        <v>0.003622685185185185</v>
      </c>
      <c r="F326" s="8" t="n">
        <v>0.003368055555555556</v>
      </c>
      <c r="G326" s="8" t="n">
        <v>0.004594907407407408</v>
      </c>
      <c r="H326" s="8" t="n">
        <v>0.001655092592592593</v>
      </c>
      <c r="I326" s="8" t="n">
        <v>0.004675925925925926</v>
      </c>
      <c r="J326" s="8" t="n">
        <v>0.004270833333333333</v>
      </c>
      <c r="K326" s="8" t="n">
        <v>0.004606481481481481</v>
      </c>
      <c r="L326" s="8" t="n">
        <v>0.00318287037037037</v>
      </c>
      <c r="M326" s="8" t="n">
        <v>0.004722222222222222</v>
      </c>
      <c r="N326" s="8" t="n">
        <v>0.003680555555555555</v>
      </c>
      <c r="O326" s="8" t="n">
        <v>0.004664351851851852</v>
      </c>
      <c r="P326" s="8" t="n">
        <v>0.001458333333333333</v>
      </c>
      <c r="Q326" s="8" t="n">
        <v>0.004629629629629629</v>
      </c>
      <c r="R326" s="8" t="n">
        <v>0.002789351851851852</v>
      </c>
      <c r="S326" s="8" t="n">
        <v>0.004907407407407407</v>
      </c>
      <c r="T326" s="8" t="n">
        <v>0.002557870370370371</v>
      </c>
      <c r="U326" s="8" t="n">
        <v>0.004444444444444444</v>
      </c>
      <c r="V326" t="inlineStr">
        <is>
          <t>–</t>
        </is>
      </c>
      <c r="W326">
        <f>E326 + G326 + I326 + K326 + M326 + O326 + Q326 + S326</f>
        <v/>
      </c>
      <c r="X326" s="9">
        <f>W326 / 8</f>
        <v/>
      </c>
      <c r="Y326" s="9">
        <f>MAX(ABS(E326 - X326), ABS(G326 - X326), ABS(I326 - X326), ABS(K326 - X326), ABS(M326 - X326), ABS(O326 - X326), ABS(Q326 - X326), ABS(S326 - X326))</f>
        <v/>
      </c>
      <c r="Z326" s="8" t="n">
        <v>0.06373842592592592</v>
      </c>
    </row>
    <row r="327">
      <c r="A327" t="inlineStr">
        <is>
          <t>Turley, Danielle (GBR) - Salt, Aaran (GBR)</t>
        </is>
      </c>
      <c r="B327" t="inlineStr">
        <is>
          <t>30-39</t>
        </is>
      </c>
      <c r="C327" t="inlineStr">
        <is>
          <t>2023 Birmingham</t>
        </is>
      </c>
      <c r="D327" t="inlineStr">
        <is>
          <t>HYROX DOUBLES</t>
        </is>
      </c>
      <c r="E327" s="8" t="n">
        <v>0.005451388888888889</v>
      </c>
      <c r="F327" s="8" t="n">
        <v>0.003078703703703704</v>
      </c>
      <c r="G327" s="8" t="n">
        <v>0.004768518518518518</v>
      </c>
      <c r="H327" s="8" t="n">
        <v>0.00130787037037037</v>
      </c>
      <c r="I327" s="8" t="n">
        <v>0.004791666666666666</v>
      </c>
      <c r="J327" s="8" t="n">
        <v>0.00337962962962963</v>
      </c>
      <c r="K327" s="8" t="n">
        <v>0.004733796296296297</v>
      </c>
      <c r="L327" s="8" t="n">
        <v>0.003229166666666667</v>
      </c>
      <c r="M327" s="8" t="n">
        <v>0.004699074074074074</v>
      </c>
      <c r="N327" s="8" t="n">
        <v>0.003425925925925926</v>
      </c>
      <c r="O327" s="8" t="n">
        <v>0.004618055555555556</v>
      </c>
      <c r="P327" s="8" t="n">
        <v>0.001203703703703704</v>
      </c>
      <c r="Q327" s="8" t="n">
        <v>0.004652777777777777</v>
      </c>
      <c r="R327" s="8" t="n">
        <v>0.002708333333333333</v>
      </c>
      <c r="S327" s="8" t="n">
        <v>0.005046296296296296</v>
      </c>
      <c r="T327" s="8" t="n">
        <v>0.00244212962962963</v>
      </c>
      <c r="U327" s="8" t="n">
        <v>0.00431712962962963</v>
      </c>
      <c r="V327" t="inlineStr">
        <is>
          <t>–</t>
        </is>
      </c>
      <c r="W327">
        <f>E327 + G327 + I327 + K327 + M327 + O327 + Q327 + S327</f>
        <v/>
      </c>
      <c r="X327" s="9">
        <f>W327 / 8</f>
        <v/>
      </c>
      <c r="Y327" s="9">
        <f>MAX(ABS(E327 - X327), ABS(G327 - X327), ABS(I327 - X327), ABS(K327 - X327), ABS(M327 - X327), ABS(O327 - X327), ABS(Q327 - X327), ABS(S327 - X327))</f>
        <v/>
      </c>
      <c r="Z327" s="8" t="n">
        <v>0.06376157407407407</v>
      </c>
    </row>
    <row r="328">
      <c r="A328" t="inlineStr">
        <is>
          <t>Berry, Jennifer (GBR) - Joyce, Katie (GBR)</t>
        </is>
      </c>
      <c r="B328" t="inlineStr">
        <is>
          <t>40-49</t>
        </is>
      </c>
      <c r="C328" t="inlineStr">
        <is>
          <t>2023 Birmingham</t>
        </is>
      </c>
      <c r="D328" t="inlineStr">
        <is>
          <t>HYROX DOUBLES</t>
        </is>
      </c>
      <c r="E328" s="8" t="n">
        <v>0.003171296296296296</v>
      </c>
      <c r="F328" s="8" t="n">
        <v>0.003518518518518518</v>
      </c>
      <c r="G328" s="8" t="n">
        <v>0.00449074074074074</v>
      </c>
      <c r="H328" s="8" t="n">
        <v>0.00150462962962963</v>
      </c>
      <c r="I328" s="8" t="n">
        <v>0.00474537037037037</v>
      </c>
      <c r="J328" s="8" t="n">
        <v>0.003761574074074074</v>
      </c>
      <c r="K328" s="8" t="n">
        <v>0.004918981481481482</v>
      </c>
      <c r="L328" s="8" t="n">
        <v>0.002303240740740741</v>
      </c>
      <c r="M328" s="8" t="n">
        <v>0.005150462962962963</v>
      </c>
      <c r="N328" s="8" t="n">
        <v>0.003981481481481482</v>
      </c>
      <c r="O328" s="8" t="n">
        <v>0.004849537037037037</v>
      </c>
      <c r="P328" s="8" t="n">
        <v>0.001296296296296296</v>
      </c>
      <c r="Q328" s="8" t="n">
        <v>0.004803240740740741</v>
      </c>
      <c r="R328" s="8" t="n">
        <v>0.002592592592592593</v>
      </c>
      <c r="S328" s="8" t="n">
        <v>0.005196759259259259</v>
      </c>
      <c r="T328" s="8" t="n">
        <v>0.00306712962962963</v>
      </c>
      <c r="U328" s="8" t="n">
        <v>0.004791666666666666</v>
      </c>
      <c r="V328" t="inlineStr">
        <is>
          <t>–</t>
        </is>
      </c>
      <c r="W328">
        <f>E328 + G328 + I328 + K328 + M328 + O328 + Q328 + S328</f>
        <v/>
      </c>
      <c r="X328" s="9">
        <f>W328 / 8</f>
        <v/>
      </c>
      <c r="Y328" s="9">
        <f>MAX(ABS(E328 - X328), ABS(G328 - X328), ABS(I328 - X328), ABS(K328 - X328), ABS(M328 - X328), ABS(O328 - X328), ABS(Q328 - X328), ABS(S328 - X328))</f>
        <v/>
      </c>
      <c r="Z328" s="8" t="n">
        <v>0.06406249999999999</v>
      </c>
    </row>
    <row r="329">
      <c r="A329" t="inlineStr">
        <is>
          <t>Steele, Lucy (GBR) - Ribeiro, Anna (GBR)</t>
        </is>
      </c>
      <c r="B329" t="inlineStr">
        <is>
          <t>30-39</t>
        </is>
      </c>
      <c r="C329" t="inlineStr">
        <is>
          <t>2023 Birmingham</t>
        </is>
      </c>
      <c r="D329" t="inlineStr">
        <is>
          <t>HYROX DOUBLES</t>
        </is>
      </c>
      <c r="E329" s="8" t="n">
        <v>0.003449074074074074</v>
      </c>
      <c r="F329" s="8" t="n">
        <v>0.003217592592592593</v>
      </c>
      <c r="G329" s="8" t="n">
        <v>0.004525462962962963</v>
      </c>
      <c r="H329" s="8" t="n">
        <v>0.001631944444444445</v>
      </c>
      <c r="I329" s="8" t="n">
        <v>0.004571759259259259</v>
      </c>
      <c r="J329" s="8" t="n">
        <v>0.004722222222222222</v>
      </c>
      <c r="K329" s="8" t="n">
        <v>0.004641203703703704</v>
      </c>
      <c r="L329" s="8" t="n">
        <v>0.002638888888888889</v>
      </c>
      <c r="M329" s="8" t="n">
        <v>0.00474537037037037</v>
      </c>
      <c r="N329" s="8" t="n">
        <v>0.003854166666666667</v>
      </c>
      <c r="O329" s="8" t="n">
        <v>0.004768518518518518</v>
      </c>
      <c r="P329" s="8" t="n">
        <v>0.001388888888888889</v>
      </c>
      <c r="Q329" s="8" t="n">
        <v>0.004861111111111111</v>
      </c>
      <c r="R329" s="8" t="n">
        <v>0.002569444444444445</v>
      </c>
      <c r="S329" s="8" t="n">
        <v>0.005196759259259259</v>
      </c>
      <c r="T329" s="8" t="n">
        <v>0.002002314814814815</v>
      </c>
      <c r="U329" s="8" t="n">
        <v>0.005416666666666667</v>
      </c>
      <c r="V329" t="inlineStr">
        <is>
          <t>–</t>
        </is>
      </c>
      <c r="W329">
        <f>E329 + G329 + I329 + K329 + M329 + O329 + Q329 + S329</f>
        <v/>
      </c>
      <c r="X329" s="9">
        <f>W329 / 8</f>
        <v/>
      </c>
      <c r="Y329" s="9">
        <f>MAX(ABS(E329 - X329), ABS(G329 - X329), ABS(I329 - X329), ABS(K329 - X329), ABS(M329 - X329), ABS(O329 - X329), ABS(Q329 - X329), ABS(S329 - X329))</f>
        <v/>
      </c>
      <c r="Z329" s="8" t="n">
        <v>0.06408564814814814</v>
      </c>
    </row>
    <row r="330">
      <c r="A330" t="inlineStr">
        <is>
          <t>Hewitson, Beverley (GBR) - Collins, Lindsey (GBR)</t>
        </is>
      </c>
      <c r="B330" t="inlineStr">
        <is>
          <t>30-39</t>
        </is>
      </c>
      <c r="C330" t="inlineStr">
        <is>
          <t>2023 Birmingham</t>
        </is>
      </c>
      <c r="D330" t="inlineStr">
        <is>
          <t>HYROX DOUBLES</t>
        </is>
      </c>
      <c r="E330" s="8" t="n">
        <v>0.003460648148148148</v>
      </c>
      <c r="F330" s="8" t="n">
        <v>0.003622685185185185</v>
      </c>
      <c r="G330" s="8" t="n">
        <v>0.004328703703703704</v>
      </c>
      <c r="H330" s="8" t="n">
        <v>0.001597222222222222</v>
      </c>
      <c r="I330" s="8" t="n">
        <v>0.004479166666666667</v>
      </c>
      <c r="J330" s="8" t="n">
        <v>0.003703703703703704</v>
      </c>
      <c r="K330" s="8" t="n">
        <v>0.004421296296296296</v>
      </c>
      <c r="L330" s="8" t="n">
        <v>0.003680555555555555</v>
      </c>
      <c r="M330" s="8" t="n">
        <v>0.00449074074074074</v>
      </c>
      <c r="N330" s="8" t="n">
        <v>0.004201388888888889</v>
      </c>
      <c r="O330" s="8" t="n">
        <v>0.0046875</v>
      </c>
      <c r="P330" s="8" t="n">
        <v>0.00130787037037037</v>
      </c>
      <c r="Q330" s="8" t="n">
        <v>0.004513888888888888</v>
      </c>
      <c r="R330" s="8" t="n">
        <v>0.002974537037037037</v>
      </c>
      <c r="S330" s="8" t="n">
        <v>0.004780092592592593</v>
      </c>
      <c r="T330" s="8" t="n">
        <v>0.002523148148148148</v>
      </c>
      <c r="U330" s="8" t="n">
        <v>0.00542824074074074</v>
      </c>
      <c r="V330" t="inlineStr">
        <is>
          <t>–</t>
        </is>
      </c>
      <c r="W330">
        <f>E330 + G330 + I330 + K330 + M330 + O330 + Q330 + S330</f>
        <v/>
      </c>
      <c r="X330" s="9">
        <f>W330 / 8</f>
        <v/>
      </c>
      <c r="Y330" s="9">
        <f>MAX(ABS(E330 - X330), ABS(G330 - X330), ABS(I330 - X330), ABS(K330 - X330), ABS(M330 - X330), ABS(O330 - X330), ABS(Q330 - X330), ABS(S330 - X330))</f>
        <v/>
      </c>
      <c r="Z330" s="8" t="n">
        <v>0.0641087962962963</v>
      </c>
    </row>
    <row r="331">
      <c r="A331" t="inlineStr">
        <is>
          <t>Valaisaite, Ingrida (GBR) - Green, Sarah (GBR)</t>
        </is>
      </c>
      <c r="B331" t="inlineStr">
        <is>
          <t>40-49</t>
        </is>
      </c>
      <c r="C331" t="inlineStr">
        <is>
          <t>2023 Birmingham</t>
        </is>
      </c>
      <c r="D331" t="inlineStr">
        <is>
          <t>HYROX DOUBLES</t>
        </is>
      </c>
      <c r="E331" s="8" t="n">
        <v>0.003564814814814815</v>
      </c>
      <c r="F331" s="8" t="n">
        <v>0.003333333333333334</v>
      </c>
      <c r="G331" s="8" t="n">
        <v>0.004618055555555556</v>
      </c>
      <c r="H331" s="8" t="n">
        <v>0.001319444444444444</v>
      </c>
      <c r="I331" s="8" t="n">
        <v>0.00494212962962963</v>
      </c>
      <c r="J331" s="8" t="n">
        <v>0.003414351851851852</v>
      </c>
      <c r="K331" s="8" t="n">
        <v>0.004837962962962963</v>
      </c>
      <c r="L331" s="8" t="n">
        <v>0.002951388888888889</v>
      </c>
      <c r="M331" s="8" t="n">
        <v>0.005011574074074074</v>
      </c>
      <c r="N331" s="8" t="n">
        <v>0.003761574074074074</v>
      </c>
      <c r="O331" s="8" t="n">
        <v>0.004814814814814815</v>
      </c>
      <c r="P331" s="8" t="n">
        <v>0.001516203703703704</v>
      </c>
      <c r="Q331" s="8" t="n">
        <v>0.004861111111111111</v>
      </c>
      <c r="R331" s="8" t="n">
        <v>0.002731481481481481</v>
      </c>
      <c r="S331" s="8" t="n">
        <v>0.004976851851851852</v>
      </c>
      <c r="T331" s="8" t="n">
        <v>0.002569444444444445</v>
      </c>
      <c r="U331" s="8" t="n">
        <v>0.005162037037037037</v>
      </c>
      <c r="V331" t="inlineStr">
        <is>
          <t>–</t>
        </is>
      </c>
      <c r="W331">
        <f>E331 + G331 + I331 + K331 + M331 + O331 + Q331 + S331</f>
        <v/>
      </c>
      <c r="X331" s="9">
        <f>W331 / 8</f>
        <v/>
      </c>
      <c r="Y331" s="9">
        <f>MAX(ABS(E331 - X331), ABS(G331 - X331), ABS(I331 - X331), ABS(K331 - X331), ABS(M331 - X331), ABS(O331 - X331), ABS(Q331 - X331), ABS(S331 - X331))</f>
        <v/>
      </c>
      <c r="Z331" s="8" t="n">
        <v>0.06429398148148148</v>
      </c>
    </row>
    <row r="332">
      <c r="A332" t="inlineStr">
        <is>
          <t>Booth, Laura (GBR) - Wareham, Lyndsey (GBR)</t>
        </is>
      </c>
      <c r="B332" t="inlineStr">
        <is>
          <t>30-39</t>
        </is>
      </c>
      <c r="C332" t="inlineStr">
        <is>
          <t>2023 Birmingham</t>
        </is>
      </c>
      <c r="D332" t="inlineStr">
        <is>
          <t>HYROX DOUBLES</t>
        </is>
      </c>
      <c r="E332" s="8" t="n">
        <v>0.003333333333333334</v>
      </c>
      <c r="F332" s="8" t="n">
        <v>0.002962962962962963</v>
      </c>
      <c r="G332" s="8" t="n">
        <v>0.004861111111111111</v>
      </c>
      <c r="H332" s="8" t="n">
        <v>0.001539351851851852</v>
      </c>
      <c r="I332" s="8" t="n">
        <v>0.004884259259259259</v>
      </c>
      <c r="J332" s="8" t="n">
        <v>0.002905092592592593</v>
      </c>
      <c r="K332" s="8" t="n">
        <v>0.004965277777777778</v>
      </c>
      <c r="L332" s="8" t="n">
        <v>0.002581018518518519</v>
      </c>
      <c r="M332" s="8" t="n">
        <v>0.005104166666666667</v>
      </c>
      <c r="N332" s="8" t="n">
        <v>0.003506944444444444</v>
      </c>
      <c r="O332" s="8" t="n">
        <v>0.005057870370370371</v>
      </c>
      <c r="P332" s="8" t="n">
        <v>0.00130787037037037</v>
      </c>
      <c r="Q332" s="8" t="n">
        <v>0.005196759259259259</v>
      </c>
      <c r="R332" s="8" t="n">
        <v>0.002557870370370371</v>
      </c>
      <c r="S332" s="8" t="n">
        <v>0.005787037037037037</v>
      </c>
      <c r="T332" s="8" t="n">
        <v>0.00244212962962963</v>
      </c>
      <c r="U332" s="8" t="n">
        <v>0.005543981481481481</v>
      </c>
      <c r="V332" t="inlineStr">
        <is>
          <t>–</t>
        </is>
      </c>
      <c r="W332">
        <f>E332 + G332 + I332 + K332 + M332 + O332 + Q332 + S332</f>
        <v/>
      </c>
      <c r="X332" s="9">
        <f>W332 / 8</f>
        <v/>
      </c>
      <c r="Y332" s="9">
        <f>MAX(ABS(E332 - X332), ABS(G332 - X332), ABS(I332 - X332), ABS(K332 - X332), ABS(M332 - X332), ABS(O332 - X332), ABS(Q332 - X332), ABS(S332 - X332))</f>
        <v/>
      </c>
      <c r="Z332" s="8" t="n">
        <v>0.0644212962962963</v>
      </c>
    </row>
    <row r="333">
      <c r="A333" t="inlineStr">
        <is>
          <t>Birchall, Sarah (GBR) - Murphy, Lauren (GBR)</t>
        </is>
      </c>
      <c r="B333" t="inlineStr">
        <is>
          <t>40-49</t>
        </is>
      </c>
      <c r="C333" t="inlineStr">
        <is>
          <t>2023 Birmingham</t>
        </is>
      </c>
      <c r="D333" t="inlineStr">
        <is>
          <t>HYROX DOUBLES</t>
        </is>
      </c>
      <c r="E333" s="8" t="n">
        <v>0.003599537037037037</v>
      </c>
      <c r="F333" s="8" t="n">
        <v>0.00306712962962963</v>
      </c>
      <c r="G333" s="8" t="n">
        <v>0.004641203703703704</v>
      </c>
      <c r="H333" s="8" t="n">
        <v>0.001423611111111111</v>
      </c>
      <c r="I333" s="8" t="n">
        <v>0.005</v>
      </c>
      <c r="J333" s="8" t="n">
        <v>0.003078703703703704</v>
      </c>
      <c r="K333" s="8" t="n">
        <v>0.005162037037037037</v>
      </c>
      <c r="L333" s="8" t="n">
        <v>0.003159722222222222</v>
      </c>
      <c r="M333" s="8" t="n">
        <v>0.005231481481481481</v>
      </c>
      <c r="N333" s="8" t="n">
        <v>0.003587962962962963</v>
      </c>
      <c r="O333" s="8" t="n">
        <v>0.005196759259259259</v>
      </c>
      <c r="P333" s="8" t="n">
        <v>0.001331018518518518</v>
      </c>
      <c r="Q333" s="8" t="n">
        <v>0.005289351851851852</v>
      </c>
      <c r="R333" s="8" t="n">
        <v>0.002407407407407408</v>
      </c>
      <c r="S333" s="8" t="n">
        <v>0.005520833333333333</v>
      </c>
      <c r="T333" s="8" t="n">
        <v>0.002025462962962963</v>
      </c>
      <c r="U333" s="8" t="n">
        <v>0.004884259259259259</v>
      </c>
      <c r="V333" t="inlineStr">
        <is>
          <t>–</t>
        </is>
      </c>
      <c r="W333">
        <f>E333 + G333 + I333 + K333 + M333 + O333 + Q333 + S333</f>
        <v/>
      </c>
      <c r="X333" s="9">
        <f>W333 / 8</f>
        <v/>
      </c>
      <c r="Y333" s="9">
        <f>MAX(ABS(E333 - X333), ABS(G333 - X333), ABS(I333 - X333), ABS(K333 - X333), ABS(M333 - X333), ABS(O333 - X333), ABS(Q333 - X333), ABS(S333 - X333))</f>
        <v/>
      </c>
      <c r="Z333" s="8" t="n">
        <v>0.06451388888888888</v>
      </c>
    </row>
    <row r="334">
      <c r="A334" t="inlineStr">
        <is>
          <t>Broadbent, Helen (GBR) - Surrell, Michelle (GBR)</t>
        </is>
      </c>
      <c r="B334" t="inlineStr">
        <is>
          <t>50-59</t>
        </is>
      </c>
      <c r="C334" t="inlineStr">
        <is>
          <t>2023 Birmingham</t>
        </is>
      </c>
      <c r="D334" t="inlineStr">
        <is>
          <t>HYROX DOUBLES</t>
        </is>
      </c>
      <c r="E334" s="8" t="n">
        <v>0.003634259259259259</v>
      </c>
      <c r="F334" s="8" t="n">
        <v>0.003333333333333334</v>
      </c>
      <c r="G334" s="8" t="n">
        <v>0.004606481481481481</v>
      </c>
      <c r="H334" s="8" t="n">
        <v>0.00150462962962963</v>
      </c>
      <c r="I334" s="8" t="n">
        <v>0.004618055555555556</v>
      </c>
      <c r="J334" s="8" t="n">
        <v>0.003240740740740741</v>
      </c>
      <c r="K334" s="8" t="n">
        <v>0.004722222222222222</v>
      </c>
      <c r="L334" s="8" t="n">
        <v>0.003287037037037037</v>
      </c>
      <c r="M334" s="8" t="n">
        <v>0.004895833333333334</v>
      </c>
      <c r="N334" s="8" t="n">
        <v>0.003865740740740741</v>
      </c>
      <c r="O334" s="8" t="n">
        <v>0.00474537037037037</v>
      </c>
      <c r="P334" s="8" t="n">
        <v>0.001481481481481481</v>
      </c>
      <c r="Q334" s="8" t="n">
        <v>0.004618055555555556</v>
      </c>
      <c r="R334" s="8" t="n">
        <v>0.003194444444444445</v>
      </c>
      <c r="S334" s="8" t="n">
        <v>0.005625</v>
      </c>
      <c r="T334" s="8" t="n">
        <v>0.00244212962962963</v>
      </c>
      <c r="U334" s="8" t="n">
        <v>0.004837962962962963</v>
      </c>
      <c r="V334" t="inlineStr">
        <is>
          <t>–</t>
        </is>
      </c>
      <c r="W334">
        <f>E334 + G334 + I334 + K334 + M334 + O334 + Q334 + S334</f>
        <v/>
      </c>
      <c r="X334" s="9">
        <f>W334 / 8</f>
        <v/>
      </c>
      <c r="Y334" s="9">
        <f>MAX(ABS(E334 - X334), ABS(G334 - X334), ABS(I334 - X334), ABS(K334 - X334), ABS(M334 - X334), ABS(O334 - X334), ABS(Q334 - X334), ABS(S334 - X334))</f>
        <v/>
      </c>
      <c r="Z334" s="8" t="n">
        <v>0.06453703703703703</v>
      </c>
    </row>
    <row r="335">
      <c r="A335" t="inlineStr">
        <is>
          <t>Freeman, Caroline (GBR) - Yemm, Rowan (GBR)</t>
        </is>
      </c>
      <c r="B335" t="inlineStr">
        <is>
          <t>40-49</t>
        </is>
      </c>
      <c r="C335" t="inlineStr">
        <is>
          <t>2023 Birmingham</t>
        </is>
      </c>
      <c r="D335" t="inlineStr">
        <is>
          <t>HYROX DOUBLES</t>
        </is>
      </c>
      <c r="E335" s="8" t="n">
        <v>0.003275462962962963</v>
      </c>
      <c r="F335" s="8" t="n">
        <v>0.003298611111111111</v>
      </c>
      <c r="G335" s="8" t="n">
        <v>0.004201388888888889</v>
      </c>
      <c r="H335" s="8" t="n">
        <v>0.001678240740740741</v>
      </c>
      <c r="I335" s="8" t="n">
        <v>0.00431712962962963</v>
      </c>
      <c r="J335" s="8" t="n">
        <v>0.003252314814814815</v>
      </c>
      <c r="K335" s="8" t="n">
        <v>0.004456018518518519</v>
      </c>
      <c r="L335" s="8" t="n">
        <v>0.003935185185185185</v>
      </c>
      <c r="M335" s="8" t="n">
        <v>0.004525462962962963</v>
      </c>
      <c r="N335" s="8" t="n">
        <v>0.004016203703703704</v>
      </c>
      <c r="O335" s="8" t="n">
        <v>0.004571759259259259</v>
      </c>
      <c r="P335" s="8" t="n">
        <v>0.001493055555555556</v>
      </c>
      <c r="Q335" s="8" t="n">
        <v>0.004594907407407408</v>
      </c>
      <c r="R335" s="8" t="n">
        <v>0.002708333333333333</v>
      </c>
      <c r="S335" s="8" t="n">
        <v>0.005</v>
      </c>
      <c r="T335" s="8" t="n">
        <v>0.002118055555555556</v>
      </c>
      <c r="U335" s="8" t="n">
        <v>0.007199074074074074</v>
      </c>
      <c r="V335" t="inlineStr">
        <is>
          <t>–</t>
        </is>
      </c>
      <c r="W335">
        <f>E335 + G335 + I335 + K335 + M335 + O335 + Q335 + S335</f>
        <v/>
      </c>
      <c r="X335" s="9">
        <f>W335 / 8</f>
        <v/>
      </c>
      <c r="Y335" s="9">
        <f>MAX(ABS(E335 - X335), ABS(G335 - X335), ABS(I335 - X335), ABS(K335 - X335), ABS(M335 - X335), ABS(O335 - X335), ABS(Q335 - X335), ABS(S335 - X335))</f>
        <v/>
      </c>
      <c r="Z335" s="8" t="n">
        <v>0.06454861111111111</v>
      </c>
    </row>
    <row r="336">
      <c r="A336" t="inlineStr">
        <is>
          <t>Brereton, Katie (GBR) - Foster, Nicky (GBR)</t>
        </is>
      </c>
      <c r="B336" t="inlineStr">
        <is>
          <t>30-39</t>
        </is>
      </c>
      <c r="C336" t="inlineStr">
        <is>
          <t>2023 Birmingham</t>
        </is>
      </c>
      <c r="D336" t="inlineStr">
        <is>
          <t>HYROX DOUBLES</t>
        </is>
      </c>
      <c r="E336" s="8" t="n">
        <v>0.003240740740740741</v>
      </c>
      <c r="F336" s="8" t="n">
        <v>0.003263888888888889</v>
      </c>
      <c r="G336" s="8" t="n">
        <v>0.00443287037037037</v>
      </c>
      <c r="H336" s="8" t="n">
        <v>0.001770833333333333</v>
      </c>
      <c r="I336" s="8" t="n">
        <v>0.004583333333333333</v>
      </c>
      <c r="J336" s="8" t="n">
        <v>0.004849537037037037</v>
      </c>
      <c r="K336" s="8" t="n">
        <v>0.004722222222222222</v>
      </c>
      <c r="L336" s="8" t="n">
        <v>0.002766203703703704</v>
      </c>
      <c r="M336" s="8" t="n">
        <v>0.004664351851851852</v>
      </c>
      <c r="N336" s="8" t="n">
        <v>0.003576388888888889</v>
      </c>
      <c r="O336" s="8" t="n">
        <v>0.004618055555555556</v>
      </c>
      <c r="P336" s="8" t="n">
        <v>0.001388888888888889</v>
      </c>
      <c r="Q336" s="8" t="n">
        <v>0.0046875</v>
      </c>
      <c r="R336" s="8" t="n">
        <v>0.002673611111111111</v>
      </c>
      <c r="S336" s="8" t="n">
        <v>0.004918981481481482</v>
      </c>
      <c r="T336" s="8" t="n">
        <v>0.002488425925925926</v>
      </c>
      <c r="U336" s="8" t="n">
        <v>0.006018518518518519</v>
      </c>
      <c r="V336" t="inlineStr">
        <is>
          <t>–</t>
        </is>
      </c>
      <c r="W336">
        <f>E336 + G336 + I336 + K336 + M336 + O336 + Q336 + S336</f>
        <v/>
      </c>
      <c r="X336" s="9">
        <f>W336 / 8</f>
        <v/>
      </c>
      <c r="Y336" s="9">
        <f>MAX(ABS(E336 - X336), ABS(G336 - X336), ABS(I336 - X336), ABS(K336 - X336), ABS(M336 - X336), ABS(O336 - X336), ABS(Q336 - X336), ABS(S336 - X336))</f>
        <v/>
      </c>
      <c r="Z336" s="8" t="n">
        <v>0.06454861111111111</v>
      </c>
    </row>
    <row r="337">
      <c r="A337" t="inlineStr">
        <is>
          <t>Mccracken, Elizabeth (GBR) - Clarke, Kelly (GBR)</t>
        </is>
      </c>
      <c r="B337" t="inlineStr">
        <is>
          <t>40-49</t>
        </is>
      </c>
      <c r="C337" t="inlineStr">
        <is>
          <t>2023 Birmingham</t>
        </is>
      </c>
      <c r="D337" t="inlineStr">
        <is>
          <t>HYROX DOUBLES</t>
        </is>
      </c>
      <c r="E337" s="8" t="n">
        <v>0.003275462962962963</v>
      </c>
      <c r="F337" s="8" t="n">
        <v>0.003263888888888889</v>
      </c>
      <c r="G337" s="8" t="n">
        <v>0.004201388888888889</v>
      </c>
      <c r="H337" s="8" t="n">
        <v>0.001689814814814815</v>
      </c>
      <c r="I337" s="8" t="n">
        <v>0.004594907407407408</v>
      </c>
      <c r="J337" s="8" t="n">
        <v>0.003530092592592592</v>
      </c>
      <c r="K337" s="8" t="n">
        <v>0.004953703703703704</v>
      </c>
      <c r="L337" s="8" t="n">
        <v>0.003206018518518519</v>
      </c>
      <c r="M337" s="8" t="n">
        <v>0.004780092592592593</v>
      </c>
      <c r="N337" s="8" t="n">
        <v>0.003680555555555555</v>
      </c>
      <c r="O337" s="8" t="n">
        <v>0.004849537037037037</v>
      </c>
      <c r="P337" s="8" t="n">
        <v>0.001458333333333333</v>
      </c>
      <c r="Q337" s="8" t="n">
        <v>0.004710648148148148</v>
      </c>
      <c r="R337" s="8" t="n">
        <v>0.002581018518518519</v>
      </c>
      <c r="S337" s="8" t="n">
        <v>0.005023148148148148</v>
      </c>
      <c r="T337" s="8" t="n">
        <v>0.002523148148148148</v>
      </c>
      <c r="U337" s="8" t="n">
        <v>0.006377314814814815</v>
      </c>
      <c r="V337" t="inlineStr">
        <is>
          <t>–</t>
        </is>
      </c>
      <c r="W337">
        <f>E337 + G337 + I337 + K337 + M337 + O337 + Q337 + S337</f>
        <v/>
      </c>
      <c r="X337" s="9">
        <f>W337 / 8</f>
        <v/>
      </c>
      <c r="Y337" s="9">
        <f>MAX(ABS(E337 - X337), ABS(G337 - X337), ABS(I337 - X337), ABS(K337 - X337), ABS(M337 - X337), ABS(O337 - X337), ABS(Q337 - X337), ABS(S337 - X337))</f>
        <v/>
      </c>
      <c r="Z337" s="8" t="n">
        <v>0.06461805555555555</v>
      </c>
    </row>
    <row r="338">
      <c r="A338" t="inlineStr">
        <is>
          <t>Matthews, Danielle (GBR) - Laird, Sarah (GBR)</t>
        </is>
      </c>
      <c r="B338" t="inlineStr">
        <is>
          <t>30-39</t>
        </is>
      </c>
      <c r="C338" t="inlineStr">
        <is>
          <t>2023 Birmingham</t>
        </is>
      </c>
      <c r="D338" t="inlineStr">
        <is>
          <t>HYROX DOUBLES</t>
        </is>
      </c>
      <c r="E338" s="8" t="n">
        <v>0.003090277777777778</v>
      </c>
      <c r="F338" s="8" t="n">
        <v>0.003680555555555555</v>
      </c>
      <c r="G338" s="8" t="n">
        <v>0.004201388888888889</v>
      </c>
      <c r="H338" s="8" t="n">
        <v>0.00181712962962963</v>
      </c>
      <c r="I338" s="8" t="n">
        <v>0.004386574074074074</v>
      </c>
      <c r="J338" s="8" t="n">
        <v>0.004421296296296296</v>
      </c>
      <c r="K338" s="8" t="n">
        <v>0.00431712962962963</v>
      </c>
      <c r="L338" s="8" t="n">
        <v>0.003252314814814815</v>
      </c>
      <c r="M338" s="8" t="n">
        <v>0.004548611111111111</v>
      </c>
      <c r="N338" s="8" t="n">
        <v>0.004039351851851852</v>
      </c>
      <c r="O338" s="8" t="n">
        <v>0.004479166666666667</v>
      </c>
      <c r="P338" s="8" t="n">
        <v>0.001226851851851852</v>
      </c>
      <c r="Q338" s="8" t="n">
        <v>0.004467592592592592</v>
      </c>
      <c r="R338" s="8" t="n">
        <v>0.003506944444444444</v>
      </c>
      <c r="S338" s="8" t="n">
        <v>0.004918981481481482</v>
      </c>
      <c r="T338" s="8" t="n">
        <v>0.002604166666666667</v>
      </c>
      <c r="U338" s="8" t="n">
        <v>0.005902777777777778</v>
      </c>
      <c r="V338" t="inlineStr">
        <is>
          <t>–</t>
        </is>
      </c>
      <c r="W338">
        <f>E338 + G338 + I338 + K338 + M338 + O338 + Q338 + S338</f>
        <v/>
      </c>
      <c r="X338" s="9">
        <f>W338 / 8</f>
        <v/>
      </c>
      <c r="Y338" s="9">
        <f>MAX(ABS(E338 - X338), ABS(G338 - X338), ABS(I338 - X338), ABS(K338 - X338), ABS(M338 - X338), ABS(O338 - X338), ABS(Q338 - X338), ABS(S338 - X338))</f>
        <v/>
      </c>
      <c r="Z338" s="8" t="n">
        <v>0.06476851851851852</v>
      </c>
    </row>
    <row r="339">
      <c r="A339" t="inlineStr">
        <is>
          <t>Beer, Samantha (GBR) - Roberts, Victoria (GBR)</t>
        </is>
      </c>
      <c r="B339" t="inlineStr">
        <is>
          <t>40-49</t>
        </is>
      </c>
      <c r="C339" t="inlineStr">
        <is>
          <t>2023 Birmingham</t>
        </is>
      </c>
      <c r="D339" t="inlineStr">
        <is>
          <t>HYROX DOUBLES</t>
        </is>
      </c>
      <c r="E339" s="8" t="n">
        <v>0.003217592592592593</v>
      </c>
      <c r="F339" s="8" t="n">
        <v>0.0034375</v>
      </c>
      <c r="G339" s="8" t="n">
        <v>0.004166666666666667</v>
      </c>
      <c r="H339" s="8" t="n">
        <v>0.001400462962962963</v>
      </c>
      <c r="I339" s="8" t="n">
        <v>0.004699074074074074</v>
      </c>
      <c r="J339" s="8" t="n">
        <v>0.003715277777777778</v>
      </c>
      <c r="K339" s="8" t="n">
        <v>0.004537037037037037</v>
      </c>
      <c r="L339" s="8" t="n">
        <v>0.004108796296296296</v>
      </c>
      <c r="M339" s="8" t="n">
        <v>0.004652777777777777</v>
      </c>
      <c r="N339" s="8" t="n">
        <v>0.003831018518518518</v>
      </c>
      <c r="O339" s="8" t="n">
        <v>0.004456018518518519</v>
      </c>
      <c r="P339" s="8" t="n">
        <v>0.001377314814814815</v>
      </c>
      <c r="Q339" s="8" t="n">
        <v>0.004525462962962963</v>
      </c>
      <c r="R339" s="8" t="n">
        <v>0.002962962962962963</v>
      </c>
      <c r="S339" s="8" t="n">
        <v>0.005219907407407407</v>
      </c>
      <c r="T339" s="8" t="n">
        <v>0.003391203703703704</v>
      </c>
      <c r="U339" s="8" t="n">
        <v>0.005300925925925926</v>
      </c>
      <c r="V339" t="inlineStr">
        <is>
          <t>–</t>
        </is>
      </c>
      <c r="W339">
        <f>E339 + G339 + I339 + K339 + M339 + O339 + Q339 + S339</f>
        <v/>
      </c>
      <c r="X339" s="9">
        <f>W339 / 8</f>
        <v/>
      </c>
      <c r="Y339" s="9">
        <f>MAX(ABS(E339 - X339), ABS(G339 - X339), ABS(I339 - X339), ABS(K339 - X339), ABS(M339 - X339), ABS(O339 - X339), ABS(Q339 - X339), ABS(S339 - X339))</f>
        <v/>
      </c>
      <c r="Z339" s="8" t="n">
        <v>0.06490740740740741</v>
      </c>
    </row>
    <row r="340">
      <c r="A340" t="inlineStr">
        <is>
          <t>Mackie, Imogen (GBR) - St.Hilaire, Dionne (GBR)</t>
        </is>
      </c>
      <c r="B340" t="inlineStr">
        <is>
          <t>30-39</t>
        </is>
      </c>
      <c r="C340" t="inlineStr">
        <is>
          <t>2023 Birmingham</t>
        </is>
      </c>
      <c r="D340" t="inlineStr">
        <is>
          <t>HYROX DOUBLES</t>
        </is>
      </c>
      <c r="E340" s="8" t="n">
        <v>0.003391203703703704</v>
      </c>
      <c r="F340" s="8" t="n">
        <v>0.003136574074074074</v>
      </c>
      <c r="G340" s="8" t="n">
        <v>0.004293981481481481</v>
      </c>
      <c r="H340" s="8" t="n">
        <v>0.001180555555555556</v>
      </c>
      <c r="I340" s="8" t="n">
        <v>0.004965277777777778</v>
      </c>
      <c r="J340" s="8" t="n">
        <v>0.003136574074074074</v>
      </c>
      <c r="K340" s="8" t="n">
        <v>0.004918981481481482</v>
      </c>
      <c r="L340" s="8" t="n">
        <v>0.003136574074074074</v>
      </c>
      <c r="M340" s="8" t="n">
        <v>0.005092592592592593</v>
      </c>
      <c r="N340" s="8" t="n">
        <v>0.003703703703703704</v>
      </c>
      <c r="O340" s="8" t="n">
        <v>0.005138888888888889</v>
      </c>
      <c r="P340" s="8" t="n">
        <v>0.001180555555555556</v>
      </c>
      <c r="Q340" s="8" t="n">
        <v>0.005844907407407407</v>
      </c>
      <c r="R340" s="8" t="n">
        <v>0.002685185185185185</v>
      </c>
      <c r="S340" s="8" t="n">
        <v>0.005752314814814815</v>
      </c>
      <c r="T340" s="8" t="n">
        <v>0.002152777777777778</v>
      </c>
      <c r="U340" s="8" t="n">
        <v>0.005358796296296296</v>
      </c>
      <c r="V340" t="inlineStr">
        <is>
          <t>–</t>
        </is>
      </c>
      <c r="W340">
        <f>E340 + G340 + I340 + K340 + M340 + O340 + Q340 + S340</f>
        <v/>
      </c>
      <c r="X340" s="9">
        <f>W340 / 8</f>
        <v/>
      </c>
      <c r="Y340" s="9">
        <f>MAX(ABS(E340 - X340), ABS(G340 - X340), ABS(I340 - X340), ABS(K340 - X340), ABS(M340 - X340), ABS(O340 - X340), ABS(Q340 - X340), ABS(S340 - X340))</f>
        <v/>
      </c>
      <c r="Z340" s="8" t="n">
        <v>0.06497685185185186</v>
      </c>
    </row>
    <row r="341">
      <c r="A341" t="inlineStr">
        <is>
          <t>Gardner, Lauren (GBR) - Birrell, Robyn (GBR)</t>
        </is>
      </c>
      <c r="B341" t="inlineStr">
        <is>
          <t>30-39</t>
        </is>
      </c>
      <c r="C341" t="inlineStr">
        <is>
          <t>2023 Birmingham</t>
        </is>
      </c>
      <c r="D341" t="inlineStr">
        <is>
          <t>HYROX DOUBLES</t>
        </is>
      </c>
      <c r="E341" s="8" t="n">
        <v>0.003344907407407408</v>
      </c>
      <c r="F341" s="8" t="n">
        <v>0.003460648148148148</v>
      </c>
      <c r="G341" s="8" t="n">
        <v>0.004293981481481481</v>
      </c>
      <c r="H341" s="8" t="n">
        <v>0.001655092592592593</v>
      </c>
      <c r="I341" s="8" t="n">
        <v>0.004560185185185185</v>
      </c>
      <c r="J341" s="8" t="n">
        <v>0.003518518518518518</v>
      </c>
      <c r="K341" s="8" t="n">
        <v>0.004618055555555556</v>
      </c>
      <c r="L341" s="8" t="n">
        <v>0.003796296296296296</v>
      </c>
      <c r="M341" s="8" t="n">
        <v>0.00474537037037037</v>
      </c>
      <c r="N341" s="8" t="n">
        <v>0.004120370370370371</v>
      </c>
      <c r="O341" s="8" t="n">
        <v>0.004722222222222222</v>
      </c>
      <c r="P341" s="8" t="n">
        <v>0.001469907407407407</v>
      </c>
      <c r="Q341" s="8" t="n">
        <v>0.004907407407407407</v>
      </c>
      <c r="R341" s="8" t="n">
        <v>0.002743055555555555</v>
      </c>
      <c r="S341" s="8" t="n">
        <v>0.005497685185185185</v>
      </c>
      <c r="T341" s="8" t="n">
        <v>0.002372685185185185</v>
      </c>
      <c r="U341" s="8" t="n">
        <v>0.005347222222222222</v>
      </c>
      <c r="V341" t="inlineStr">
        <is>
          <t>–</t>
        </is>
      </c>
      <c r="W341">
        <f>E341 + G341 + I341 + K341 + M341 + O341 + Q341 + S341</f>
        <v/>
      </c>
      <c r="X341" s="9">
        <f>W341 / 8</f>
        <v/>
      </c>
      <c r="Y341" s="9">
        <f>MAX(ABS(E341 - X341), ABS(G341 - X341), ABS(I341 - X341), ABS(K341 - X341), ABS(M341 - X341), ABS(O341 - X341), ABS(Q341 - X341), ABS(S341 - X341))</f>
        <v/>
      </c>
      <c r="Z341" s="8" t="n">
        <v>0.06508101851851852</v>
      </c>
    </row>
    <row r="342">
      <c r="A342" t="inlineStr">
        <is>
          <t>Goscomb, Danielle (GBR) - Jones, Sam (GBR)</t>
        </is>
      </c>
      <c r="B342" t="inlineStr">
        <is>
          <t>40-49</t>
        </is>
      </c>
      <c r="C342" t="inlineStr">
        <is>
          <t>2023 Birmingham</t>
        </is>
      </c>
      <c r="D342" t="inlineStr">
        <is>
          <t>HYROX DOUBLES</t>
        </is>
      </c>
      <c r="E342" s="8" t="n">
        <v>0.003576388888888889</v>
      </c>
      <c r="F342" s="8" t="n">
        <v>0.003356481481481482</v>
      </c>
      <c r="G342" s="8" t="n">
        <v>0.004560185185185185</v>
      </c>
      <c r="H342" s="8" t="n">
        <v>0.001712962962962963</v>
      </c>
      <c r="I342" s="8" t="n">
        <v>0.004560185185185185</v>
      </c>
      <c r="J342" s="8" t="n">
        <v>0.004328703703703704</v>
      </c>
      <c r="K342" s="8" t="n">
        <v>0.004699074074074074</v>
      </c>
      <c r="L342" s="8" t="n">
        <v>0.003043981481481481</v>
      </c>
      <c r="M342" s="8" t="n">
        <v>0.004814814814814815</v>
      </c>
      <c r="N342" s="8" t="n">
        <v>0.003819444444444444</v>
      </c>
      <c r="O342" s="8" t="n">
        <v>0.004583333333333333</v>
      </c>
      <c r="P342" s="8" t="n">
        <v>0.001423611111111111</v>
      </c>
      <c r="Q342" s="8" t="n">
        <v>0.0046875</v>
      </c>
      <c r="R342" s="8" t="n">
        <v>0.002847222222222222</v>
      </c>
      <c r="S342" s="8" t="n">
        <v>0.005034722222222223</v>
      </c>
      <c r="T342" s="8" t="n">
        <v>0.00244212962962963</v>
      </c>
      <c r="U342" s="8" t="n">
        <v>0.005729166666666666</v>
      </c>
      <c r="V342" t="inlineStr">
        <is>
          <t>–</t>
        </is>
      </c>
      <c r="W342">
        <f>E342 + G342 + I342 + K342 + M342 + O342 + Q342 + S342</f>
        <v/>
      </c>
      <c r="X342" s="9">
        <f>W342 / 8</f>
        <v/>
      </c>
      <c r="Y342" s="9">
        <f>MAX(ABS(E342 - X342), ABS(G342 - X342), ABS(I342 - X342), ABS(K342 - X342), ABS(M342 - X342), ABS(O342 - X342), ABS(Q342 - X342), ABS(S342 - X342))</f>
        <v/>
      </c>
      <c r="Z342" s="8" t="n">
        <v>0.06513888888888889</v>
      </c>
    </row>
    <row r="343">
      <c r="A343" t="inlineStr">
        <is>
          <t>Wells, Katie (GBR) - Barr, Anna (GBR)</t>
        </is>
      </c>
      <c r="B343" t="inlineStr">
        <is>
          <t>30-39</t>
        </is>
      </c>
      <c r="C343" t="inlineStr">
        <is>
          <t>2023 Birmingham</t>
        </is>
      </c>
      <c r="D343" t="inlineStr">
        <is>
          <t>HYROX DOUBLES</t>
        </is>
      </c>
      <c r="E343" s="8" t="n">
        <v>0.00349537037037037</v>
      </c>
      <c r="F343" s="8" t="n">
        <v>0.003032407407407407</v>
      </c>
      <c r="G343" s="8" t="n">
        <v>0.004664351851851852</v>
      </c>
      <c r="H343" s="8" t="n">
        <v>0.001296296296296296</v>
      </c>
      <c r="I343" s="8" t="n">
        <v>0.005023148148148148</v>
      </c>
      <c r="J343" s="8" t="n">
        <v>0.002523148148148148</v>
      </c>
      <c r="K343" s="8" t="n">
        <v>0.005173611111111111</v>
      </c>
      <c r="L343" s="8" t="n">
        <v>0.002974537037037037</v>
      </c>
      <c r="M343" s="8" t="n">
        <v>0.005231481481481481</v>
      </c>
      <c r="N343" s="8" t="n">
        <v>0.003287037037037037</v>
      </c>
      <c r="O343" s="8" t="n">
        <v>0.00537037037037037</v>
      </c>
      <c r="P343" s="8" t="n">
        <v>0.001261574074074074</v>
      </c>
      <c r="Q343" s="8" t="n">
        <v>0.005520833333333333</v>
      </c>
      <c r="R343" s="8" t="n">
        <v>0.002858796296296296</v>
      </c>
      <c r="S343" s="8" t="n">
        <v>0.005451388888888889</v>
      </c>
      <c r="T343" s="8" t="n">
        <v>0.002210648148148148</v>
      </c>
      <c r="U343" s="8" t="n">
        <v>0.005995370370370371</v>
      </c>
      <c r="V343" t="inlineStr">
        <is>
          <t>–</t>
        </is>
      </c>
      <c r="W343">
        <f>E343 + G343 + I343 + K343 + M343 + O343 + Q343 + S343</f>
        <v/>
      </c>
      <c r="X343" s="9">
        <f>W343 / 8</f>
        <v/>
      </c>
      <c r="Y343" s="9">
        <f>MAX(ABS(E343 - X343), ABS(G343 - X343), ABS(I343 - X343), ABS(K343 - X343), ABS(M343 - X343), ABS(O343 - X343), ABS(Q343 - X343), ABS(S343 - X343))</f>
        <v/>
      </c>
      <c r="Z343" s="8" t="n">
        <v>0.0652662037037037</v>
      </c>
    </row>
    <row r="344">
      <c r="A344" t="inlineStr">
        <is>
          <t>Austen, Lynsey (GBR) - Allen, Caroline (GBR)</t>
        </is>
      </c>
      <c r="B344" t="inlineStr">
        <is>
          <t>40-49</t>
        </is>
      </c>
      <c r="C344" t="inlineStr">
        <is>
          <t>2023 Birmingham</t>
        </is>
      </c>
      <c r="D344" t="inlineStr">
        <is>
          <t>HYROX DOUBLES</t>
        </is>
      </c>
      <c r="E344" s="8" t="n">
        <v>0.003506944444444444</v>
      </c>
      <c r="F344" s="8" t="n">
        <v>0.003287037037037037</v>
      </c>
      <c r="G344" s="8" t="n">
        <v>0.004444444444444444</v>
      </c>
      <c r="H344" s="8" t="n">
        <v>0.001655092592592593</v>
      </c>
      <c r="I344" s="8" t="n">
        <v>0.004583333333333333</v>
      </c>
      <c r="J344" s="8" t="n">
        <v>0.003078703703703704</v>
      </c>
      <c r="K344" s="8" t="n">
        <v>0.004710648148148148</v>
      </c>
      <c r="L344" s="8" t="n">
        <v>0.003784722222222222</v>
      </c>
      <c r="M344" s="8" t="n">
        <v>0.004861111111111111</v>
      </c>
      <c r="N344" s="8" t="n">
        <v>0.003680555555555555</v>
      </c>
      <c r="O344" s="8" t="n">
        <v>0.005011574074074074</v>
      </c>
      <c r="P344" s="8" t="n">
        <v>0.001527777777777778</v>
      </c>
      <c r="Q344" s="8" t="n">
        <v>0.005057870370370371</v>
      </c>
      <c r="R344" s="8" t="n">
        <v>0.00337962962962963</v>
      </c>
      <c r="S344" s="8" t="n">
        <v>0.005393518518518519</v>
      </c>
      <c r="T344" s="8" t="n">
        <v>0.002696759259259259</v>
      </c>
      <c r="U344" s="8" t="n">
        <v>0.004756944444444445</v>
      </c>
      <c r="V344" t="inlineStr">
        <is>
          <t>–</t>
        </is>
      </c>
      <c r="W344">
        <f>E344 + G344 + I344 + K344 + M344 + O344 + Q344 + S344</f>
        <v/>
      </c>
      <c r="X344" s="9">
        <f>W344 / 8</f>
        <v/>
      </c>
      <c r="Y344" s="9">
        <f>MAX(ABS(E344 - X344), ABS(G344 - X344), ABS(I344 - X344), ABS(K344 - X344), ABS(M344 - X344), ABS(O344 - X344), ABS(Q344 - X344), ABS(S344 - X344))</f>
        <v/>
      </c>
      <c r="Z344" s="8" t="n">
        <v>0.06532407407407408</v>
      </c>
    </row>
    <row r="345">
      <c r="A345" t="inlineStr">
        <is>
          <t>Holden, Sy-Anne (GBR) - Bromley, Emma-Louise (GBR)</t>
        </is>
      </c>
      <c r="B345" t="inlineStr">
        <is>
          <t>30-39</t>
        </is>
      </c>
      <c r="C345" t="inlineStr">
        <is>
          <t>2023 Birmingham</t>
        </is>
      </c>
      <c r="D345" t="inlineStr">
        <is>
          <t>HYROX DOUBLES</t>
        </is>
      </c>
      <c r="E345" s="8" t="n">
        <v>0.003460648148148148</v>
      </c>
      <c r="F345" s="8" t="n">
        <v>0.00318287037037037</v>
      </c>
      <c r="G345" s="8" t="n">
        <v>0.004641203703703704</v>
      </c>
      <c r="H345" s="8" t="n">
        <v>0.001851851851851852</v>
      </c>
      <c r="I345" s="8" t="n">
        <v>0.004872685185185185</v>
      </c>
      <c r="J345" s="8" t="n">
        <v>0.003969907407407407</v>
      </c>
      <c r="K345" s="8" t="n">
        <v>0.005185185185185185</v>
      </c>
      <c r="L345" s="8" t="n">
        <v>0.002766203703703704</v>
      </c>
      <c r="M345" s="8" t="n">
        <v>0.005115740740740741</v>
      </c>
      <c r="N345" s="8" t="n">
        <v>0.003564814814814815</v>
      </c>
      <c r="O345" s="8" t="n">
        <v>0.005219907407407407</v>
      </c>
      <c r="P345" s="8" t="n">
        <v>0.001446759259259259</v>
      </c>
      <c r="Q345" s="8" t="n">
        <v>0.005081018518518519</v>
      </c>
      <c r="R345" s="8" t="n">
        <v>0.002557870370370371</v>
      </c>
      <c r="S345" s="8" t="n">
        <v>0.005416666666666667</v>
      </c>
      <c r="T345" s="8" t="n">
        <v>0.002094907407407407</v>
      </c>
      <c r="U345" s="8" t="n">
        <v>0.005034722222222223</v>
      </c>
      <c r="V345" t="inlineStr">
        <is>
          <t>–</t>
        </is>
      </c>
      <c r="W345">
        <f>E345 + G345 + I345 + K345 + M345 + O345 + Q345 + S345</f>
        <v/>
      </c>
      <c r="X345" s="9">
        <f>W345 / 8</f>
        <v/>
      </c>
      <c r="Y345" s="9">
        <f>MAX(ABS(E345 - X345), ABS(G345 - X345), ABS(I345 - X345), ABS(K345 - X345), ABS(M345 - X345), ABS(O345 - X345), ABS(Q345 - X345), ABS(S345 - X345))</f>
        <v/>
      </c>
      <c r="Z345" s="8" t="n">
        <v>0.06537037037037037</v>
      </c>
    </row>
    <row r="346">
      <c r="A346" t="inlineStr">
        <is>
          <t>Leach, Joanna (GBR) - Wheeler, Ella (GBR)</t>
        </is>
      </c>
      <c r="B346" t="inlineStr">
        <is>
          <t>U29</t>
        </is>
      </c>
      <c r="C346" t="inlineStr">
        <is>
          <t>2023 Birmingham</t>
        </is>
      </c>
      <c r="D346" t="inlineStr">
        <is>
          <t>HYROX DOUBLES</t>
        </is>
      </c>
      <c r="E346" s="8" t="n">
        <v>0.003171296296296296</v>
      </c>
      <c r="F346" s="8" t="n">
        <v>0.003217592592592593</v>
      </c>
      <c r="G346" s="8" t="n">
        <v>0.004212962962962963</v>
      </c>
      <c r="H346" s="8" t="n">
        <v>0.001446759259259259</v>
      </c>
      <c r="I346" s="8" t="n">
        <v>0.004884259259259259</v>
      </c>
      <c r="J346" s="8" t="n">
        <v>0.003657407407407407</v>
      </c>
      <c r="K346" s="8" t="n">
        <v>0.005138888888888889</v>
      </c>
      <c r="L346" s="8" t="n">
        <v>0.003032407407407407</v>
      </c>
      <c r="M346" s="8" t="n">
        <v>0.005092592592592593</v>
      </c>
      <c r="N346" s="8" t="n">
        <v>0.003611111111111111</v>
      </c>
      <c r="O346" s="8" t="n">
        <v>0.005057870370370371</v>
      </c>
      <c r="P346" s="8" t="n">
        <v>0.001527777777777778</v>
      </c>
      <c r="Q346" s="8" t="n">
        <v>0.005092592592592593</v>
      </c>
      <c r="R346" s="8" t="n">
        <v>0.002546296296296297</v>
      </c>
      <c r="S346" s="8" t="n">
        <v>0.005509259259259259</v>
      </c>
      <c r="T346" s="8" t="n">
        <v>0.002546296296296297</v>
      </c>
      <c r="U346" s="8" t="n">
        <v>0.005752314814814815</v>
      </c>
      <c r="V346" t="inlineStr">
        <is>
          <t>–</t>
        </is>
      </c>
      <c r="W346">
        <f>E346 + G346 + I346 + K346 + M346 + O346 + Q346 + S346</f>
        <v/>
      </c>
      <c r="X346" s="9">
        <f>W346 / 8</f>
        <v/>
      </c>
      <c r="Y346" s="9">
        <f>MAX(ABS(E346 - X346), ABS(G346 - X346), ABS(I346 - X346), ABS(K346 - X346), ABS(M346 - X346), ABS(O346 - X346), ABS(Q346 - X346), ABS(S346 - X346))</f>
        <v/>
      </c>
      <c r="Z346" s="8" t="n">
        <v>0.06543981481481481</v>
      </c>
    </row>
    <row r="347">
      <c r="A347" t="inlineStr">
        <is>
          <t>Poole, Erika (GBR) - Cooper, Jan (GBR)</t>
        </is>
      </c>
      <c r="B347" t="inlineStr">
        <is>
          <t>50-59</t>
        </is>
      </c>
      <c r="C347" t="inlineStr">
        <is>
          <t>2023 Birmingham</t>
        </is>
      </c>
      <c r="D347" t="inlineStr">
        <is>
          <t>HYROX DOUBLES</t>
        </is>
      </c>
      <c r="E347" s="8" t="n">
        <v>0.003217592592592593</v>
      </c>
      <c r="F347" s="8" t="n">
        <v>0.003518518518518518</v>
      </c>
      <c r="G347" s="8" t="n">
        <v>0.004398148148148148</v>
      </c>
      <c r="H347" s="8" t="n">
        <v>0.001782407407407407</v>
      </c>
      <c r="I347" s="8" t="n">
        <v>0.004699074074074074</v>
      </c>
      <c r="J347" s="8" t="n">
        <v>0.004571759259259259</v>
      </c>
      <c r="K347" s="8" t="n">
        <v>0.004884259259259259</v>
      </c>
      <c r="L347" s="8" t="n">
        <v>0.003518518518518518</v>
      </c>
      <c r="M347" s="8" t="n">
        <v>0.00474537037037037</v>
      </c>
      <c r="N347" s="8" t="n">
        <v>0.003680555555555555</v>
      </c>
      <c r="O347" s="8" t="n">
        <v>0.004918981481481482</v>
      </c>
      <c r="P347" s="8" t="n">
        <v>0.001400462962962963</v>
      </c>
      <c r="Q347" s="8" t="n">
        <v>0.004710648148148148</v>
      </c>
      <c r="R347" s="8" t="n">
        <v>0.002754629629629629</v>
      </c>
      <c r="S347" s="8" t="n">
        <v>0.005138888888888889</v>
      </c>
      <c r="T347" s="8" t="n">
        <v>0.002835648148148148</v>
      </c>
      <c r="U347" s="8" t="n">
        <v>0.004837962962962963</v>
      </c>
      <c r="V347" t="inlineStr">
        <is>
          <t>–</t>
        </is>
      </c>
      <c r="W347">
        <f>E347 + G347 + I347 + K347 + M347 + O347 + Q347 + S347</f>
        <v/>
      </c>
      <c r="X347" s="9">
        <f>W347 / 8</f>
        <v/>
      </c>
      <c r="Y347" s="9">
        <f>MAX(ABS(E347 - X347), ABS(G347 - X347), ABS(I347 - X347), ABS(K347 - X347), ABS(M347 - X347), ABS(O347 - X347), ABS(Q347 - X347), ABS(S347 - X347))</f>
        <v/>
      </c>
      <c r="Z347" s="8" t="n">
        <v>0.06554398148148148</v>
      </c>
    </row>
    <row r="348">
      <c r="A348" t="inlineStr">
        <is>
          <t>Johnson, Louise (GBR) - Mills, Laura (GBR)</t>
        </is>
      </c>
      <c r="B348" t="inlineStr">
        <is>
          <t>30-39</t>
        </is>
      </c>
      <c r="C348" t="inlineStr">
        <is>
          <t>2023 Birmingham</t>
        </is>
      </c>
      <c r="D348" t="inlineStr">
        <is>
          <t>HYROX DOUBLES</t>
        </is>
      </c>
      <c r="E348" s="8" t="n">
        <v>0.003113425925925926</v>
      </c>
      <c r="F348" s="8" t="n">
        <v>0.002939814814814815</v>
      </c>
      <c r="G348" s="8" t="n">
        <v>0.006921296296296296</v>
      </c>
      <c r="H348" s="8" t="n">
        <v>0.0015625</v>
      </c>
      <c r="I348" s="8" t="n">
        <v>0.004641203703703704</v>
      </c>
      <c r="J348" s="8" t="n">
        <v>0.003298611111111111</v>
      </c>
      <c r="K348" s="8" t="n">
        <v>0.004768518518518518</v>
      </c>
      <c r="L348" s="8" t="n">
        <v>0.002916666666666667</v>
      </c>
      <c r="M348" s="8" t="n">
        <v>0.005173611111111111</v>
      </c>
      <c r="N348" s="8" t="n">
        <v>0.003634259259259259</v>
      </c>
      <c r="O348" s="8" t="n">
        <v>0.005057870370370371</v>
      </c>
      <c r="P348" s="8" t="n">
        <v>0.001319444444444444</v>
      </c>
      <c r="Q348" s="8" t="n">
        <v>0.005405092592592592</v>
      </c>
      <c r="R348" s="8" t="n">
        <v>0.002766203703703704</v>
      </c>
      <c r="S348" s="8" t="n">
        <v>0.005520833333333333</v>
      </c>
      <c r="T348" s="8" t="n">
        <v>0.002372685185185185</v>
      </c>
      <c r="U348" s="8" t="n">
        <v>0.004212962962962963</v>
      </c>
      <c r="V348" t="inlineStr">
        <is>
          <t>–</t>
        </is>
      </c>
      <c r="W348">
        <f>E348 + G348 + I348 + K348 + M348 + O348 + Q348 + S348</f>
        <v/>
      </c>
      <c r="X348" s="9">
        <f>W348 / 8</f>
        <v/>
      </c>
      <c r="Y348" s="9">
        <f>MAX(ABS(E348 - X348), ABS(G348 - X348), ABS(I348 - X348), ABS(K348 - X348), ABS(M348 - X348), ABS(O348 - X348), ABS(Q348 - X348), ABS(S348 - X348))</f>
        <v/>
      </c>
      <c r="Z348" s="8" t="n">
        <v>0.06555555555555556</v>
      </c>
    </row>
    <row r="349">
      <c r="A349" t="inlineStr">
        <is>
          <t>Henney, Alicia (GBR) - Scrugham, Abigail (GBR)</t>
        </is>
      </c>
      <c r="B349" t="inlineStr">
        <is>
          <t>30-39</t>
        </is>
      </c>
      <c r="C349" t="inlineStr">
        <is>
          <t>2023 Birmingham</t>
        </is>
      </c>
      <c r="D349" t="inlineStr">
        <is>
          <t>HYROX DOUBLES</t>
        </is>
      </c>
      <c r="E349" s="8" t="n">
        <v>0.003576388888888889</v>
      </c>
      <c r="F349" s="8" t="n">
        <v>0.003125</v>
      </c>
      <c r="G349" s="8" t="n">
        <v>0.004571759259259259</v>
      </c>
      <c r="H349" s="8" t="n">
        <v>0.001516203703703704</v>
      </c>
      <c r="I349" s="8" t="n">
        <v>0.004814814814814815</v>
      </c>
      <c r="J349" s="8" t="n">
        <v>0.003958333333333334</v>
      </c>
      <c r="K349" s="8" t="n">
        <v>0.004976851851851852</v>
      </c>
      <c r="L349" s="8" t="n">
        <v>0.002951388888888889</v>
      </c>
      <c r="M349" s="8" t="n">
        <v>0.005266203703703703</v>
      </c>
      <c r="N349" s="8" t="n">
        <v>0.003622685185185185</v>
      </c>
      <c r="O349" s="8" t="n">
        <v>0.005150462962962963</v>
      </c>
      <c r="P349" s="8" t="n">
        <v>0.001435185185185185</v>
      </c>
      <c r="Q349" s="8" t="n">
        <v>0.005185185185185185</v>
      </c>
      <c r="R349" s="8" t="n">
        <v>0.002592592592592593</v>
      </c>
      <c r="S349" s="8" t="n">
        <v>0.00568287037037037</v>
      </c>
      <c r="T349" s="8" t="n">
        <v>0.002303240740740741</v>
      </c>
      <c r="U349" s="8" t="n">
        <v>0.005115740740740741</v>
      </c>
      <c r="V349" t="inlineStr">
        <is>
          <t>–</t>
        </is>
      </c>
      <c r="W349">
        <f>E349 + G349 + I349 + K349 + M349 + O349 + Q349 + S349</f>
        <v/>
      </c>
      <c r="X349" s="9">
        <f>W349 / 8</f>
        <v/>
      </c>
      <c r="Y349" s="9">
        <f>MAX(ABS(E349 - X349), ABS(G349 - X349), ABS(I349 - X349), ABS(K349 - X349), ABS(M349 - X349), ABS(O349 - X349), ABS(Q349 - X349), ABS(S349 - X349))</f>
        <v/>
      </c>
      <c r="Z349" s="8" t="n">
        <v>0.06575231481481482</v>
      </c>
    </row>
    <row r="350">
      <c r="A350" t="inlineStr">
        <is>
          <t>Rawlins, Beth (GBR) - Rawlins, Chloe (GBR)</t>
        </is>
      </c>
      <c r="B350" t="inlineStr">
        <is>
          <t>30-39</t>
        </is>
      </c>
      <c r="C350" t="inlineStr">
        <is>
          <t>2023 Birmingham</t>
        </is>
      </c>
      <c r="D350" t="inlineStr">
        <is>
          <t>HYROX DOUBLES</t>
        </is>
      </c>
      <c r="E350" s="8" t="n">
        <v>0.0034375</v>
      </c>
      <c r="F350" s="8" t="n">
        <v>0.003483796296296296</v>
      </c>
      <c r="G350" s="8" t="n">
        <v>0.004456018518518519</v>
      </c>
      <c r="H350" s="8" t="n">
        <v>0.001793981481481481</v>
      </c>
      <c r="I350" s="8" t="n">
        <v>0.004525462962962963</v>
      </c>
      <c r="J350" s="8" t="n">
        <v>0.004201388888888889</v>
      </c>
      <c r="K350" s="8" t="n">
        <v>0.004606481481481481</v>
      </c>
      <c r="L350" s="8" t="n">
        <v>0.003506944444444444</v>
      </c>
      <c r="M350" s="8" t="n">
        <v>0.004629629629629629</v>
      </c>
      <c r="N350" s="8" t="n">
        <v>0.003680555555555555</v>
      </c>
      <c r="O350" s="8" t="n">
        <v>0.004826388888888889</v>
      </c>
      <c r="P350" s="8" t="n">
        <v>0.0015625</v>
      </c>
      <c r="Q350" s="8" t="n">
        <v>0.004780092592592593</v>
      </c>
      <c r="R350" s="8" t="n">
        <v>0.002731481481481481</v>
      </c>
      <c r="S350" s="8" t="n">
        <v>0.005057870370370371</v>
      </c>
      <c r="T350" s="8" t="n">
        <v>0.002696759259259259</v>
      </c>
      <c r="U350" s="8" t="n">
        <v>0.005902777777777778</v>
      </c>
      <c r="V350" t="inlineStr">
        <is>
          <t>–</t>
        </is>
      </c>
      <c r="W350">
        <f>E350 + G350 + I350 + K350 + M350 + O350 + Q350 + S350</f>
        <v/>
      </c>
      <c r="X350" s="9">
        <f>W350 / 8</f>
        <v/>
      </c>
      <c r="Y350" s="9">
        <f>MAX(ABS(E350 - X350), ABS(G350 - X350), ABS(I350 - X350), ABS(K350 - X350), ABS(M350 - X350), ABS(O350 - X350), ABS(Q350 - X350), ABS(S350 - X350))</f>
        <v/>
      </c>
      <c r="Z350" s="8" t="n">
        <v>0.06579861111111111</v>
      </c>
    </row>
    <row r="351">
      <c r="A351" t="inlineStr">
        <is>
          <t>Regan, Shelley (GBR) - Rowley, Georgina (GBR)</t>
        </is>
      </c>
      <c r="B351" t="inlineStr">
        <is>
          <t>40-49</t>
        </is>
      </c>
      <c r="C351" t="inlineStr">
        <is>
          <t>2023 Birmingham</t>
        </is>
      </c>
      <c r="D351" t="inlineStr">
        <is>
          <t>HYROX DOUBLES</t>
        </is>
      </c>
      <c r="E351" s="8" t="n">
        <v>0.003576388888888889</v>
      </c>
      <c r="F351" s="8" t="n">
        <v>0.003171296296296296</v>
      </c>
      <c r="G351" s="8" t="n">
        <v>0.004571759259259259</v>
      </c>
      <c r="H351" s="8" t="n">
        <v>0.001574074074074074</v>
      </c>
      <c r="I351" s="8" t="n">
        <v>0.004872685185185185</v>
      </c>
      <c r="J351" s="8" t="n">
        <v>0.00380787037037037</v>
      </c>
      <c r="K351" s="8" t="n">
        <v>0.004872685185185185</v>
      </c>
      <c r="L351" s="8" t="n">
        <v>0.002986111111111111</v>
      </c>
      <c r="M351" s="8" t="n">
        <v>0.005219907407407407</v>
      </c>
      <c r="N351" s="8" t="n">
        <v>0.003611111111111111</v>
      </c>
      <c r="O351" s="8" t="n">
        <v>0.005</v>
      </c>
      <c r="P351" s="8" t="n">
        <v>0.001469907407407407</v>
      </c>
      <c r="Q351" s="8" t="n">
        <v>0.005092592592592593</v>
      </c>
      <c r="R351" s="8" t="n">
        <v>0.003518518518518518</v>
      </c>
      <c r="S351" s="8" t="n">
        <v>0.005532407407407408</v>
      </c>
      <c r="T351" s="8" t="n">
        <v>0.002696759259259259</v>
      </c>
      <c r="U351" s="8" t="n">
        <v>0.004444444444444444</v>
      </c>
      <c r="V351" t="inlineStr">
        <is>
          <t>–</t>
        </is>
      </c>
      <c r="W351">
        <f>E351 + G351 + I351 + K351 + M351 + O351 + Q351 + S351</f>
        <v/>
      </c>
      <c r="X351" s="9">
        <f>W351 / 8</f>
        <v/>
      </c>
      <c r="Y351" s="9">
        <f>MAX(ABS(E351 - X351), ABS(G351 - X351), ABS(I351 - X351), ABS(K351 - X351), ABS(M351 - X351), ABS(O351 - X351), ABS(Q351 - X351), ABS(S351 - X351))</f>
        <v/>
      </c>
      <c r="Z351" s="8" t="n">
        <v>0.06590277777777778</v>
      </c>
    </row>
    <row r="352">
      <c r="A352" t="inlineStr">
        <is>
          <t>Robinson, Phoebe (GBR) - Harding, Jasmine (GBR)</t>
        </is>
      </c>
      <c r="B352" t="inlineStr">
        <is>
          <t>U29</t>
        </is>
      </c>
      <c r="C352" t="inlineStr">
        <is>
          <t>2023 Birmingham</t>
        </is>
      </c>
      <c r="D352" t="inlineStr">
        <is>
          <t>HYROX DOUBLES</t>
        </is>
      </c>
      <c r="E352" s="8" t="n">
        <v>0.003368055555555556</v>
      </c>
      <c r="F352" s="8" t="n">
        <v>0.00318287037037037</v>
      </c>
      <c r="G352" s="8" t="n">
        <v>0.004849537037037037</v>
      </c>
      <c r="H352" s="8" t="n">
        <v>0.001412037037037037</v>
      </c>
      <c r="I352" s="8" t="n">
        <v>0.005</v>
      </c>
      <c r="J352" s="8" t="n">
        <v>0.003159722222222222</v>
      </c>
      <c r="K352" s="8" t="n">
        <v>0.005208333333333333</v>
      </c>
      <c r="L352" s="8" t="n">
        <v>0.003032407407407407</v>
      </c>
      <c r="M352" s="8" t="n">
        <v>0.005497685185185185</v>
      </c>
      <c r="N352" s="8" t="n">
        <v>0.003472222222222222</v>
      </c>
      <c r="O352" s="8" t="n">
        <v>0.005474537037037037</v>
      </c>
      <c r="P352" s="8" t="n">
        <v>0.001342592592592592</v>
      </c>
      <c r="Q352" s="8" t="n">
        <v>0.005416666666666667</v>
      </c>
      <c r="R352" s="8" t="n">
        <v>0.002534722222222222</v>
      </c>
      <c r="S352" s="8" t="n">
        <v>0.005335648148148148</v>
      </c>
      <c r="T352" s="8" t="n">
        <v>0.002581018518518519</v>
      </c>
      <c r="U352" s="8" t="n">
        <v>0.005358796296296296</v>
      </c>
      <c r="V352" t="inlineStr">
        <is>
          <t>–</t>
        </is>
      </c>
      <c r="W352">
        <f>E352 + G352 + I352 + K352 + M352 + O352 + Q352 + S352</f>
        <v/>
      </c>
      <c r="X352" s="9">
        <f>W352 / 8</f>
        <v/>
      </c>
      <c r="Y352" s="9">
        <f>MAX(ABS(E352 - X352), ABS(G352 - X352), ABS(I352 - X352), ABS(K352 - X352), ABS(M352 - X352), ABS(O352 - X352), ABS(Q352 - X352), ABS(S352 - X352))</f>
        <v/>
      </c>
      <c r="Z352" s="8" t="n">
        <v>0.06613425925925925</v>
      </c>
    </row>
    <row r="353">
      <c r="A353" t="inlineStr">
        <is>
          <t>Caine, Angela (GBR) - Bradshaw, Sarah (GBR)</t>
        </is>
      </c>
      <c r="B353" t="inlineStr">
        <is>
          <t>30-39</t>
        </is>
      </c>
      <c r="C353" t="inlineStr">
        <is>
          <t>2023 Birmingham</t>
        </is>
      </c>
      <c r="D353" t="inlineStr">
        <is>
          <t>HYROX DOUBLES</t>
        </is>
      </c>
      <c r="E353" s="8" t="n">
        <v>0.003287037037037037</v>
      </c>
      <c r="F353" s="8" t="n">
        <v>0.003425925925925926</v>
      </c>
      <c r="G353" s="8" t="n">
        <v>0.00443287037037037</v>
      </c>
      <c r="H353" s="8" t="n">
        <v>0.001701388888888889</v>
      </c>
      <c r="I353" s="8" t="n">
        <v>0.004837962962962963</v>
      </c>
      <c r="J353" s="8" t="n">
        <v>0.003425925925925926</v>
      </c>
      <c r="K353" s="8" t="n">
        <v>0.00494212962962963</v>
      </c>
      <c r="L353" s="8" t="n">
        <v>0.002407407407407408</v>
      </c>
      <c r="M353" s="8" t="n">
        <v>0.006203703703703703</v>
      </c>
      <c r="N353" s="8" t="n">
        <v>0.003715277777777778</v>
      </c>
      <c r="O353" s="8" t="n">
        <v>0.005115740740740741</v>
      </c>
      <c r="P353" s="8" t="n">
        <v>0.001365740740740741</v>
      </c>
      <c r="Q353" s="8" t="n">
        <v>0.005381944444444444</v>
      </c>
      <c r="R353" s="8" t="n">
        <v>0.002881944444444444</v>
      </c>
      <c r="S353" s="8" t="n">
        <v>0.005763888888888889</v>
      </c>
      <c r="T353" s="8" t="n">
        <v>0.002256944444444444</v>
      </c>
      <c r="U353" s="8" t="n">
        <v>0.005115740740740741</v>
      </c>
      <c r="V353" t="inlineStr">
        <is>
          <t>–</t>
        </is>
      </c>
      <c r="W353">
        <f>E353 + G353 + I353 + K353 + M353 + O353 + Q353 + S353</f>
        <v/>
      </c>
      <c r="X353" s="9">
        <f>W353 / 8</f>
        <v/>
      </c>
      <c r="Y353" s="9">
        <f>MAX(ABS(E353 - X353), ABS(G353 - X353), ABS(I353 - X353), ABS(K353 - X353), ABS(M353 - X353), ABS(O353 - X353), ABS(Q353 - X353), ABS(S353 - X353))</f>
        <v/>
      </c>
      <c r="Z353" s="8" t="n">
        <v>0.06614583333333333</v>
      </c>
    </row>
    <row r="354">
      <c r="A354" t="inlineStr">
        <is>
          <t>Pow, Dana (GBR) - Chopra, Seema (GBR)</t>
        </is>
      </c>
      <c r="B354" t="inlineStr">
        <is>
          <t>30-39</t>
        </is>
      </c>
      <c r="C354" t="inlineStr">
        <is>
          <t>2023 Birmingham</t>
        </is>
      </c>
      <c r="D354" t="inlineStr">
        <is>
          <t>HYROX DOUBLES</t>
        </is>
      </c>
      <c r="E354" s="8" t="n">
        <v>0.00380787037037037</v>
      </c>
      <c r="F354" s="8" t="n">
        <v>0.003518518518518518</v>
      </c>
      <c r="G354" s="8" t="n">
        <v>0.004780092592592593</v>
      </c>
      <c r="H354" s="8" t="n">
        <v>0.001481481481481481</v>
      </c>
      <c r="I354" s="8" t="n">
        <v>0.005057870370370371</v>
      </c>
      <c r="J354" s="8" t="n">
        <v>0.003391203703703704</v>
      </c>
      <c r="K354" s="8" t="n">
        <v>0.005300925925925926</v>
      </c>
      <c r="L354" s="8" t="n">
        <v>0.002592592592592593</v>
      </c>
      <c r="M354" s="8" t="n">
        <v>0.005358796296296296</v>
      </c>
      <c r="N354" s="8" t="n">
        <v>0.003553240740740741</v>
      </c>
      <c r="O354" s="8" t="n">
        <v>0.005208333333333333</v>
      </c>
      <c r="P354" s="8" t="n">
        <v>0.001435185185185185</v>
      </c>
      <c r="Q354" s="8" t="n">
        <v>0.005358796296296296</v>
      </c>
      <c r="R354" s="8" t="n">
        <v>0.002534722222222222</v>
      </c>
      <c r="S354" s="8" t="n">
        <v>0.005856481481481482</v>
      </c>
      <c r="T354" s="8" t="n">
        <v>0.0025</v>
      </c>
      <c r="U354" s="8" t="n">
        <v>0.004548611111111111</v>
      </c>
      <c r="V354" t="inlineStr">
        <is>
          <t>–</t>
        </is>
      </c>
      <c r="W354">
        <f>E354 + G354 + I354 + K354 + M354 + O354 + Q354 + S354</f>
        <v/>
      </c>
      <c r="X354" s="9">
        <f>W354 / 8</f>
        <v/>
      </c>
      <c r="Y354" s="9">
        <f>MAX(ABS(E354 - X354), ABS(G354 - X354), ABS(I354 - X354), ABS(K354 - X354), ABS(M354 - X354), ABS(O354 - X354), ABS(Q354 - X354), ABS(S354 - X354))</f>
        <v/>
      </c>
      <c r="Z354" s="8" t="n">
        <v>0.06620370370370371</v>
      </c>
    </row>
    <row r="355">
      <c r="A355" t="inlineStr">
        <is>
          <t>Elwell, Emma (GBR) - Landon, Jodie (GBR)</t>
        </is>
      </c>
      <c r="B355" t="inlineStr">
        <is>
          <t>U29</t>
        </is>
      </c>
      <c r="C355" t="inlineStr">
        <is>
          <t>2023 Birmingham</t>
        </is>
      </c>
      <c r="D355" t="inlineStr">
        <is>
          <t>HYROX DOUBLES</t>
        </is>
      </c>
      <c r="E355" s="8" t="n">
        <v>0.003194444444444445</v>
      </c>
      <c r="F355" s="8" t="n">
        <v>0.003206018518518519</v>
      </c>
      <c r="G355" s="8" t="n">
        <v>0.004502314814814815</v>
      </c>
      <c r="H355" s="8" t="n">
        <v>0.001643518518518519</v>
      </c>
      <c r="I355" s="8" t="n">
        <v>0.004861111111111111</v>
      </c>
      <c r="J355" s="8" t="n">
        <v>0.003877314814814815</v>
      </c>
      <c r="K355" s="8" t="n">
        <v>0.004965277777777778</v>
      </c>
      <c r="L355" s="8" t="n">
        <v>0.003969907407407407</v>
      </c>
      <c r="M355" s="8" t="n">
        <v>0.005381944444444444</v>
      </c>
      <c r="N355" s="8" t="n">
        <v>0.003599537037037037</v>
      </c>
      <c r="O355" s="8" t="n">
        <v>0.005011574074074074</v>
      </c>
      <c r="P355" s="8" t="n">
        <v>0.001539351851851852</v>
      </c>
      <c r="Q355" s="8" t="n">
        <v>0.005034722222222223</v>
      </c>
      <c r="R355" s="8" t="n">
        <v>0.002731481481481481</v>
      </c>
      <c r="S355" s="8" t="n">
        <v>0.005358796296296296</v>
      </c>
      <c r="T355" s="8" t="n">
        <v>0.002303240740740741</v>
      </c>
      <c r="U355" s="8" t="n">
        <v>0.005196759259259259</v>
      </c>
      <c r="V355" t="inlineStr">
        <is>
          <t>–</t>
        </is>
      </c>
      <c r="W355">
        <f>E355 + G355 + I355 + K355 + M355 + O355 + Q355 + S355</f>
        <v/>
      </c>
      <c r="X355" s="9">
        <f>W355 / 8</f>
        <v/>
      </c>
      <c r="Y355" s="9">
        <f>MAX(ABS(E355 - X355), ABS(G355 - X355), ABS(I355 - X355), ABS(K355 - X355), ABS(M355 - X355), ABS(O355 - X355), ABS(Q355 - X355), ABS(S355 - X355))</f>
        <v/>
      </c>
      <c r="Z355" s="8" t="n">
        <v>0.06626157407407407</v>
      </c>
    </row>
    <row r="356">
      <c r="A356" t="inlineStr">
        <is>
          <t>Sanderson, Katie (GBR) - Moult, Victoria (GBR)</t>
        </is>
      </c>
      <c r="B356" t="inlineStr">
        <is>
          <t>U29</t>
        </is>
      </c>
      <c r="C356" t="inlineStr">
        <is>
          <t>2023 Birmingham</t>
        </is>
      </c>
      <c r="D356" t="inlineStr">
        <is>
          <t>HYROX DOUBLES</t>
        </is>
      </c>
      <c r="E356" s="8" t="n">
        <v>0.003541666666666666</v>
      </c>
      <c r="F356" s="8" t="n">
        <v>0.003518518518518518</v>
      </c>
      <c r="G356" s="8" t="n">
        <v>0.004537037037037037</v>
      </c>
      <c r="H356" s="8" t="n">
        <v>0.001574074074074074</v>
      </c>
      <c r="I356" s="8" t="n">
        <v>0.005023148148148148</v>
      </c>
      <c r="J356" s="8" t="n">
        <v>0.003530092592592592</v>
      </c>
      <c r="K356" s="8" t="n">
        <v>0.005092592592592593</v>
      </c>
      <c r="L356" s="8" t="n">
        <v>0.002673611111111111</v>
      </c>
      <c r="M356" s="8" t="n">
        <v>0.005347222222222222</v>
      </c>
      <c r="N356" s="8" t="n">
        <v>0.003784722222222222</v>
      </c>
      <c r="O356" s="8" t="n">
        <v>0.004953703703703704</v>
      </c>
      <c r="P356" s="8" t="n">
        <v>0.001134259259259259</v>
      </c>
      <c r="Q356" s="8" t="n">
        <v>0.005115740740740741</v>
      </c>
      <c r="R356" s="8" t="n">
        <v>0.001296296296296296</v>
      </c>
      <c r="S356" s="8" t="n">
        <v>0.005717592592592593</v>
      </c>
      <c r="T356" s="8" t="n">
        <v>0.002754629629629629</v>
      </c>
      <c r="U356" s="8" t="n">
        <v>0.006793981481481482</v>
      </c>
      <c r="V356" t="inlineStr">
        <is>
          <t>–</t>
        </is>
      </c>
      <c r="W356">
        <f>E356 + G356 + I356 + K356 + M356 + O356 + Q356 + S356</f>
        <v/>
      </c>
      <c r="X356" s="9">
        <f>W356 / 8</f>
        <v/>
      </c>
      <c r="Y356" s="9">
        <f>MAX(ABS(E356 - X356), ABS(G356 - X356), ABS(I356 - X356), ABS(K356 - X356), ABS(M356 - X356), ABS(O356 - X356), ABS(Q356 - X356), ABS(S356 - X356))</f>
        <v/>
      </c>
      <c r="Z356" s="8" t="n">
        <v>0.06628472222222222</v>
      </c>
    </row>
    <row r="357">
      <c r="A357" t="inlineStr">
        <is>
          <t>Dales, Kerry (GBR) - Wileman, Jennifer (GBR)</t>
        </is>
      </c>
      <c r="B357" t="inlineStr">
        <is>
          <t>30-39</t>
        </is>
      </c>
      <c r="C357" t="inlineStr">
        <is>
          <t>2023 Birmingham</t>
        </is>
      </c>
      <c r="D357" t="inlineStr">
        <is>
          <t>HYROX DOUBLES</t>
        </is>
      </c>
      <c r="E357" s="8" t="n">
        <v>0.003611111111111111</v>
      </c>
      <c r="F357" s="8" t="n">
        <v>0.003078703703703704</v>
      </c>
      <c r="G357" s="8" t="n">
        <v>0.004618055555555556</v>
      </c>
      <c r="H357" s="8" t="n">
        <v>0.001516203703703704</v>
      </c>
      <c r="I357" s="8" t="n">
        <v>0.004826388888888889</v>
      </c>
      <c r="J357" s="8" t="n">
        <v>0.002662037037037037</v>
      </c>
      <c r="K357" s="8" t="n">
        <v>0.00494212962962963</v>
      </c>
      <c r="L357" s="8" t="n">
        <v>0.003101851851851852</v>
      </c>
      <c r="M357" s="8" t="n">
        <v>0.005081018518518519</v>
      </c>
      <c r="N357" s="8" t="n">
        <v>0.003611111111111111</v>
      </c>
      <c r="O357" s="8" t="n">
        <v>0.005057870370370371</v>
      </c>
      <c r="P357" s="8" t="n">
        <v>0.00125</v>
      </c>
      <c r="Q357" s="8" t="n">
        <v>0.005046296296296296</v>
      </c>
      <c r="R357" s="8" t="n">
        <v>0.002696759259259259</v>
      </c>
      <c r="S357" s="8" t="n">
        <v>0.005474537037037037</v>
      </c>
      <c r="T357" s="8" t="n">
        <v>0.002766203703703704</v>
      </c>
      <c r="U357" s="8" t="n">
        <v>0.007199074074074074</v>
      </c>
      <c r="V357" t="inlineStr">
        <is>
          <t>–</t>
        </is>
      </c>
      <c r="W357">
        <f>E357 + G357 + I357 + K357 + M357 + O357 + Q357 + S357</f>
        <v/>
      </c>
      <c r="X357" s="9">
        <f>W357 / 8</f>
        <v/>
      </c>
      <c r="Y357" s="9">
        <f>MAX(ABS(E357 - X357), ABS(G357 - X357), ABS(I357 - X357), ABS(K357 - X357), ABS(M357 - X357), ABS(O357 - X357), ABS(Q357 - X357), ABS(S357 - X357))</f>
        <v/>
      </c>
      <c r="Z357" s="8" t="n">
        <v>0.06644675925925926</v>
      </c>
    </row>
    <row r="358">
      <c r="A358" t="inlineStr">
        <is>
          <t>Wells, Lorraine (GBR) - Zareba, Hattie (GBR)</t>
        </is>
      </c>
      <c r="B358" t="inlineStr">
        <is>
          <t>40-49</t>
        </is>
      </c>
      <c r="C358" t="inlineStr">
        <is>
          <t>2023 Birmingham</t>
        </is>
      </c>
      <c r="D358" t="inlineStr">
        <is>
          <t>HYROX DOUBLES</t>
        </is>
      </c>
      <c r="E358" s="8" t="n">
        <v>0.00337962962962963</v>
      </c>
      <c r="F358" s="8" t="n">
        <v>0.003518518518518518</v>
      </c>
      <c r="G358" s="8" t="n">
        <v>0.004351851851851852</v>
      </c>
      <c r="H358" s="8" t="n">
        <v>0.001782407407407407</v>
      </c>
      <c r="I358" s="8" t="n">
        <v>0.004664351851851852</v>
      </c>
      <c r="J358" s="8" t="n">
        <v>0.003946759259259259</v>
      </c>
      <c r="K358" s="8" t="n">
        <v>0.004699074074074074</v>
      </c>
      <c r="L358" s="8" t="n">
        <v>0.003113425925925926</v>
      </c>
      <c r="M358" s="8" t="n">
        <v>0.004756944444444445</v>
      </c>
      <c r="N358" s="8" t="n">
        <v>0.003923611111111111</v>
      </c>
      <c r="O358" s="8" t="n">
        <v>0.005162037037037037</v>
      </c>
      <c r="P358" s="8" t="n">
        <v>0.001516203703703704</v>
      </c>
      <c r="Q358" s="8" t="n">
        <v>0.004895833333333334</v>
      </c>
      <c r="R358" s="8" t="n">
        <v>0.00306712962962963</v>
      </c>
      <c r="S358" s="8" t="n">
        <v>0.005543981481481481</v>
      </c>
      <c r="T358" s="8" t="n">
        <v>0.003344907407407408</v>
      </c>
      <c r="U358" s="8" t="n">
        <v>0.004907407407407407</v>
      </c>
      <c r="V358" t="inlineStr">
        <is>
          <t>–</t>
        </is>
      </c>
      <c r="W358">
        <f>E358 + G358 + I358 + K358 + M358 + O358 + Q358 + S358</f>
        <v/>
      </c>
      <c r="X358" s="9">
        <f>W358 / 8</f>
        <v/>
      </c>
      <c r="Y358" s="9">
        <f>MAX(ABS(E358 - X358), ABS(G358 - X358), ABS(I358 - X358), ABS(K358 - X358), ABS(M358 - X358), ABS(O358 - X358), ABS(Q358 - X358), ABS(S358 - X358))</f>
        <v/>
      </c>
      <c r="Z358" s="8" t="n">
        <v>0.06648148148148147</v>
      </c>
    </row>
    <row r="359">
      <c r="A359" t="inlineStr">
        <is>
          <t>Heaton-Ghernaout, Jennifer (GBR) - Bagshaw, Michelle (GBR)</t>
        </is>
      </c>
      <c r="B359" t="inlineStr">
        <is>
          <t>40-49</t>
        </is>
      </c>
      <c r="C359" t="inlineStr">
        <is>
          <t>2023 Birmingham</t>
        </is>
      </c>
      <c r="D359" t="inlineStr">
        <is>
          <t>HYROX DOUBLES</t>
        </is>
      </c>
      <c r="E359" s="8" t="n">
        <v>0.003252314814814815</v>
      </c>
      <c r="F359" s="8" t="n">
        <v>0.003275462962962963</v>
      </c>
      <c r="G359" s="8" t="n">
        <v>0.004444444444444444</v>
      </c>
      <c r="H359" s="8" t="n">
        <v>0.001990740740740741</v>
      </c>
      <c r="I359" s="8" t="n">
        <v>0.004675925925925926</v>
      </c>
      <c r="J359" s="8" t="n">
        <v>0.00375</v>
      </c>
      <c r="K359" s="8" t="n">
        <v>0.004803240740740741</v>
      </c>
      <c r="L359" s="8" t="n">
        <v>0.003564814814814815</v>
      </c>
      <c r="M359" s="8" t="n">
        <v>0.004780092592592593</v>
      </c>
      <c r="N359" s="8" t="n">
        <v>0.003657407407407407</v>
      </c>
      <c r="O359" s="8" t="n">
        <v>0.004583333333333333</v>
      </c>
      <c r="P359" s="8" t="n">
        <v>0.00119212962962963</v>
      </c>
      <c r="Q359" s="8" t="n">
        <v>0.004606481481481481</v>
      </c>
      <c r="R359" s="8" t="n">
        <v>0.003113425925925926</v>
      </c>
      <c r="S359" s="8" t="n">
        <v>0.004976851851851852</v>
      </c>
      <c r="T359" s="8" t="n">
        <v>0.003206018518518519</v>
      </c>
      <c r="U359" s="8" t="n">
        <v>0.006759259259259259</v>
      </c>
      <c r="V359" t="inlineStr">
        <is>
          <t>–</t>
        </is>
      </c>
      <c r="W359">
        <f>E359 + G359 + I359 + K359 + M359 + O359 + Q359 + S359</f>
        <v/>
      </c>
      <c r="X359" s="9">
        <f>W359 / 8</f>
        <v/>
      </c>
      <c r="Y359" s="9">
        <f>MAX(ABS(E359 - X359), ABS(G359 - X359), ABS(I359 - X359), ABS(K359 - X359), ABS(M359 - X359), ABS(O359 - X359), ABS(Q359 - X359), ABS(S359 - X359))</f>
        <v/>
      </c>
      <c r="Z359" s="8" t="n">
        <v>0.0665625</v>
      </c>
    </row>
    <row r="360">
      <c r="A360" t="inlineStr">
        <is>
          <t>Fulton, Laura (GBR) - Cooke, Elaine (GBR)</t>
        </is>
      </c>
      <c r="B360" t="inlineStr">
        <is>
          <t>30-39</t>
        </is>
      </c>
      <c r="C360" t="inlineStr">
        <is>
          <t>2023 Birmingham</t>
        </is>
      </c>
      <c r="D360" t="inlineStr">
        <is>
          <t>HYROX DOUBLES</t>
        </is>
      </c>
      <c r="E360" s="8" t="n">
        <v>0.003402777777777778</v>
      </c>
      <c r="F360" s="8" t="n">
        <v>0.003472222222222222</v>
      </c>
      <c r="G360" s="8" t="n">
        <v>0.004236111111111112</v>
      </c>
      <c r="H360" s="8" t="n">
        <v>0.00193287037037037</v>
      </c>
      <c r="I360" s="8" t="n">
        <v>0.004270833333333333</v>
      </c>
      <c r="J360" s="8" t="n">
        <v>0.005532407407407408</v>
      </c>
      <c r="K360" s="8" t="n">
        <v>0.004212962962962963</v>
      </c>
      <c r="L360" s="8" t="n">
        <v>0.003298611111111111</v>
      </c>
      <c r="M360" s="8" t="n">
        <v>0.00449074074074074</v>
      </c>
      <c r="N360" s="8" t="n">
        <v>0.004201388888888889</v>
      </c>
      <c r="O360" s="8" t="n">
        <v>0.004398148148148148</v>
      </c>
      <c r="P360" s="8" t="n">
        <v>0.001724537037037037</v>
      </c>
      <c r="Q360" s="8" t="n">
        <v>0.004803240740740741</v>
      </c>
      <c r="R360" s="8" t="n">
        <v>0.003125</v>
      </c>
      <c r="S360" s="8" t="n">
        <v>0.0053125</v>
      </c>
      <c r="T360" s="8" t="n">
        <v>0.002534722222222222</v>
      </c>
      <c r="U360" s="8" t="n">
        <v>0.005775462962962963</v>
      </c>
      <c r="V360" t="inlineStr">
        <is>
          <t>–</t>
        </is>
      </c>
      <c r="W360">
        <f>E360 + G360 + I360 + K360 + M360 + O360 + Q360 + S360</f>
        <v/>
      </c>
      <c r="X360" s="9">
        <f>W360 / 8</f>
        <v/>
      </c>
      <c r="Y360" s="9">
        <f>MAX(ABS(E360 - X360), ABS(G360 - X360), ABS(I360 - X360), ABS(K360 - X360), ABS(M360 - X360), ABS(O360 - X360), ABS(Q360 - X360), ABS(S360 - X360))</f>
        <v/>
      </c>
      <c r="Z360" s="8" t="n">
        <v>0.06664351851851852</v>
      </c>
    </row>
    <row r="361">
      <c r="A361" t="inlineStr">
        <is>
          <t>Donnison, Jennifer (GBR) - Lafaurie, Ashleigh (GBR)</t>
        </is>
      </c>
      <c r="B361" t="inlineStr">
        <is>
          <t>30-39</t>
        </is>
      </c>
      <c r="C361" t="inlineStr">
        <is>
          <t>2023 Birmingham</t>
        </is>
      </c>
      <c r="D361" t="inlineStr">
        <is>
          <t>HYROX DOUBLES</t>
        </is>
      </c>
      <c r="E361" s="8" t="n">
        <v>0.003715277777777778</v>
      </c>
      <c r="F361" s="8" t="n">
        <v>0.003541666666666666</v>
      </c>
      <c r="G361" s="8" t="n">
        <v>0.004965277777777778</v>
      </c>
      <c r="H361" s="8" t="n">
        <v>0.001331018518518518</v>
      </c>
      <c r="I361" s="8" t="n">
        <v>0.005185185185185185</v>
      </c>
      <c r="J361" s="8" t="n">
        <v>0.002893518518518518</v>
      </c>
      <c r="K361" s="8" t="n">
        <v>0.005208333333333333</v>
      </c>
      <c r="L361" s="8" t="n">
        <v>0.003159722222222222</v>
      </c>
      <c r="M361" s="8" t="n">
        <v>0.005208333333333333</v>
      </c>
      <c r="N361" s="8" t="n">
        <v>0.003842592592592593</v>
      </c>
      <c r="O361" s="8" t="n">
        <v>0.005173611111111111</v>
      </c>
      <c r="P361" s="8" t="n">
        <v>0.001238425925925926</v>
      </c>
      <c r="Q361" s="8" t="n">
        <v>0.005150462962962963</v>
      </c>
      <c r="R361" s="8" t="n">
        <v>0.002465277777777778</v>
      </c>
      <c r="S361" s="8" t="n">
        <v>0.005509259259259259</v>
      </c>
      <c r="T361" s="8" t="n">
        <v>0.002638888888888889</v>
      </c>
      <c r="U361" s="8" t="n">
        <v>0.005601851851851852</v>
      </c>
      <c r="V361" t="inlineStr">
        <is>
          <t>–</t>
        </is>
      </c>
      <c r="W361">
        <f>E361 + G361 + I361 + K361 + M361 + O361 + Q361 + S361</f>
        <v/>
      </c>
      <c r="X361" s="9">
        <f>W361 / 8</f>
        <v/>
      </c>
      <c r="Y361" s="9">
        <f>MAX(ABS(E361 - X361), ABS(G361 - X361), ABS(I361 - X361), ABS(K361 - X361), ABS(M361 - X361), ABS(O361 - X361), ABS(Q361 - X361), ABS(S361 - X361))</f>
        <v/>
      </c>
      <c r="Z361" s="8" t="n">
        <v>0.06672453703703704</v>
      </c>
    </row>
    <row r="362">
      <c r="A362" t="inlineStr">
        <is>
          <t>Buckley, Laura (GBR) - Dunsford, Kylie (GBR)</t>
        </is>
      </c>
      <c r="B362" t="inlineStr">
        <is>
          <t>30-39</t>
        </is>
      </c>
      <c r="C362" t="inlineStr">
        <is>
          <t>2023 Birmingham</t>
        </is>
      </c>
      <c r="D362" t="inlineStr">
        <is>
          <t>HYROX DOUBLES</t>
        </is>
      </c>
      <c r="E362" s="8" t="n">
        <v>0.003483796296296296</v>
      </c>
      <c r="F362" s="8" t="n">
        <v>0.003518518518518518</v>
      </c>
      <c r="G362" s="8" t="n">
        <v>0.004664351851851852</v>
      </c>
      <c r="H362" s="8" t="n">
        <v>0.001365740740740741</v>
      </c>
      <c r="I362" s="8" t="n">
        <v>0.005324074074074074</v>
      </c>
      <c r="J362" s="8" t="n">
        <v>0.003726851851851852</v>
      </c>
      <c r="K362" s="8" t="n">
        <v>0.005081018518518519</v>
      </c>
      <c r="L362" s="8" t="n">
        <v>0.003217592592592593</v>
      </c>
      <c r="M362" s="8" t="n">
        <v>0.004953703703703704</v>
      </c>
      <c r="N362" s="8" t="n">
        <v>0.003518518518518518</v>
      </c>
      <c r="O362" s="8" t="n">
        <v>0.004884259259259259</v>
      </c>
      <c r="P362" s="8" t="n">
        <v>0.001388888888888889</v>
      </c>
      <c r="Q362" s="8" t="n">
        <v>0.004780092592592593</v>
      </c>
      <c r="R362" s="8" t="n">
        <v>0.002638888888888889</v>
      </c>
      <c r="S362" s="8" t="n">
        <v>0.005451388888888889</v>
      </c>
      <c r="T362" s="8" t="n">
        <v>0.002395833333333333</v>
      </c>
      <c r="U362" s="8" t="n">
        <v>0.006412037037037037</v>
      </c>
      <c r="V362" t="inlineStr">
        <is>
          <t>–</t>
        </is>
      </c>
      <c r="W362">
        <f>E362 + G362 + I362 + K362 + M362 + O362 + Q362 + S362</f>
        <v/>
      </c>
      <c r="X362" s="9">
        <f>W362 / 8</f>
        <v/>
      </c>
      <c r="Y362" s="9">
        <f>MAX(ABS(E362 - X362), ABS(G362 - X362), ABS(I362 - X362), ABS(K362 - X362), ABS(M362 - X362), ABS(O362 - X362), ABS(Q362 - X362), ABS(S362 - X362))</f>
        <v/>
      </c>
      <c r="Z362" s="8" t="n">
        <v>0.06673611111111111</v>
      </c>
    </row>
    <row r="363">
      <c r="A363" t="inlineStr">
        <is>
          <t>Dunwell, Lydia (GBR) - Pedder, Rebekah (GBR)</t>
        </is>
      </c>
      <c r="B363" t="inlineStr">
        <is>
          <t>U29</t>
        </is>
      </c>
      <c r="C363" t="inlineStr">
        <is>
          <t>2023 Birmingham</t>
        </is>
      </c>
      <c r="D363" t="inlineStr">
        <is>
          <t>HYROX DOUBLES</t>
        </is>
      </c>
      <c r="E363" s="8" t="n">
        <v>0.003472222222222222</v>
      </c>
      <c r="F363" s="8" t="n">
        <v>0.003171296296296296</v>
      </c>
      <c r="G363" s="8" t="n">
        <v>0.004756944444444445</v>
      </c>
      <c r="H363" s="8" t="n">
        <v>0.001377314814814815</v>
      </c>
      <c r="I363" s="8" t="n">
        <v>0.005578703703703704</v>
      </c>
      <c r="J363" s="8" t="n">
        <v>0.002881944444444444</v>
      </c>
      <c r="K363" s="8" t="n">
        <v>0.005520833333333333</v>
      </c>
      <c r="L363" s="8" t="n">
        <v>0.0028125</v>
      </c>
      <c r="M363" s="8" t="n">
        <v>0.005821759259259259</v>
      </c>
      <c r="N363" s="8" t="n">
        <v>0.003483796296296296</v>
      </c>
      <c r="O363" s="8" t="n">
        <v>0.005509259259259259</v>
      </c>
      <c r="P363" s="8" t="n">
        <v>0.001493055555555556</v>
      </c>
      <c r="Q363" s="8" t="n">
        <v>0.005439814814814815</v>
      </c>
      <c r="R363" s="8" t="n">
        <v>0.00244212962962963</v>
      </c>
      <c r="S363" s="8" t="n">
        <v>0.006215277777777778</v>
      </c>
      <c r="T363" s="8" t="n">
        <v>0.002013888888888889</v>
      </c>
      <c r="U363" s="8" t="n">
        <v>0.004884259259259259</v>
      </c>
      <c r="V363" t="inlineStr">
        <is>
          <t>–</t>
        </is>
      </c>
      <c r="W363">
        <f>E363 + G363 + I363 + K363 + M363 + O363 + Q363 + S363</f>
        <v/>
      </c>
      <c r="X363" s="9">
        <f>W363 / 8</f>
        <v/>
      </c>
      <c r="Y363" s="9">
        <f>MAX(ABS(E363 - X363), ABS(G363 - X363), ABS(I363 - X363), ABS(K363 - X363), ABS(M363 - X363), ABS(O363 - X363), ABS(Q363 - X363), ABS(S363 - X363))</f>
        <v/>
      </c>
      <c r="Z363" s="8" t="n">
        <v>0.0667824074074074</v>
      </c>
    </row>
    <row r="364">
      <c r="A364" t="inlineStr">
        <is>
          <t>Casey, Heather (GBR) - Scowen, Julie (GBR)</t>
        </is>
      </c>
      <c r="B364" t="inlineStr">
        <is>
          <t>40-49</t>
        </is>
      </c>
      <c r="C364" t="inlineStr">
        <is>
          <t>2023 Birmingham</t>
        </is>
      </c>
      <c r="D364" t="inlineStr">
        <is>
          <t>HYROX DOUBLES</t>
        </is>
      </c>
      <c r="E364" s="8" t="n">
        <v>0.003136574074074074</v>
      </c>
      <c r="F364" s="8" t="n">
        <v>0.003194444444444445</v>
      </c>
      <c r="G364" s="8" t="n">
        <v>0.004409722222222222</v>
      </c>
      <c r="H364" s="8" t="n">
        <v>0.001354166666666667</v>
      </c>
      <c r="I364" s="8" t="n">
        <v>0.004398148148148148</v>
      </c>
      <c r="J364" s="8" t="n">
        <v>0.005381944444444444</v>
      </c>
      <c r="K364" s="8" t="n">
        <v>0.004398148148148148</v>
      </c>
      <c r="L364" s="8" t="n">
        <v>0.00400462962962963</v>
      </c>
      <c r="M364" s="8" t="n">
        <v>0.004652777777777777</v>
      </c>
      <c r="N364" s="8" t="n">
        <v>0.0040625</v>
      </c>
      <c r="O364" s="8" t="n">
        <v>0.004525462962962963</v>
      </c>
      <c r="P364" s="8" t="n">
        <v>0.001284722222222222</v>
      </c>
      <c r="Q364" s="8" t="n">
        <v>0.004525462962962963</v>
      </c>
      <c r="R364" s="8" t="n">
        <v>0.003333333333333334</v>
      </c>
      <c r="S364" s="8" t="n">
        <v>0.005046296296296296</v>
      </c>
      <c r="T364" s="8" t="n">
        <v>0.003078703703703704</v>
      </c>
      <c r="U364" s="8" t="n">
        <v>0.006145833333333333</v>
      </c>
      <c r="V364" t="inlineStr">
        <is>
          <t>–</t>
        </is>
      </c>
      <c r="W364">
        <f>E364 + G364 + I364 + K364 + M364 + O364 + Q364 + S364</f>
        <v/>
      </c>
      <c r="X364" s="9">
        <f>W364 / 8</f>
        <v/>
      </c>
      <c r="Y364" s="9">
        <f>MAX(ABS(E364 - X364), ABS(G364 - X364), ABS(I364 - X364), ABS(K364 - X364), ABS(M364 - X364), ABS(O364 - X364), ABS(Q364 - X364), ABS(S364 - X364))</f>
        <v/>
      </c>
      <c r="Z364" s="8" t="n">
        <v>0.06685185185185186</v>
      </c>
    </row>
    <row r="365">
      <c r="A365" t="inlineStr">
        <is>
          <t>White, Lindsay (GBR) - Edwards, Emma (GBR)</t>
        </is>
      </c>
      <c r="B365" t="inlineStr">
        <is>
          <t>40-49</t>
        </is>
      </c>
      <c r="C365" t="inlineStr">
        <is>
          <t>2023 Birmingham</t>
        </is>
      </c>
      <c r="D365" t="inlineStr">
        <is>
          <t>HYROX DOUBLES</t>
        </is>
      </c>
      <c r="E365" s="8" t="n">
        <v>0.003356481481481482</v>
      </c>
      <c r="F365" s="8" t="n">
        <v>0.003402777777777778</v>
      </c>
      <c r="G365" s="8" t="n">
        <v>0.004328703703703704</v>
      </c>
      <c r="H365" s="8" t="n">
        <v>0.001724537037037037</v>
      </c>
      <c r="I365" s="8" t="n">
        <v>0.004976851851851852</v>
      </c>
      <c r="J365" s="8" t="n">
        <v>0.002916666666666667</v>
      </c>
      <c r="K365" s="8" t="n">
        <v>0.004884259259259259</v>
      </c>
      <c r="L365" s="8" t="n">
        <v>0.003125</v>
      </c>
      <c r="M365" s="8" t="n">
        <v>0.005138888888888889</v>
      </c>
      <c r="N365" s="8" t="n">
        <v>0.003761574074074074</v>
      </c>
      <c r="O365" s="8" t="n">
        <v>0.00537037037037037</v>
      </c>
      <c r="P365" s="8" t="n">
        <v>0.001273148148148148</v>
      </c>
      <c r="Q365" s="8" t="n">
        <v>0.005520833333333333</v>
      </c>
      <c r="R365" s="8" t="n">
        <v>0.002962962962962963</v>
      </c>
      <c r="S365" s="8" t="n">
        <v>0.005868055555555555</v>
      </c>
      <c r="T365" s="8" t="n">
        <v>0.002604166666666667</v>
      </c>
      <c r="U365" s="8" t="n">
        <v>0.005833333333333334</v>
      </c>
      <c r="V365" t="inlineStr">
        <is>
          <t>–</t>
        </is>
      </c>
      <c r="W365">
        <f>E365 + G365 + I365 + K365 + M365 + O365 + Q365 + S365</f>
        <v/>
      </c>
      <c r="X365" s="9">
        <f>W365 / 8</f>
        <v/>
      </c>
      <c r="Y365" s="9">
        <f>MAX(ABS(E365 - X365), ABS(G365 - X365), ABS(I365 - X365), ABS(K365 - X365), ABS(M365 - X365), ABS(O365 - X365), ABS(Q365 - X365), ABS(S365 - X365))</f>
        <v/>
      </c>
      <c r="Z365" s="8" t="n">
        <v>0.06694444444444445</v>
      </c>
    </row>
    <row r="366">
      <c r="A366" t="inlineStr">
        <is>
          <t>Preece, Lisa (GBR) - Gale, Heidi (GBR)</t>
        </is>
      </c>
      <c r="B366" t="inlineStr">
        <is>
          <t>50-59</t>
        </is>
      </c>
      <c r="C366" t="inlineStr">
        <is>
          <t>2023 Birmingham</t>
        </is>
      </c>
      <c r="D366" t="inlineStr">
        <is>
          <t>HYROX DOUBLES</t>
        </is>
      </c>
      <c r="E366" s="8" t="n">
        <v>0.005208333333333333</v>
      </c>
      <c r="F366" s="8" t="n">
        <v>0.003530092592592592</v>
      </c>
      <c r="G366" s="8" t="n">
        <v>0.004224537037037037</v>
      </c>
      <c r="H366" s="8" t="n">
        <v>0.001655092592592593</v>
      </c>
      <c r="I366" s="8" t="n">
        <v>0.004525462962962963</v>
      </c>
      <c r="J366" s="8" t="n">
        <v>0.004270833333333333</v>
      </c>
      <c r="K366" s="8" t="n">
        <v>0.004340277777777778</v>
      </c>
      <c r="L366" s="8" t="n">
        <v>0.003657407407407407</v>
      </c>
      <c r="M366" s="8" t="n">
        <v>0.004791666666666666</v>
      </c>
      <c r="N366" s="8" t="n">
        <v>0.004270833333333333</v>
      </c>
      <c r="O366" s="8" t="n">
        <v>0.004247685185185185</v>
      </c>
      <c r="P366" s="8" t="n">
        <v>0.001215277777777778</v>
      </c>
      <c r="Q366" s="8" t="n">
        <v>0.004363425925925926</v>
      </c>
      <c r="R366" s="8" t="n">
        <v>0.003472222222222222</v>
      </c>
      <c r="S366" s="8" t="n">
        <v>0.004861111111111111</v>
      </c>
      <c r="T366" s="8" t="n">
        <v>0.002800925925925926</v>
      </c>
      <c r="U366" s="8" t="n">
        <v>0.005694444444444445</v>
      </c>
      <c r="V366" t="inlineStr">
        <is>
          <t>–</t>
        </is>
      </c>
      <c r="W366">
        <f>E366 + G366 + I366 + K366 + M366 + O366 + Q366 + S366</f>
        <v/>
      </c>
      <c r="X366" s="9">
        <f>W366 / 8</f>
        <v/>
      </c>
      <c r="Y366" s="9">
        <f>MAX(ABS(E366 - X366), ABS(G366 - X366), ABS(I366 - X366), ABS(K366 - X366), ABS(M366 - X366), ABS(O366 - X366), ABS(Q366 - X366), ABS(S366 - X366))</f>
        <v/>
      </c>
      <c r="Z366" s="8" t="n">
        <v>0.06702546296296297</v>
      </c>
    </row>
    <row r="367">
      <c r="A367" t="inlineStr">
        <is>
          <t>Miller, Emma (GBR) - Jardine, Laura (GBR)</t>
        </is>
      </c>
      <c r="B367" t="inlineStr">
        <is>
          <t>30-39</t>
        </is>
      </c>
      <c r="C367" t="inlineStr">
        <is>
          <t>2023 Birmingham</t>
        </is>
      </c>
      <c r="D367" t="inlineStr">
        <is>
          <t>HYROX DOUBLES</t>
        </is>
      </c>
      <c r="E367" s="8" t="n">
        <v>0.00349537037037037</v>
      </c>
      <c r="F367" s="8" t="n">
        <v>0.003460648148148148</v>
      </c>
      <c r="G367" s="8" t="n">
        <v>0.004872685185185185</v>
      </c>
      <c r="H367" s="8" t="n">
        <v>0.001365740740740741</v>
      </c>
      <c r="I367" s="8" t="n">
        <v>0.005219907407407407</v>
      </c>
      <c r="J367" s="8" t="n">
        <v>0.003576388888888889</v>
      </c>
      <c r="K367" s="8" t="n">
        <v>0.005219907407407407</v>
      </c>
      <c r="L367" s="8" t="n">
        <v>0.00287037037037037</v>
      </c>
      <c r="M367" s="8" t="n">
        <v>0.005358796296296296</v>
      </c>
      <c r="N367" s="8" t="n">
        <v>0.003773148148148148</v>
      </c>
      <c r="O367" s="8" t="n">
        <v>0.005231481481481481</v>
      </c>
      <c r="P367" s="8" t="n">
        <v>0.00150462962962963</v>
      </c>
      <c r="Q367" s="8" t="n">
        <v>0.005439814814814815</v>
      </c>
      <c r="R367" s="8" t="n">
        <v>0.002627314814814815</v>
      </c>
      <c r="S367" s="8" t="n">
        <v>0.005578703703703704</v>
      </c>
      <c r="T367" s="8" t="n">
        <v>0.002372685185185185</v>
      </c>
      <c r="U367" s="8" t="n">
        <v>0.005138888888888889</v>
      </c>
      <c r="V367" t="inlineStr">
        <is>
          <t>–</t>
        </is>
      </c>
      <c r="W367">
        <f>E367 + G367 + I367 + K367 + M367 + O367 + Q367 + S367</f>
        <v/>
      </c>
      <c r="X367" s="9">
        <f>W367 / 8</f>
        <v/>
      </c>
      <c r="Y367" s="9">
        <f>MAX(ABS(E367 - X367), ABS(G367 - X367), ABS(I367 - X367), ABS(K367 - X367), ABS(M367 - X367), ABS(O367 - X367), ABS(Q367 - X367), ABS(S367 - X367))</f>
        <v/>
      </c>
      <c r="Z367" s="8" t="n">
        <v>0.06703703703703703</v>
      </c>
    </row>
    <row r="368">
      <c r="A368" t="inlineStr">
        <is>
          <t>Gohel, Rina (GBR) - Honey, Laura (GBR)</t>
        </is>
      </c>
      <c r="B368" t="inlineStr">
        <is>
          <t>30-39</t>
        </is>
      </c>
      <c r="C368" t="inlineStr">
        <is>
          <t>2023 Birmingham</t>
        </is>
      </c>
      <c r="D368" t="inlineStr">
        <is>
          <t>HYROX DOUBLES</t>
        </is>
      </c>
      <c r="E368" s="8" t="n">
        <v>0.003657407407407407</v>
      </c>
      <c r="F368" s="8" t="n">
        <v>0.003391203703703704</v>
      </c>
      <c r="G368" s="8" t="n">
        <v>0.004722222222222222</v>
      </c>
      <c r="H368" s="8" t="n">
        <v>0.001527777777777778</v>
      </c>
      <c r="I368" s="8" t="n">
        <v>0.004930555555555555</v>
      </c>
      <c r="J368" s="8" t="n">
        <v>0.003761574074074074</v>
      </c>
      <c r="K368" s="8" t="n">
        <v>0.005069444444444444</v>
      </c>
      <c r="L368" s="8" t="n">
        <v>0.003229166666666667</v>
      </c>
      <c r="M368" s="8" t="n">
        <v>0.005173611111111111</v>
      </c>
      <c r="N368" s="8" t="n">
        <v>0.003668981481481481</v>
      </c>
      <c r="O368" s="8" t="n">
        <v>0.005034722222222223</v>
      </c>
      <c r="P368" s="8" t="n">
        <v>0.0015625</v>
      </c>
      <c r="Q368" s="8" t="n">
        <v>0.004988425925925926</v>
      </c>
      <c r="R368" s="8" t="n">
        <v>0.002928240740740741</v>
      </c>
      <c r="S368" s="8" t="n">
        <v>0.005520833333333333</v>
      </c>
      <c r="T368" s="8" t="n">
        <v>0.002268518518518519</v>
      </c>
      <c r="U368" s="8" t="n">
        <v>0.005775462962962963</v>
      </c>
      <c r="V368" t="inlineStr">
        <is>
          <t>–</t>
        </is>
      </c>
      <c r="W368">
        <f>E368 + G368 + I368 + K368 + M368 + O368 + Q368 + S368</f>
        <v/>
      </c>
      <c r="X368" s="9">
        <f>W368 / 8</f>
        <v/>
      </c>
      <c r="Y368" s="9">
        <f>MAX(ABS(E368 - X368), ABS(G368 - X368), ABS(I368 - X368), ABS(K368 - X368), ABS(M368 - X368), ABS(O368 - X368), ABS(Q368 - X368), ABS(S368 - X368))</f>
        <v/>
      </c>
      <c r="Z368" s="8" t="n">
        <v>0.06709490740740741</v>
      </c>
    </row>
    <row r="369">
      <c r="A369" t="inlineStr">
        <is>
          <t>Dhillon, Aman (GBR) - Moreno, Aida (GBR)</t>
        </is>
      </c>
      <c r="B369" t="inlineStr">
        <is>
          <t>30-39</t>
        </is>
      </c>
      <c r="C369" t="inlineStr">
        <is>
          <t>2023 Birmingham</t>
        </is>
      </c>
      <c r="D369" t="inlineStr">
        <is>
          <t>HYROX DOUBLES</t>
        </is>
      </c>
      <c r="E369" s="8" t="n">
        <v>0.003506944444444444</v>
      </c>
      <c r="F369" s="8" t="n">
        <v>0.003275462962962963</v>
      </c>
      <c r="G369" s="8" t="n">
        <v>0.005092592592592593</v>
      </c>
      <c r="H369" s="8" t="n">
        <v>0.001400462962962963</v>
      </c>
      <c r="I369" s="8" t="n">
        <v>0.005451388888888889</v>
      </c>
      <c r="J369" s="8" t="n">
        <v>0.003217592592592593</v>
      </c>
      <c r="K369" s="8" t="n">
        <v>0.005555555555555556</v>
      </c>
      <c r="L369" s="8" t="n">
        <v>0.002986111111111111</v>
      </c>
      <c r="M369" s="8" t="n">
        <v>0.00568287037037037</v>
      </c>
      <c r="N369" s="8" t="n">
        <v>0.003506944444444444</v>
      </c>
      <c r="O369" s="8" t="n">
        <v>0.005520833333333333</v>
      </c>
      <c r="P369" s="8" t="n">
        <v>0.00125</v>
      </c>
      <c r="Q369" s="8" t="n">
        <v>0.005474537037037037</v>
      </c>
      <c r="R369" s="8" t="n">
        <v>0.002650462962962963</v>
      </c>
      <c r="S369" s="8" t="n">
        <v>0.005949074074074075</v>
      </c>
      <c r="T369" s="8" t="n">
        <v>0.002175925925925926</v>
      </c>
      <c r="U369" s="8" t="n">
        <v>0.004594907407407408</v>
      </c>
      <c r="V369" t="inlineStr">
        <is>
          <t>–</t>
        </is>
      </c>
      <c r="W369">
        <f>E369 + G369 + I369 + K369 + M369 + O369 + Q369 + S369</f>
        <v/>
      </c>
      <c r="X369" s="9">
        <f>W369 / 8</f>
        <v/>
      </c>
      <c r="Y369" s="9">
        <f>MAX(ABS(E369 - X369), ABS(G369 - X369), ABS(I369 - X369), ABS(K369 - X369), ABS(M369 - X369), ABS(O369 - X369), ABS(Q369 - X369), ABS(S369 - X369))</f>
        <v/>
      </c>
      <c r="Z369" s="8" t="n">
        <v>0.06719907407407408</v>
      </c>
    </row>
    <row r="370">
      <c r="A370" t="inlineStr">
        <is>
          <t>Fairclough, Michelle (GBR) - Rylance, Emma (GBR)</t>
        </is>
      </c>
      <c r="B370" t="inlineStr">
        <is>
          <t>40-49</t>
        </is>
      </c>
      <c r="C370" t="inlineStr">
        <is>
          <t>2023 Birmingham</t>
        </is>
      </c>
      <c r="D370" t="inlineStr">
        <is>
          <t>HYROX DOUBLES</t>
        </is>
      </c>
      <c r="E370" s="8" t="n">
        <v>0.003402777777777778</v>
      </c>
      <c r="F370" s="8" t="n">
        <v>0.003483796296296296</v>
      </c>
      <c r="G370" s="8" t="n">
        <v>0.00443287037037037</v>
      </c>
      <c r="H370" s="8" t="n">
        <v>0.001319444444444444</v>
      </c>
      <c r="I370" s="8" t="n">
        <v>0.004594907407407408</v>
      </c>
      <c r="J370" s="8" t="n">
        <v>0.004027777777777778</v>
      </c>
      <c r="K370" s="8" t="n">
        <v>0.004641203703703704</v>
      </c>
      <c r="L370" s="8" t="n">
        <v>0.004270833333333333</v>
      </c>
      <c r="M370" s="8" t="n">
        <v>0.005451388888888889</v>
      </c>
      <c r="N370" s="8" t="n">
        <v>0.003831018518518518</v>
      </c>
      <c r="O370" s="8" t="n">
        <v>0.004618055555555556</v>
      </c>
      <c r="P370" s="8" t="n">
        <v>0.00130787037037037</v>
      </c>
      <c r="Q370" s="8" t="n">
        <v>0.004699074074074074</v>
      </c>
      <c r="R370" s="8" t="n">
        <v>0.003009259259259259</v>
      </c>
      <c r="S370" s="8" t="n">
        <v>0.005972222222222223</v>
      </c>
      <c r="T370" s="8" t="n">
        <v>0.002638888888888889</v>
      </c>
      <c r="U370" s="8" t="n">
        <v>0.005601851851851852</v>
      </c>
      <c r="V370" t="inlineStr">
        <is>
          <t>–</t>
        </is>
      </c>
      <c r="W370">
        <f>E370 + G370 + I370 + K370 + M370 + O370 + Q370 + S370</f>
        <v/>
      </c>
      <c r="X370" s="9">
        <f>W370 / 8</f>
        <v/>
      </c>
      <c r="Y370" s="9">
        <f>MAX(ABS(E370 - X370), ABS(G370 - X370), ABS(I370 - X370), ABS(K370 - X370), ABS(M370 - X370), ABS(O370 - X370), ABS(Q370 - X370), ABS(S370 - X370))</f>
        <v/>
      </c>
      <c r="Z370" s="8" t="n">
        <v>0.06721064814814814</v>
      </c>
    </row>
    <row r="371">
      <c r="A371" t="inlineStr">
        <is>
          <t>Williams, Melanie (GBR) - Saunders, Tanya (GBR)</t>
        </is>
      </c>
      <c r="B371" t="inlineStr">
        <is>
          <t>50-59</t>
        </is>
      </c>
      <c r="C371" t="inlineStr">
        <is>
          <t>2023 Birmingham</t>
        </is>
      </c>
      <c r="D371" t="inlineStr">
        <is>
          <t>HYROX DOUBLES</t>
        </is>
      </c>
      <c r="E371" s="8" t="n">
        <v>0.003541666666666666</v>
      </c>
      <c r="F371" s="8" t="n">
        <v>0.003275462962962963</v>
      </c>
      <c r="G371" s="8" t="n">
        <v>0.00449074074074074</v>
      </c>
      <c r="H371" s="8" t="n">
        <v>0.001481481481481481</v>
      </c>
      <c r="I371" s="8" t="n">
        <v>0.004699074074074074</v>
      </c>
      <c r="J371" s="8" t="n">
        <v>0.003888888888888889</v>
      </c>
      <c r="K371" s="8" t="n">
        <v>0.004826388888888889</v>
      </c>
      <c r="L371" s="8" t="n">
        <v>0.003726851851851852</v>
      </c>
      <c r="M371" s="8" t="n">
        <v>0.004861111111111111</v>
      </c>
      <c r="N371" s="8" t="n">
        <v>0.003657407407407407</v>
      </c>
      <c r="O371" s="8" t="n">
        <v>0.004907407407407407</v>
      </c>
      <c r="P371" s="8" t="n">
        <v>0.001435185185185185</v>
      </c>
      <c r="Q371" s="8" t="n">
        <v>0.005069444444444444</v>
      </c>
      <c r="R371" s="8" t="n">
        <v>0.003287037037037037</v>
      </c>
      <c r="S371" s="8" t="n">
        <v>0.005520833333333333</v>
      </c>
      <c r="T371" s="8" t="n">
        <v>0.002569444444444445</v>
      </c>
      <c r="U371" s="8" t="n">
        <v>0.006157407407407407</v>
      </c>
      <c r="V371" t="inlineStr">
        <is>
          <t>–</t>
        </is>
      </c>
      <c r="W371">
        <f>E371 + G371 + I371 + K371 + M371 + O371 + Q371 + S371</f>
        <v/>
      </c>
      <c r="X371" s="9">
        <f>W371 / 8</f>
        <v/>
      </c>
      <c r="Y371" s="9">
        <f>MAX(ABS(E371 - X371), ABS(G371 - X371), ABS(I371 - X371), ABS(K371 - X371), ABS(M371 - X371), ABS(O371 - X371), ABS(Q371 - X371), ABS(S371 - X371))</f>
        <v/>
      </c>
      <c r="Z371" s="8" t="n">
        <v>0.06729166666666667</v>
      </c>
    </row>
    <row r="372">
      <c r="A372" t="inlineStr">
        <is>
          <t>Smith, Lucy (GBR) - Douglas, Clair (GBR)</t>
        </is>
      </c>
      <c r="B372" t="inlineStr">
        <is>
          <t>30-39</t>
        </is>
      </c>
      <c r="C372" t="inlineStr">
        <is>
          <t>2023 Birmingham</t>
        </is>
      </c>
      <c r="D372" t="inlineStr">
        <is>
          <t>HYROX DOUBLES</t>
        </is>
      </c>
      <c r="E372" s="8" t="n">
        <v>0.003368055555555556</v>
      </c>
      <c r="F372" s="8" t="n">
        <v>0.003576388888888889</v>
      </c>
      <c r="G372" s="8" t="n">
        <v>0.004606481481481481</v>
      </c>
      <c r="H372" s="8" t="n">
        <v>0.001643518518518519</v>
      </c>
      <c r="I372" s="8" t="n">
        <v>0.004710648148148148</v>
      </c>
      <c r="J372" s="8" t="n">
        <v>0.003981481481481482</v>
      </c>
      <c r="K372" s="8" t="n">
        <v>0.004733796296296297</v>
      </c>
      <c r="L372" s="8" t="n">
        <v>0.002939814814814815</v>
      </c>
      <c r="M372" s="8" t="n">
        <v>0.004791666666666666</v>
      </c>
      <c r="N372" s="8" t="n">
        <v>0.004224537037037037</v>
      </c>
      <c r="O372" s="8" t="n">
        <v>0.004768518518518518</v>
      </c>
      <c r="P372" s="8" t="n">
        <v>0.001284722222222222</v>
      </c>
      <c r="Q372" s="8" t="n">
        <v>0.004861111111111111</v>
      </c>
      <c r="R372" s="8" t="n">
        <v>0.002847222222222222</v>
      </c>
      <c r="S372" s="8" t="n">
        <v>0.005335648148148148</v>
      </c>
      <c r="T372" s="8" t="n">
        <v>0.002708333333333333</v>
      </c>
      <c r="U372" s="8" t="n">
        <v>0.007013888888888889</v>
      </c>
      <c r="V372" t="inlineStr">
        <is>
          <t>–</t>
        </is>
      </c>
      <c r="W372">
        <f>E372 + G372 + I372 + K372 + M372 + O372 + Q372 + S372</f>
        <v/>
      </c>
      <c r="X372" s="9">
        <f>W372 / 8</f>
        <v/>
      </c>
      <c r="Y372" s="9">
        <f>MAX(ABS(E372 - X372), ABS(G372 - X372), ABS(I372 - X372), ABS(K372 - X372), ABS(M372 - X372), ABS(O372 - X372), ABS(Q372 - X372), ABS(S372 - X372))</f>
        <v/>
      </c>
      <c r="Z372" s="8" t="n">
        <v>0.06730324074074075</v>
      </c>
    </row>
    <row r="373">
      <c r="A373" t="inlineStr">
        <is>
          <t>Gent, Mary (GBR) - Harrington, Lynda (GBR)</t>
        </is>
      </c>
      <c r="B373" t="inlineStr">
        <is>
          <t>50-59</t>
        </is>
      </c>
      <c r="C373" t="inlineStr">
        <is>
          <t>2023 Birmingham</t>
        </is>
      </c>
      <c r="D373" t="inlineStr">
        <is>
          <t>HYROX DOUBLES</t>
        </is>
      </c>
      <c r="E373" s="8" t="n">
        <v>0.003252314814814815</v>
      </c>
      <c r="F373" s="8" t="n">
        <v>0.003611111111111111</v>
      </c>
      <c r="G373" s="8" t="n">
        <v>0.004282407407407408</v>
      </c>
      <c r="H373" s="8" t="n">
        <v>0.001678240740740741</v>
      </c>
      <c r="I373" s="8" t="n">
        <v>0.004421296296296296</v>
      </c>
      <c r="J373" s="8" t="n">
        <v>0.00400462962962963</v>
      </c>
      <c r="K373" s="8" t="n">
        <v>0.004571759259259259</v>
      </c>
      <c r="L373" s="8" t="n">
        <v>0.003935185185185185</v>
      </c>
      <c r="M373" s="8" t="n">
        <v>0.004895833333333334</v>
      </c>
      <c r="N373" s="8" t="n">
        <v>0.004537037037037037</v>
      </c>
      <c r="O373" s="8" t="n">
        <v>0.00474537037037037</v>
      </c>
      <c r="P373" s="8" t="n">
        <v>0.001331018518518518</v>
      </c>
      <c r="Q373" s="8" t="n">
        <v>0.004710648148148148</v>
      </c>
      <c r="R373" s="8" t="n">
        <v>0.003912037037037037</v>
      </c>
      <c r="S373" s="8" t="n">
        <v>0.005243055555555555</v>
      </c>
      <c r="T373" s="8" t="n">
        <v>0.003738425925925926</v>
      </c>
      <c r="U373" s="8" t="n">
        <v>0.004513888888888888</v>
      </c>
      <c r="V373" t="inlineStr">
        <is>
          <t>–</t>
        </is>
      </c>
      <c r="W373">
        <f>E373 + G373 + I373 + K373 + M373 + O373 + Q373 + S373</f>
        <v/>
      </c>
      <c r="X373" s="9">
        <f>W373 / 8</f>
        <v/>
      </c>
      <c r="Y373" s="9">
        <f>MAX(ABS(E373 - X373), ABS(G373 - X373), ABS(I373 - X373), ABS(K373 - X373), ABS(M373 - X373), ABS(O373 - X373), ABS(Q373 - X373), ABS(S373 - X373))</f>
        <v/>
      </c>
      <c r="Z373" s="8" t="n">
        <v>0.06730324074074075</v>
      </c>
    </row>
    <row r="374">
      <c r="A374" t="inlineStr">
        <is>
          <t>Pratt, Claire (GBR) - Jenyns, Clare (GBR)</t>
        </is>
      </c>
      <c r="B374" t="inlineStr">
        <is>
          <t>40-49</t>
        </is>
      </c>
      <c r="C374" t="inlineStr">
        <is>
          <t>2023 Birmingham</t>
        </is>
      </c>
      <c r="D374" t="inlineStr">
        <is>
          <t>HYROX DOUBLES</t>
        </is>
      </c>
      <c r="E374" s="8" t="n">
        <v>0.00369212962962963</v>
      </c>
      <c r="F374" s="8" t="n">
        <v>0.003101851851851852</v>
      </c>
      <c r="G374" s="8" t="n">
        <v>0.004629629629629629</v>
      </c>
      <c r="H374" s="8" t="n">
        <v>0.001759259259259259</v>
      </c>
      <c r="I374" s="8" t="n">
        <v>0.004560185185185185</v>
      </c>
      <c r="J374" s="8" t="n">
        <v>0.00537037037037037</v>
      </c>
      <c r="K374" s="8" t="n">
        <v>0.004699074074074074</v>
      </c>
      <c r="L374" s="8" t="n">
        <v>0.003333333333333334</v>
      </c>
      <c r="M374" s="8" t="n">
        <v>0.005034722222222223</v>
      </c>
      <c r="N374" s="8" t="n">
        <v>0.003819444444444444</v>
      </c>
      <c r="O374" s="8" t="n">
        <v>0.004722222222222222</v>
      </c>
      <c r="P374" s="8" t="n">
        <v>0.001527777777777778</v>
      </c>
      <c r="Q374" s="8" t="n">
        <v>0.004780092592592593</v>
      </c>
      <c r="R374" s="8" t="n">
        <v>0.003321759259259259</v>
      </c>
      <c r="S374" s="8" t="n">
        <v>0.005173611111111111</v>
      </c>
      <c r="T374" s="8" t="n">
        <v>0.002685185185185185</v>
      </c>
      <c r="U374" s="8" t="n">
        <v>0.005393518518518519</v>
      </c>
      <c r="V374" t="inlineStr">
        <is>
          <t>–</t>
        </is>
      </c>
      <c r="W374">
        <f>E374 + G374 + I374 + K374 + M374 + O374 + Q374 + S374</f>
        <v/>
      </c>
      <c r="X374" s="9">
        <f>W374 / 8</f>
        <v/>
      </c>
      <c r="Y374" s="9">
        <f>MAX(ABS(E374 - X374), ABS(G374 - X374), ABS(I374 - X374), ABS(K374 - X374), ABS(M374 - X374), ABS(O374 - X374), ABS(Q374 - X374), ABS(S374 - X374))</f>
        <v/>
      </c>
      <c r="Z374" s="8" t="n">
        <v>0.06747685185185186</v>
      </c>
    </row>
    <row r="375">
      <c r="A375" t="inlineStr">
        <is>
          <t>Mckenna, Rachel (GBR) - Nicholson, Katie (GBR)</t>
        </is>
      </c>
      <c r="B375" t="inlineStr">
        <is>
          <t>40-49</t>
        </is>
      </c>
      <c r="C375" t="inlineStr">
        <is>
          <t>2023 Birmingham</t>
        </is>
      </c>
      <c r="D375" t="inlineStr">
        <is>
          <t>HYROX DOUBLES</t>
        </is>
      </c>
      <c r="E375" s="8" t="n">
        <v>0.003125</v>
      </c>
      <c r="F375" s="8" t="n">
        <v>0.003321759259259259</v>
      </c>
      <c r="G375" s="8" t="n">
        <v>0.007106481481481482</v>
      </c>
      <c r="H375" s="8" t="n">
        <v>0.001377314814814815</v>
      </c>
      <c r="I375" s="8" t="n">
        <v>0.004699074074074074</v>
      </c>
      <c r="J375" s="8" t="n">
        <v>0.005162037037037037</v>
      </c>
      <c r="K375" s="8" t="n">
        <v>0.004560185185185185</v>
      </c>
      <c r="L375" s="8" t="n">
        <v>0.002847222222222222</v>
      </c>
      <c r="M375" s="8" t="n">
        <v>0.004664351851851852</v>
      </c>
      <c r="N375" s="8" t="n">
        <v>0.003935185185185185</v>
      </c>
      <c r="O375" s="8" t="n">
        <v>0.004675925925925926</v>
      </c>
      <c r="P375" s="8" t="n">
        <v>0.001238425925925926</v>
      </c>
      <c r="Q375" s="8" t="n">
        <v>0.004641203703703704</v>
      </c>
      <c r="R375" s="8" t="n">
        <v>0.002546296296296297</v>
      </c>
      <c r="S375" s="8" t="n">
        <v>0.005335648148148148</v>
      </c>
      <c r="T375" s="8" t="n">
        <v>0.003020833333333333</v>
      </c>
      <c r="U375" s="8" t="n">
        <v>0.005393518518518519</v>
      </c>
      <c r="V375" t="inlineStr">
        <is>
          <t>7 Minutes</t>
        </is>
      </c>
      <c r="W375">
        <f>E375 + G375 + I375 + K375 + M375 + O375 + Q375 + S375</f>
        <v/>
      </c>
      <c r="X375" s="9">
        <f>W375 / 8</f>
        <v/>
      </c>
      <c r="Y375" s="9">
        <f>MAX(ABS(E375 - X375), ABS(G375 - X375), ABS(I375 - X375), ABS(K375 - X375), ABS(M375 - X375), ABS(O375 - X375), ABS(Q375 - X375), ABS(S375 - X375))</f>
        <v/>
      </c>
      <c r="Z375" s="8" t="n">
        <v>0.0675462962962963</v>
      </c>
    </row>
    <row r="376">
      <c r="A376" t="inlineStr">
        <is>
          <t>Towers, Sally (GBR) - Mars, Kirsty (GBR)</t>
        </is>
      </c>
      <c r="B376" t="inlineStr">
        <is>
          <t>40-49</t>
        </is>
      </c>
      <c r="C376" t="inlineStr">
        <is>
          <t>2023 Birmingham</t>
        </is>
      </c>
      <c r="D376" t="inlineStr">
        <is>
          <t>HYROX DOUBLES</t>
        </is>
      </c>
      <c r="E376" s="8" t="n">
        <v>0.003530092592592592</v>
      </c>
      <c r="F376" s="8" t="n">
        <v>0.003298611111111111</v>
      </c>
      <c r="G376" s="8" t="n">
        <v>0.004398148148148148</v>
      </c>
      <c r="H376" s="8" t="n">
        <v>0.001944444444444444</v>
      </c>
      <c r="I376" s="8" t="n">
        <v>0.004641203703703704</v>
      </c>
      <c r="J376" s="8" t="n">
        <v>0.004479166666666667</v>
      </c>
      <c r="K376" s="8" t="n">
        <v>0.00474537037037037</v>
      </c>
      <c r="L376" s="8" t="n">
        <v>0.003240740740740741</v>
      </c>
      <c r="M376" s="8" t="n">
        <v>0.004884259259259259</v>
      </c>
      <c r="N376" s="8" t="n">
        <v>0.003541666666666666</v>
      </c>
      <c r="O376" s="8" t="n">
        <v>0.004675925925925926</v>
      </c>
      <c r="P376" s="8" t="n">
        <v>0.001365740740740741</v>
      </c>
      <c r="Q376" s="8" t="n">
        <v>0.004976851851851852</v>
      </c>
      <c r="R376" s="8" t="n">
        <v>0.003993055555555555</v>
      </c>
      <c r="S376" s="8" t="n">
        <v>0.006226851851851851</v>
      </c>
      <c r="T376" s="8" t="n">
        <v>0.002928240740740741</v>
      </c>
      <c r="U376" s="8" t="n">
        <v>0.005</v>
      </c>
      <c r="V376" t="inlineStr">
        <is>
          <t>–</t>
        </is>
      </c>
      <c r="W376">
        <f>E376 + G376 + I376 + K376 + M376 + O376 + Q376 + S376</f>
        <v/>
      </c>
      <c r="X376" s="9">
        <f>W376 / 8</f>
        <v/>
      </c>
      <c r="Y376" s="9">
        <f>MAX(ABS(E376 - X376), ABS(G376 - X376), ABS(I376 - X376), ABS(K376 - X376), ABS(M376 - X376), ABS(O376 - X376), ABS(Q376 - X376), ABS(S376 - X376))</f>
        <v/>
      </c>
      <c r="Z376" s="8" t="n">
        <v>0.06777777777777778</v>
      </c>
    </row>
    <row r="377">
      <c r="A377" t="inlineStr">
        <is>
          <t>Kirk, Adelle (GBR) - Cullen, Rosie (GBR)</t>
        </is>
      </c>
      <c r="B377" t="inlineStr">
        <is>
          <t>30-39</t>
        </is>
      </c>
      <c r="C377" t="inlineStr">
        <is>
          <t>2023 Birmingham</t>
        </is>
      </c>
      <c r="D377" t="inlineStr">
        <is>
          <t>HYROX DOUBLES</t>
        </is>
      </c>
      <c r="E377" s="8" t="n">
        <v>0.003541666666666666</v>
      </c>
      <c r="F377" s="8" t="n">
        <v>0.003472222222222222</v>
      </c>
      <c r="G377" s="8" t="n">
        <v>0.004513888888888888</v>
      </c>
      <c r="H377" s="8" t="n">
        <v>0.001805555555555555</v>
      </c>
      <c r="I377" s="8" t="n">
        <v>0.004710648148148148</v>
      </c>
      <c r="J377" s="8" t="n">
        <v>0.004027777777777778</v>
      </c>
      <c r="K377" s="8" t="n">
        <v>0.006006944444444444</v>
      </c>
      <c r="L377" s="8" t="n">
        <v>0.003206018518518519</v>
      </c>
      <c r="M377" s="8" t="n">
        <v>0.006041666666666667</v>
      </c>
      <c r="N377" s="8" t="n">
        <v>0.003854166666666667</v>
      </c>
      <c r="O377" s="8" t="n">
        <v>0.005092592592592593</v>
      </c>
      <c r="P377" s="8" t="n">
        <v>0.001111111111111111</v>
      </c>
      <c r="Q377" s="8" t="n">
        <v>0.004976851851851852</v>
      </c>
      <c r="R377" s="8" t="n">
        <v>0.002754629629629629</v>
      </c>
      <c r="S377" s="8" t="n">
        <v>0.005590277777777777</v>
      </c>
      <c r="T377" s="8" t="n">
        <v>0.002314814814814815</v>
      </c>
      <c r="U377" s="8" t="n">
        <v>0.004965277777777778</v>
      </c>
      <c r="V377" t="inlineStr">
        <is>
          <t>–</t>
        </is>
      </c>
      <c r="W377">
        <f>E377 + G377 + I377 + K377 + M377 + O377 + Q377 + S377</f>
        <v/>
      </c>
      <c r="X377" s="9">
        <f>W377 / 8</f>
        <v/>
      </c>
      <c r="Y377" s="9">
        <f>MAX(ABS(E377 - X377), ABS(G377 - X377), ABS(I377 - X377), ABS(K377 - X377), ABS(M377 - X377), ABS(O377 - X377), ABS(Q377 - X377), ABS(S377 - X377))</f>
        <v/>
      </c>
      <c r="Z377" s="8" t="n">
        <v>0.06791666666666667</v>
      </c>
    </row>
    <row r="378">
      <c r="A378" t="inlineStr">
        <is>
          <t>Appleby, Katie (GBR) - Vinci, Michelle (GBR)</t>
        </is>
      </c>
      <c r="B378" t="inlineStr">
        <is>
          <t>40-49</t>
        </is>
      </c>
      <c r="C378" t="inlineStr">
        <is>
          <t>2023 Birmingham</t>
        </is>
      </c>
      <c r="D378" t="inlineStr">
        <is>
          <t>HYROX DOUBLES</t>
        </is>
      </c>
      <c r="E378" s="8" t="n">
        <v>0.003587962962962963</v>
      </c>
      <c r="F378" s="8" t="n">
        <v>0.003425925925925926</v>
      </c>
      <c r="G378" s="8" t="n">
        <v>0.004537037037037037</v>
      </c>
      <c r="H378" s="8" t="n">
        <v>0.00150462962962963</v>
      </c>
      <c r="I378" s="8" t="n">
        <v>0.004791666666666666</v>
      </c>
      <c r="J378" s="8" t="n">
        <v>0.004791666666666666</v>
      </c>
      <c r="K378" s="8" t="n">
        <v>0.004733796296296297</v>
      </c>
      <c r="L378" s="8" t="n">
        <v>0.003726851851851852</v>
      </c>
      <c r="M378" s="8" t="n">
        <v>0.004861111111111111</v>
      </c>
      <c r="N378" s="8" t="n">
        <v>0.004039351851851852</v>
      </c>
      <c r="O378" s="8" t="n">
        <v>0.004861111111111111</v>
      </c>
      <c r="P378" s="8" t="n">
        <v>0.001608796296296296</v>
      </c>
      <c r="Q378" s="8" t="n">
        <v>0.004861111111111111</v>
      </c>
      <c r="R378" s="8" t="n">
        <v>0.002916666666666667</v>
      </c>
      <c r="S378" s="8" t="n">
        <v>0.005509259259259259</v>
      </c>
      <c r="T378" s="8" t="n">
        <v>0.002858796296296296</v>
      </c>
      <c r="U378" s="8" t="n">
        <v>0.005451388888888889</v>
      </c>
      <c r="V378" t="inlineStr">
        <is>
          <t>–</t>
        </is>
      </c>
      <c r="W378">
        <f>E378 + G378 + I378 + K378 + M378 + O378 + Q378 + S378</f>
        <v/>
      </c>
      <c r="X378" s="9">
        <f>W378 / 8</f>
        <v/>
      </c>
      <c r="Y378" s="9">
        <f>MAX(ABS(E378 - X378), ABS(G378 - X378), ABS(I378 - X378), ABS(K378 - X378), ABS(M378 - X378), ABS(O378 - X378), ABS(Q378 - X378), ABS(S378 - X378))</f>
        <v/>
      </c>
      <c r="Z378" s="8" t="n">
        <v>0.06797453703703704</v>
      </c>
    </row>
    <row r="379">
      <c r="A379" t="inlineStr">
        <is>
          <t>Newburn, Alex (GBR) - Whitworth, Holly (GBR)</t>
        </is>
      </c>
      <c r="B379" t="inlineStr">
        <is>
          <t>30-39</t>
        </is>
      </c>
      <c r="C379" t="inlineStr">
        <is>
          <t>2023 Birmingham</t>
        </is>
      </c>
      <c r="D379" t="inlineStr">
        <is>
          <t>HYROX DOUBLES</t>
        </is>
      </c>
      <c r="E379" s="8" t="n">
        <v>0.00349537037037037</v>
      </c>
      <c r="F379" s="8" t="n">
        <v>0.003321759259259259</v>
      </c>
      <c r="G379" s="8" t="n">
        <v>0.004976851851851852</v>
      </c>
      <c r="H379" s="8" t="n">
        <v>0.001365740740740741</v>
      </c>
      <c r="I379" s="8" t="n">
        <v>0.005046296296296296</v>
      </c>
      <c r="J379" s="8" t="n">
        <v>0.002962962962962963</v>
      </c>
      <c r="K379" s="8" t="n">
        <v>0.005150462962962963</v>
      </c>
      <c r="L379" s="8" t="n">
        <v>0.003460648148148148</v>
      </c>
      <c r="M379" s="8" t="n">
        <v>0.005243055555555555</v>
      </c>
      <c r="N379" s="8" t="n">
        <v>0.003483796296296296</v>
      </c>
      <c r="O379" s="8" t="n">
        <v>0.005162037037037037</v>
      </c>
      <c r="P379" s="8" t="n">
        <v>0.001539351851851852</v>
      </c>
      <c r="Q379" s="8" t="n">
        <v>0.005081018518518519</v>
      </c>
      <c r="R379" s="8" t="n">
        <v>0.003101851851851852</v>
      </c>
      <c r="S379" s="8" t="n">
        <v>0.005798611111111111</v>
      </c>
      <c r="T379" s="8" t="n">
        <v>0.0025</v>
      </c>
      <c r="U379" s="8" t="n">
        <v>0.006412037037037037</v>
      </c>
      <c r="V379" t="inlineStr">
        <is>
          <t>–</t>
        </is>
      </c>
      <c r="W379">
        <f>E379 + G379 + I379 + K379 + M379 + O379 + Q379 + S379</f>
        <v/>
      </c>
      <c r="X379" s="9">
        <f>W379 / 8</f>
        <v/>
      </c>
      <c r="Y379" s="9">
        <f>MAX(ABS(E379 - X379), ABS(G379 - X379), ABS(I379 - X379), ABS(K379 - X379), ABS(M379 - X379), ABS(O379 - X379), ABS(Q379 - X379), ABS(S379 - X379))</f>
        <v/>
      </c>
      <c r="Z379" s="8" t="n">
        <v>0.06802083333333334</v>
      </c>
    </row>
    <row r="380">
      <c r="A380" t="inlineStr">
        <is>
          <t>Williams, Tanisha (GBR) - Flute, Zowie (GBR)</t>
        </is>
      </c>
      <c r="B380" t="inlineStr">
        <is>
          <t>30-39</t>
        </is>
      </c>
      <c r="C380" t="inlineStr">
        <is>
          <t>2023 Birmingham</t>
        </is>
      </c>
      <c r="D380" t="inlineStr">
        <is>
          <t>HYROX DOUBLES</t>
        </is>
      </c>
      <c r="E380" s="8" t="n">
        <v>0.003449074074074074</v>
      </c>
      <c r="F380" s="8" t="n">
        <v>0.00318287037037037</v>
      </c>
      <c r="G380" s="8" t="n">
        <v>0.004398148148148148</v>
      </c>
      <c r="H380" s="8" t="n">
        <v>0.001550925925925926</v>
      </c>
      <c r="I380" s="8" t="n">
        <v>0.0046875</v>
      </c>
      <c r="J380" s="8" t="n">
        <v>0.003645833333333333</v>
      </c>
      <c r="K380" s="8" t="n">
        <v>0.004976851851851852</v>
      </c>
      <c r="L380" s="8" t="n">
        <v>0.0028125</v>
      </c>
      <c r="M380" s="8" t="n">
        <v>0.005393518518518519</v>
      </c>
      <c r="N380" s="8" t="n">
        <v>0.003993055555555555</v>
      </c>
      <c r="O380" s="8" t="n">
        <v>0.005416666666666667</v>
      </c>
      <c r="P380" s="8" t="n">
        <v>0.001296296296296296</v>
      </c>
      <c r="Q380" s="8" t="n">
        <v>0.006018518518518519</v>
      </c>
      <c r="R380" s="8" t="n">
        <v>0.002847222222222222</v>
      </c>
      <c r="S380" s="8" t="n">
        <v>0.006087962962962963</v>
      </c>
      <c r="T380" s="8" t="n">
        <v>0.002199074074074074</v>
      </c>
      <c r="U380" s="8" t="n">
        <v>0.006215277777777778</v>
      </c>
      <c r="V380" t="inlineStr">
        <is>
          <t>–</t>
        </is>
      </c>
      <c r="W380">
        <f>E380 + G380 + I380 + K380 + M380 + O380 + Q380 + S380</f>
        <v/>
      </c>
      <c r="X380" s="9">
        <f>W380 / 8</f>
        <v/>
      </c>
      <c r="Y380" s="9">
        <f>MAX(ABS(E380 - X380), ABS(G380 - X380), ABS(I380 - X380), ABS(K380 - X380), ABS(M380 - X380), ABS(O380 - X380), ABS(Q380 - X380), ABS(S380 - X380))</f>
        <v/>
      </c>
      <c r="Z380" s="8" t="n">
        <v>0.0680787037037037</v>
      </c>
    </row>
    <row r="381">
      <c r="A381" t="inlineStr">
        <is>
          <t>Lewis, Liz (GBR) - Banks, Louisa (GBR)</t>
        </is>
      </c>
      <c r="B381" t="inlineStr">
        <is>
          <t>30-39</t>
        </is>
      </c>
      <c r="C381" t="inlineStr">
        <is>
          <t>2023 Birmingham</t>
        </is>
      </c>
      <c r="D381" t="inlineStr">
        <is>
          <t>HYROX DOUBLES</t>
        </is>
      </c>
      <c r="E381" s="8" t="n">
        <v>0.003460648148148148</v>
      </c>
      <c r="F381" s="8" t="n">
        <v>0.003634259259259259</v>
      </c>
      <c r="G381" s="8" t="n">
        <v>0.004525462962962963</v>
      </c>
      <c r="H381" s="8" t="n">
        <v>0.00224537037037037</v>
      </c>
      <c r="I381" s="8" t="n">
        <v>0.004768518518518518</v>
      </c>
      <c r="J381" s="8" t="n">
        <v>0.003414351851851852</v>
      </c>
      <c r="K381" s="8" t="n">
        <v>0.004791666666666666</v>
      </c>
      <c r="L381" s="8" t="n">
        <v>0.004120370370370371</v>
      </c>
      <c r="M381" s="8" t="n">
        <v>0.004965277777777778</v>
      </c>
      <c r="N381" s="8" t="n">
        <v>0.003877314814814815</v>
      </c>
      <c r="O381" s="8" t="n">
        <v>0.005023148148148148</v>
      </c>
      <c r="P381" s="8" t="n">
        <v>0.001319444444444444</v>
      </c>
      <c r="Q381" s="8" t="n">
        <v>0.004988425925925926</v>
      </c>
      <c r="R381" s="8" t="n">
        <v>0.00337962962962963</v>
      </c>
      <c r="S381" s="8" t="n">
        <v>0.005844907407407407</v>
      </c>
      <c r="T381" s="8" t="n">
        <v>0.0028125</v>
      </c>
      <c r="U381" s="8" t="n">
        <v>0.005034722222222223</v>
      </c>
      <c r="V381" t="inlineStr">
        <is>
          <t>–</t>
        </is>
      </c>
      <c r="W381">
        <f>E381 + G381 + I381 + K381 + M381 + O381 + Q381 + S381</f>
        <v/>
      </c>
      <c r="X381" s="9">
        <f>W381 / 8</f>
        <v/>
      </c>
      <c r="Y381" s="9">
        <f>MAX(ABS(E381 - X381), ABS(G381 - X381), ABS(I381 - X381), ABS(K381 - X381), ABS(M381 - X381), ABS(O381 - X381), ABS(Q381 - X381), ABS(S381 - X381))</f>
        <v/>
      </c>
      <c r="Z381" s="8" t="n">
        <v>0.06811342592592592</v>
      </c>
    </row>
    <row r="382">
      <c r="A382" t="inlineStr">
        <is>
          <t>Hart, Tracey (GBR) - Tidmarsh, Anne-Marie (GBR)</t>
        </is>
      </c>
      <c r="B382" t="inlineStr">
        <is>
          <t>50-59</t>
        </is>
      </c>
      <c r="C382" t="inlineStr">
        <is>
          <t>2023 Birmingham</t>
        </is>
      </c>
      <c r="D382" t="inlineStr">
        <is>
          <t>HYROX DOUBLES</t>
        </is>
      </c>
      <c r="E382" s="8" t="n">
        <v>0.003564814814814815</v>
      </c>
      <c r="F382" s="8" t="n">
        <v>0.003622685185185185</v>
      </c>
      <c r="G382" s="8" t="n">
        <v>0.004583333333333333</v>
      </c>
      <c r="H382" s="8" t="n">
        <v>0.001435185185185185</v>
      </c>
      <c r="I382" s="8" t="n">
        <v>0.004965277777777778</v>
      </c>
      <c r="J382" s="8" t="n">
        <v>0.004293981481481481</v>
      </c>
      <c r="K382" s="8" t="n">
        <v>0.004861111111111111</v>
      </c>
      <c r="L382" s="8" t="n">
        <v>0.004618055555555556</v>
      </c>
      <c r="M382" s="8" t="n">
        <v>0.005046296296296296</v>
      </c>
      <c r="N382" s="8" t="n">
        <v>0.004108796296296296</v>
      </c>
      <c r="O382" s="8" t="n">
        <v>0.004965277777777778</v>
      </c>
      <c r="P382" s="8" t="n">
        <v>0.001018518518518518</v>
      </c>
      <c r="Q382" s="8" t="n">
        <v>0.005046296296296296</v>
      </c>
      <c r="R382" s="8" t="n">
        <v>0.003032407407407407</v>
      </c>
      <c r="S382" s="8" t="n">
        <v>0.005706018518518518</v>
      </c>
      <c r="T382" s="8" t="n">
        <v>0.002372685185185185</v>
      </c>
      <c r="U382" s="8" t="n">
        <v>0.005069444444444444</v>
      </c>
      <c r="V382" t="inlineStr">
        <is>
          <t>–</t>
        </is>
      </c>
      <c r="W382">
        <f>E382 + G382 + I382 + K382 + M382 + O382 + Q382 + S382</f>
        <v/>
      </c>
      <c r="X382" s="9">
        <f>W382 / 8</f>
        <v/>
      </c>
      <c r="Y382" s="9">
        <f>MAX(ABS(E382 - X382), ABS(G382 - X382), ABS(I382 - X382), ABS(K382 - X382), ABS(M382 - X382), ABS(O382 - X382), ABS(Q382 - X382), ABS(S382 - X382))</f>
        <v/>
      </c>
      <c r="Z382" s="8" t="n">
        <v>0.06820601851851851</v>
      </c>
    </row>
    <row r="383">
      <c r="A383" t="inlineStr">
        <is>
          <t>Miller, Lisa (GBR) - Edmonds, Sarah (GBR)</t>
        </is>
      </c>
      <c r="B383" t="inlineStr">
        <is>
          <t>40-49</t>
        </is>
      </c>
      <c r="C383" t="inlineStr">
        <is>
          <t>2023 Birmingham</t>
        </is>
      </c>
      <c r="D383" t="inlineStr">
        <is>
          <t>HYROX DOUBLES</t>
        </is>
      </c>
      <c r="E383" s="8" t="n">
        <v>0.003865740740740741</v>
      </c>
      <c r="F383" s="8" t="n">
        <v>0.003645833333333333</v>
      </c>
      <c r="G383" s="8" t="n">
        <v>0.004930555555555555</v>
      </c>
      <c r="H383" s="8" t="n">
        <v>0.001597222222222222</v>
      </c>
      <c r="I383" s="8" t="n">
        <v>0.005069444444444444</v>
      </c>
      <c r="J383" s="8" t="n">
        <v>0.0034375</v>
      </c>
      <c r="K383" s="8" t="n">
        <v>0.005173611111111111</v>
      </c>
      <c r="L383" s="8" t="n">
        <v>0.003321759259259259</v>
      </c>
      <c r="M383" s="8" t="n">
        <v>0.005104166666666667</v>
      </c>
      <c r="N383" s="8" t="n">
        <v>0.004016203703703704</v>
      </c>
      <c r="O383" s="8" t="n">
        <v>0.005150462962962963</v>
      </c>
      <c r="P383" s="8" t="n">
        <v>0.001527777777777778</v>
      </c>
      <c r="Q383" s="8" t="n">
        <v>0.005289351851851852</v>
      </c>
      <c r="R383" s="8" t="n">
        <v>0.002974537037037037</v>
      </c>
      <c r="S383" s="8" t="n">
        <v>0.005590277777777777</v>
      </c>
      <c r="T383" s="8" t="n">
        <v>0.002719907407407407</v>
      </c>
      <c r="U383" s="8" t="n">
        <v>0.004895833333333334</v>
      </c>
      <c r="V383" t="inlineStr">
        <is>
          <t>–</t>
        </is>
      </c>
      <c r="W383">
        <f>E383 + G383 + I383 + K383 + M383 + O383 + Q383 + S383</f>
        <v/>
      </c>
      <c r="X383" s="9">
        <f>W383 / 8</f>
        <v/>
      </c>
      <c r="Y383" s="9">
        <f>MAX(ABS(E383 - X383), ABS(G383 - X383), ABS(I383 - X383), ABS(K383 - X383), ABS(M383 - X383), ABS(O383 - X383), ABS(Q383 - X383), ABS(S383 - X383))</f>
        <v/>
      </c>
      <c r="Z383" s="8" t="n">
        <v>0.06822916666666666</v>
      </c>
    </row>
    <row r="384">
      <c r="A384" t="inlineStr">
        <is>
          <t>Collins, Samantha (GBR) - Mann, Joanna (GBR)</t>
        </is>
      </c>
      <c r="B384" t="inlineStr">
        <is>
          <t>40-49</t>
        </is>
      </c>
      <c r="C384" t="inlineStr">
        <is>
          <t>2023 Birmingham</t>
        </is>
      </c>
      <c r="D384" t="inlineStr">
        <is>
          <t>HYROX DOUBLES</t>
        </is>
      </c>
      <c r="E384" s="8" t="n">
        <v>0.00349537037037037</v>
      </c>
      <c r="F384" s="8" t="n">
        <v>0.003506944444444444</v>
      </c>
      <c r="G384" s="8" t="n">
        <v>0.004652777777777777</v>
      </c>
      <c r="H384" s="8" t="n">
        <v>0.00150462962962963</v>
      </c>
      <c r="I384" s="8" t="n">
        <v>0.005219907407407407</v>
      </c>
      <c r="J384" s="8" t="n">
        <v>0.003657407407407407</v>
      </c>
      <c r="K384" s="8" t="n">
        <v>0.005335648148148148</v>
      </c>
      <c r="L384" s="8" t="n">
        <v>0.00306712962962963</v>
      </c>
      <c r="M384" s="8" t="n">
        <v>0.005543981481481481</v>
      </c>
      <c r="N384" s="8" t="n">
        <v>0.003738425925925926</v>
      </c>
      <c r="O384" s="8" t="n">
        <v>0.005034722222222223</v>
      </c>
      <c r="P384" s="8" t="n">
        <v>0.001319444444444444</v>
      </c>
      <c r="Q384" s="8" t="n">
        <v>0.005335648148148148</v>
      </c>
      <c r="R384" s="8" t="n">
        <v>0.00287037037037037</v>
      </c>
      <c r="S384" s="8" t="n">
        <v>0.005416666666666667</v>
      </c>
      <c r="T384" s="8" t="n">
        <v>0.002372685185185185</v>
      </c>
      <c r="U384" s="8" t="n">
        <v>0.006446759259259259</v>
      </c>
      <c r="V384" t="inlineStr">
        <is>
          <t>–</t>
        </is>
      </c>
      <c r="W384">
        <f>E384 + G384 + I384 + K384 + M384 + O384 + Q384 + S384</f>
        <v/>
      </c>
      <c r="X384" s="9">
        <f>W384 / 8</f>
        <v/>
      </c>
      <c r="Y384" s="9">
        <f>MAX(ABS(E384 - X384), ABS(G384 - X384), ABS(I384 - X384), ABS(K384 - X384), ABS(M384 - X384), ABS(O384 - X384), ABS(Q384 - X384), ABS(S384 - X384))</f>
        <v/>
      </c>
      <c r="Z384" s="8" t="n">
        <v>0.06842592592592593</v>
      </c>
    </row>
    <row r="385">
      <c r="A385" t="inlineStr">
        <is>
          <t>Rafique, Noreen (GBR) - Mcgowan, Natalie (GBR)</t>
        </is>
      </c>
      <c r="B385" t="inlineStr">
        <is>
          <t>30-39</t>
        </is>
      </c>
      <c r="C385" t="inlineStr">
        <is>
          <t>2023 Birmingham</t>
        </is>
      </c>
      <c r="D385" t="inlineStr">
        <is>
          <t>HYROX DOUBLES</t>
        </is>
      </c>
      <c r="E385" s="8" t="n">
        <v>0.003125</v>
      </c>
      <c r="F385" s="8" t="n">
        <v>0.00337962962962963</v>
      </c>
      <c r="G385" s="8" t="n">
        <v>0.004791666666666666</v>
      </c>
      <c r="H385" s="8" t="n">
        <v>0.001898148148148148</v>
      </c>
      <c r="I385" s="8" t="n">
        <v>0.005289351851851852</v>
      </c>
      <c r="J385" s="8" t="n">
        <v>0.003726851851851852</v>
      </c>
      <c r="K385" s="8" t="n">
        <v>0.004988425925925926</v>
      </c>
      <c r="L385" s="8" t="n">
        <v>0.003518518518518518</v>
      </c>
      <c r="M385" s="8" t="n">
        <v>0.005231481481481481</v>
      </c>
      <c r="N385" s="8" t="n">
        <v>0.003842592592592593</v>
      </c>
      <c r="O385" s="8" t="n">
        <v>0.00542824074074074</v>
      </c>
      <c r="P385" s="8" t="n">
        <v>0.001550925925925926</v>
      </c>
      <c r="Q385" s="8" t="n">
        <v>0.00537037037037037</v>
      </c>
      <c r="R385" s="8" t="n">
        <v>0.002800925925925926</v>
      </c>
      <c r="S385" s="8" t="n">
        <v>0.005625</v>
      </c>
      <c r="T385" s="8" t="n">
        <v>0.002534722222222222</v>
      </c>
      <c r="U385" s="8" t="n">
        <v>0.005543981481481481</v>
      </c>
      <c r="V385" t="inlineStr">
        <is>
          <t>–</t>
        </is>
      </c>
      <c r="W385">
        <f>E385 + G385 + I385 + K385 + M385 + O385 + Q385 + S385</f>
        <v/>
      </c>
      <c r="X385" s="9">
        <f>W385 / 8</f>
        <v/>
      </c>
      <c r="Y385" s="9">
        <f>MAX(ABS(E385 - X385), ABS(G385 - X385), ABS(I385 - X385), ABS(K385 - X385), ABS(M385 - X385), ABS(O385 - X385), ABS(Q385 - X385), ABS(S385 - X385))</f>
        <v/>
      </c>
      <c r="Z385" s="8" t="n">
        <v>0.06856481481481481</v>
      </c>
    </row>
    <row r="386">
      <c r="A386" t="inlineStr">
        <is>
          <t>King, Becky (GBR) - Mottershead, Kate (GBR)</t>
        </is>
      </c>
      <c r="B386" t="inlineStr">
        <is>
          <t>30-39</t>
        </is>
      </c>
      <c r="C386" t="inlineStr">
        <is>
          <t>2023 Birmingham</t>
        </is>
      </c>
      <c r="D386" t="inlineStr">
        <is>
          <t>HYROX DOUBLES</t>
        </is>
      </c>
      <c r="E386" s="8" t="n">
        <v>0.003368055555555556</v>
      </c>
      <c r="F386" s="8" t="n">
        <v>0.003368055555555556</v>
      </c>
      <c r="G386" s="8" t="n">
        <v>0.004722222222222222</v>
      </c>
      <c r="H386" s="8" t="n">
        <v>0.001921296296296296</v>
      </c>
      <c r="I386" s="8" t="n">
        <v>0.005219907407407407</v>
      </c>
      <c r="J386" s="8" t="n">
        <v>0.005104166666666667</v>
      </c>
      <c r="K386" s="8" t="n">
        <v>0.005347222222222222</v>
      </c>
      <c r="L386" s="8" t="n">
        <v>0.002986111111111111</v>
      </c>
      <c r="M386" s="8" t="n">
        <v>0.005092592592592593</v>
      </c>
      <c r="N386" s="8" t="n">
        <v>0.003703703703703704</v>
      </c>
      <c r="O386" s="8" t="n">
        <v>0.005057870370370371</v>
      </c>
      <c r="P386" s="8" t="n">
        <v>0.001516203703703704</v>
      </c>
      <c r="Q386" s="8" t="n">
        <v>0.005092592592592593</v>
      </c>
      <c r="R386" s="8" t="n">
        <v>0.003275462962962963</v>
      </c>
      <c r="S386" s="8" t="n">
        <v>0.005486111111111111</v>
      </c>
      <c r="T386" s="8" t="n">
        <v>0.0028125</v>
      </c>
      <c r="U386" s="8" t="n">
        <v>0.004571759259259259</v>
      </c>
      <c r="V386" t="inlineStr">
        <is>
          <t>–</t>
        </is>
      </c>
      <c r="W386">
        <f>E386 + G386 + I386 + K386 + M386 + O386 + Q386 + S386</f>
        <v/>
      </c>
      <c r="X386" s="9">
        <f>W386 / 8</f>
        <v/>
      </c>
      <c r="Y386" s="9">
        <f>MAX(ABS(E386 - X386), ABS(G386 - X386), ABS(I386 - X386), ABS(K386 - X386), ABS(M386 - X386), ABS(O386 - X386), ABS(Q386 - X386), ABS(S386 - X386))</f>
        <v/>
      </c>
      <c r="Z386" s="8" t="n">
        <v>0.06856481481481481</v>
      </c>
    </row>
    <row r="387">
      <c r="A387" t="inlineStr">
        <is>
          <t>Gregory, Olivia (GBR) - Southward, Megan (GBR)</t>
        </is>
      </c>
      <c r="B387" t="inlineStr">
        <is>
          <t>U29</t>
        </is>
      </c>
      <c r="C387" t="inlineStr">
        <is>
          <t>2023 Birmingham</t>
        </is>
      </c>
      <c r="D387" t="inlineStr">
        <is>
          <t>HYROX DOUBLES</t>
        </is>
      </c>
      <c r="E387" s="8" t="n">
        <v>0.003842592592592593</v>
      </c>
      <c r="F387" s="8" t="n">
        <v>0.003391203703703704</v>
      </c>
      <c r="G387" s="8" t="n">
        <v>0.005023148148148148</v>
      </c>
      <c r="H387" s="8" t="n">
        <v>0.001712962962962963</v>
      </c>
      <c r="I387" s="8" t="n">
        <v>0.005104166666666667</v>
      </c>
      <c r="J387" s="8" t="n">
        <v>0.004699074074074074</v>
      </c>
      <c r="K387" s="8" t="n">
        <v>0.005034722222222223</v>
      </c>
      <c r="L387" s="8" t="n">
        <v>0.003252314814814815</v>
      </c>
      <c r="M387" s="8" t="n">
        <v>0.005127314814814815</v>
      </c>
      <c r="N387" s="8" t="n">
        <v>0.003912037037037037</v>
      </c>
      <c r="O387" s="8" t="n">
        <v>0.005034722222222223</v>
      </c>
      <c r="P387" s="8" t="n">
        <v>0.001400462962962963</v>
      </c>
      <c r="Q387" s="8" t="n">
        <v>0.004988425925925926</v>
      </c>
      <c r="R387" s="8" t="n">
        <v>0.002766203703703704</v>
      </c>
      <c r="S387" s="8" t="n">
        <v>0.005277777777777778</v>
      </c>
      <c r="T387" s="8" t="n">
        <v>0.002592592592592593</v>
      </c>
      <c r="U387" s="8" t="n">
        <v>0.005520833333333333</v>
      </c>
      <c r="V387" t="inlineStr">
        <is>
          <t>–</t>
        </is>
      </c>
      <c r="W387">
        <f>E387 + G387 + I387 + K387 + M387 + O387 + Q387 + S387</f>
        <v/>
      </c>
      <c r="X387" s="9">
        <f>W387 / 8</f>
        <v/>
      </c>
      <c r="Y387" s="9">
        <f>MAX(ABS(E387 - X387), ABS(G387 - X387), ABS(I387 - X387), ABS(K387 - X387), ABS(M387 - X387), ABS(O387 - X387), ABS(Q387 - X387), ABS(S387 - X387))</f>
        <v/>
      </c>
      <c r="Z387" s="8" t="n">
        <v>0.06858796296296296</v>
      </c>
    </row>
    <row r="388">
      <c r="A388" t="inlineStr">
        <is>
          <t>Davis, Louise (GBR) - Pegg, Rachel (GBR)</t>
        </is>
      </c>
      <c r="B388" t="inlineStr">
        <is>
          <t>40-49</t>
        </is>
      </c>
      <c r="C388" t="inlineStr">
        <is>
          <t>2023 Birmingham</t>
        </is>
      </c>
      <c r="D388" t="inlineStr">
        <is>
          <t>HYROX DOUBLES</t>
        </is>
      </c>
      <c r="E388" s="8" t="n">
        <v>0.003657407407407407</v>
      </c>
      <c r="F388" s="8" t="n">
        <v>0.003368055555555556</v>
      </c>
      <c r="G388" s="8" t="n">
        <v>0.004953703703703704</v>
      </c>
      <c r="H388" s="8" t="n">
        <v>0.001643518518518519</v>
      </c>
      <c r="I388" s="8" t="n">
        <v>0.004930555555555555</v>
      </c>
      <c r="J388" s="8" t="n">
        <v>0.003564814814814815</v>
      </c>
      <c r="K388" s="8" t="n">
        <v>0.005127314814814815</v>
      </c>
      <c r="L388" s="8" t="n">
        <v>0.003530092592592592</v>
      </c>
      <c r="M388" s="8" t="n">
        <v>0.005347222222222222</v>
      </c>
      <c r="N388" s="8" t="n">
        <v>0.00349537037037037</v>
      </c>
      <c r="O388" s="8" t="n">
        <v>0.004988425925925926</v>
      </c>
      <c r="P388" s="8" t="n">
        <v>0.001412037037037037</v>
      </c>
      <c r="Q388" s="8" t="n">
        <v>0.005081018518518519</v>
      </c>
      <c r="R388" s="8" t="n">
        <v>0.003819444444444444</v>
      </c>
      <c r="S388" s="8" t="n">
        <v>0.005740740740740741</v>
      </c>
      <c r="T388" s="8" t="n">
        <v>0.00287037037037037</v>
      </c>
      <c r="U388" s="8" t="n">
        <v>0.0053125</v>
      </c>
      <c r="V388" t="inlineStr">
        <is>
          <t>–</t>
        </is>
      </c>
      <c r="W388">
        <f>E388 + G388 + I388 + K388 + M388 + O388 + Q388 + S388</f>
        <v/>
      </c>
      <c r="X388" s="9">
        <f>W388 / 8</f>
        <v/>
      </c>
      <c r="Y388" s="9">
        <f>MAX(ABS(E388 - X388), ABS(G388 - X388), ABS(I388 - X388), ABS(K388 - X388), ABS(M388 - X388), ABS(O388 - X388), ABS(Q388 - X388), ABS(S388 - X388))</f>
        <v/>
      </c>
      <c r="Z388" s="8" t="n">
        <v>0.06876157407407407</v>
      </c>
    </row>
    <row r="389">
      <c r="A389" t="inlineStr">
        <is>
          <t>Dowman, Michele (GBR) - Turner, Tracey (GBR)</t>
        </is>
      </c>
      <c r="B389" t="inlineStr">
        <is>
          <t>50-59</t>
        </is>
      </c>
      <c r="C389" t="inlineStr">
        <is>
          <t>2023 Birmingham</t>
        </is>
      </c>
      <c r="D389" t="inlineStr">
        <is>
          <t>HYROX DOUBLES</t>
        </is>
      </c>
      <c r="E389" s="8" t="n">
        <v>0.003530092592592592</v>
      </c>
      <c r="F389" s="8" t="n">
        <v>0.003576388888888889</v>
      </c>
      <c r="G389" s="8" t="n">
        <v>0.004456018518518519</v>
      </c>
      <c r="H389" s="8" t="n">
        <v>0.001724537037037037</v>
      </c>
      <c r="I389" s="8" t="n">
        <v>0.004618055555555556</v>
      </c>
      <c r="J389" s="8" t="n">
        <v>0.004525462962962963</v>
      </c>
      <c r="K389" s="8" t="n">
        <v>0.00474537037037037</v>
      </c>
      <c r="L389" s="8" t="n">
        <v>0.005706018518518518</v>
      </c>
      <c r="M389" s="8" t="n">
        <v>0.004918981481481482</v>
      </c>
      <c r="N389" s="8" t="n">
        <v>0.003912037037037037</v>
      </c>
      <c r="O389" s="8" t="n">
        <v>0.004861111111111111</v>
      </c>
      <c r="P389" s="8" t="n">
        <v>0.001400462962962963</v>
      </c>
      <c r="Q389" s="8" t="n">
        <v>0.004861111111111111</v>
      </c>
      <c r="R389" s="8" t="n">
        <v>0.00318287037037037</v>
      </c>
      <c r="S389" s="8" t="n">
        <v>0.005474537037037037</v>
      </c>
      <c r="T389" s="8" t="n">
        <v>0.002800925925925926</v>
      </c>
      <c r="U389" s="8" t="n">
        <v>0.004583333333333333</v>
      </c>
      <c r="V389" t="inlineStr">
        <is>
          <t>–</t>
        </is>
      </c>
      <c r="W389">
        <f>E389 + G389 + I389 + K389 + M389 + O389 + Q389 + S389</f>
        <v/>
      </c>
      <c r="X389" s="9">
        <f>W389 / 8</f>
        <v/>
      </c>
      <c r="Y389" s="9">
        <f>MAX(ABS(E389 - X389), ABS(G389 - X389), ABS(I389 - X389), ABS(K389 - X389), ABS(M389 - X389), ABS(O389 - X389), ABS(Q389 - X389), ABS(S389 - X389))</f>
        <v/>
      </c>
      <c r="Z389" s="8" t="n">
        <v>0.06877314814814815</v>
      </c>
    </row>
    <row r="390">
      <c r="A390" t="inlineStr">
        <is>
          <t>Walker, Rachael (GBR) - Barr, Rachael (GBR)</t>
        </is>
      </c>
      <c r="B390" t="inlineStr">
        <is>
          <t>U29</t>
        </is>
      </c>
      <c r="C390" t="inlineStr">
        <is>
          <t>2023 Birmingham</t>
        </is>
      </c>
      <c r="D390" t="inlineStr">
        <is>
          <t>HYROX DOUBLES</t>
        </is>
      </c>
      <c r="E390" s="8" t="n">
        <v>0.003842592592592593</v>
      </c>
      <c r="F390" s="8" t="n">
        <v>0.003321759259259259</v>
      </c>
      <c r="G390" s="8" t="n">
        <v>0.005219907407407407</v>
      </c>
      <c r="H390" s="8" t="n">
        <v>0.001712962962962963</v>
      </c>
      <c r="I390" s="8" t="n">
        <v>0.005324074074074074</v>
      </c>
      <c r="J390" s="8" t="n">
        <v>0.00349537037037037</v>
      </c>
      <c r="K390" s="8" t="n">
        <v>0.005277777777777778</v>
      </c>
      <c r="L390" s="8" t="n">
        <v>0.002881944444444444</v>
      </c>
      <c r="M390" s="8" t="n">
        <v>0.005474537037037037</v>
      </c>
      <c r="N390" s="8" t="n">
        <v>0.003761574074074074</v>
      </c>
      <c r="O390" s="8" t="n">
        <v>0.005289351851851852</v>
      </c>
      <c r="P390" s="8" t="n">
        <v>0.001481481481481481</v>
      </c>
      <c r="Q390" s="8" t="n">
        <v>0.005358796296296296</v>
      </c>
      <c r="R390" s="8" t="n">
        <v>0.00318287037037037</v>
      </c>
      <c r="S390" s="8" t="n">
        <v>0.005717592592592593</v>
      </c>
      <c r="T390" s="8" t="n">
        <v>0.002592592592592593</v>
      </c>
      <c r="U390" s="8" t="n">
        <v>0.004988425925925926</v>
      </c>
      <c r="V390" t="inlineStr">
        <is>
          <t>–</t>
        </is>
      </c>
      <c r="W390">
        <f>E390 + G390 + I390 + K390 + M390 + O390 + Q390 + S390</f>
        <v/>
      </c>
      <c r="X390" s="9">
        <f>W390 / 8</f>
        <v/>
      </c>
      <c r="Y390" s="9">
        <f>MAX(ABS(E390 - X390), ABS(G390 - X390), ABS(I390 - X390), ABS(K390 - X390), ABS(M390 - X390), ABS(O390 - X390), ABS(Q390 - X390), ABS(S390 - X390))</f>
        <v/>
      </c>
      <c r="Z390" s="8" t="n">
        <v>0.06880787037037037</v>
      </c>
    </row>
    <row r="391">
      <c r="A391" t="inlineStr">
        <is>
          <t>Savage, Jessica (GBR) - Whitaker, Carli (GBR)</t>
        </is>
      </c>
      <c r="B391" t="inlineStr">
        <is>
          <t>40-49</t>
        </is>
      </c>
      <c r="C391" t="inlineStr">
        <is>
          <t>2023 Birmingham</t>
        </is>
      </c>
      <c r="D391" t="inlineStr">
        <is>
          <t>HYROX DOUBLES</t>
        </is>
      </c>
      <c r="E391" s="8" t="n">
        <v>0.003865740740740741</v>
      </c>
      <c r="F391" s="8" t="n">
        <v>0.003425925925925926</v>
      </c>
      <c r="G391" s="8" t="n">
        <v>0.005393518518518519</v>
      </c>
      <c r="H391" s="8" t="n">
        <v>0.001527777777777778</v>
      </c>
      <c r="I391" s="8" t="n">
        <v>0.004965277777777778</v>
      </c>
      <c r="J391" s="8" t="n">
        <v>0.003611111111111111</v>
      </c>
      <c r="K391" s="8" t="n">
        <v>0.005277777777777778</v>
      </c>
      <c r="L391" s="8" t="n">
        <v>0.003981481481481482</v>
      </c>
      <c r="M391" s="8" t="n">
        <v>0.005081018518518519</v>
      </c>
      <c r="N391" s="8" t="n">
        <v>0.003715277777777778</v>
      </c>
      <c r="O391" s="8" t="n">
        <v>0.004930555555555555</v>
      </c>
      <c r="P391" s="8" t="n">
        <v>0.00130787037037037</v>
      </c>
      <c r="Q391" s="8" t="n">
        <v>0.005104166666666667</v>
      </c>
      <c r="R391" s="8" t="n">
        <v>0.002581018518518519</v>
      </c>
      <c r="S391" s="8" t="n">
        <v>0.005752314814814815</v>
      </c>
      <c r="T391" s="8" t="n">
        <v>0.002627314814814815</v>
      </c>
      <c r="U391" s="8" t="n">
        <v>0.005902777777777778</v>
      </c>
      <c r="V391" t="inlineStr">
        <is>
          <t>–</t>
        </is>
      </c>
      <c r="W391">
        <f>E391 + G391 + I391 + K391 + M391 + O391 + Q391 + S391</f>
        <v/>
      </c>
      <c r="X391" s="9">
        <f>W391 / 8</f>
        <v/>
      </c>
      <c r="Y391" s="9">
        <f>MAX(ABS(E391 - X391), ABS(G391 - X391), ABS(I391 - X391), ABS(K391 - X391), ABS(M391 - X391), ABS(O391 - X391), ABS(Q391 - X391), ABS(S391 - X391))</f>
        <v/>
      </c>
      <c r="Z391" s="8" t="n">
        <v>0.06896990740740741</v>
      </c>
    </row>
    <row r="392">
      <c r="A392" t="inlineStr">
        <is>
          <t>Lally, Annette (GBR) - Harkin, Sharon (GBR)</t>
        </is>
      </c>
      <c r="B392" t="inlineStr">
        <is>
          <t>50-59</t>
        </is>
      </c>
      <c r="C392" t="inlineStr">
        <is>
          <t>2023 Birmingham</t>
        </is>
      </c>
      <c r="D392" t="inlineStr">
        <is>
          <t>HYROX DOUBLES</t>
        </is>
      </c>
      <c r="E392" s="8" t="n">
        <v>0.0034375</v>
      </c>
      <c r="F392" s="8" t="n">
        <v>0.003333333333333334</v>
      </c>
      <c r="G392" s="8" t="n">
        <v>0.004444444444444444</v>
      </c>
      <c r="H392" s="8" t="n">
        <v>0.001851851851851852</v>
      </c>
      <c r="I392" s="8" t="n">
        <v>0.0046875</v>
      </c>
      <c r="J392" s="8" t="n">
        <v>0.005081018518518519</v>
      </c>
      <c r="K392" s="8" t="n">
        <v>0.004803240740740741</v>
      </c>
      <c r="L392" s="8" t="n">
        <v>0.004224537037037037</v>
      </c>
      <c r="M392" s="8" t="n">
        <v>0.005011574074074074</v>
      </c>
      <c r="N392" s="8" t="n">
        <v>0.003819444444444444</v>
      </c>
      <c r="O392" s="8" t="n">
        <v>0.005115740740740741</v>
      </c>
      <c r="P392" s="8" t="n">
        <v>0.001516203703703704</v>
      </c>
      <c r="Q392" s="8" t="n">
        <v>0.005115740740740741</v>
      </c>
      <c r="R392" s="8" t="n">
        <v>0.003113425925925926</v>
      </c>
      <c r="S392" s="8" t="n">
        <v>0.005324074074074074</v>
      </c>
      <c r="T392" s="8" t="n">
        <v>0.003125</v>
      </c>
      <c r="U392" s="8" t="n">
        <v>0.005069444444444444</v>
      </c>
      <c r="V392" t="inlineStr">
        <is>
          <t>–</t>
        </is>
      </c>
      <c r="W392">
        <f>E392 + G392 + I392 + K392 + M392 + O392 + Q392 + S392</f>
        <v/>
      </c>
      <c r="X392" s="9">
        <f>W392 / 8</f>
        <v/>
      </c>
      <c r="Y392" s="9">
        <f>MAX(ABS(E392 - X392), ABS(G392 - X392), ABS(I392 - X392), ABS(K392 - X392), ABS(M392 - X392), ABS(O392 - X392), ABS(Q392 - X392), ABS(S392 - X392))</f>
        <v/>
      </c>
      <c r="Z392" s="8" t="n">
        <v>0.06896990740740741</v>
      </c>
    </row>
    <row r="393">
      <c r="A393" t="inlineStr">
        <is>
          <t>Hill, Emily (GBR) - Talbot, Hannah (GBR)</t>
        </is>
      </c>
      <c r="B393" t="inlineStr">
        <is>
          <t>U29</t>
        </is>
      </c>
      <c r="C393" t="inlineStr">
        <is>
          <t>2023 Birmingham</t>
        </is>
      </c>
      <c r="D393" t="inlineStr">
        <is>
          <t>HYROX DOUBLES</t>
        </is>
      </c>
      <c r="E393" s="8" t="n">
        <v>0.003055555555555556</v>
      </c>
      <c r="F393" s="8" t="n">
        <v>0.0034375</v>
      </c>
      <c r="G393" s="8" t="n">
        <v>0.004803240740740741</v>
      </c>
      <c r="H393" s="8" t="n">
        <v>0.001643518518518519</v>
      </c>
      <c r="I393" s="8" t="n">
        <v>0.005243055555555555</v>
      </c>
      <c r="J393" s="8" t="n">
        <v>0.003946759259259259</v>
      </c>
      <c r="K393" s="8" t="n">
        <v>0.005104166666666667</v>
      </c>
      <c r="L393" s="8" t="n">
        <v>0.004027777777777778</v>
      </c>
      <c r="M393" s="8" t="n">
        <v>0.005497685185185185</v>
      </c>
      <c r="N393" s="8" t="n">
        <v>0.00369212962962963</v>
      </c>
      <c r="O393" s="8" t="n">
        <v>0.005231481481481481</v>
      </c>
      <c r="P393" s="8" t="n">
        <v>0.00150462962962963</v>
      </c>
      <c r="Q393" s="8" t="n">
        <v>0.005416666666666667</v>
      </c>
      <c r="R393" s="8" t="n">
        <v>0.002835648148148148</v>
      </c>
      <c r="S393" s="8" t="n">
        <v>0.005266203703703703</v>
      </c>
      <c r="T393" s="8" t="n">
        <v>0.002268518518518519</v>
      </c>
      <c r="U393" s="8" t="n">
        <v>0.00619212962962963</v>
      </c>
      <c r="V393" t="inlineStr">
        <is>
          <t>–</t>
        </is>
      </c>
      <c r="W393">
        <f>E393 + G393 + I393 + K393 + M393 + O393 + Q393 + S393</f>
        <v/>
      </c>
      <c r="X393" s="9">
        <f>W393 / 8</f>
        <v/>
      </c>
      <c r="Y393" s="9">
        <f>MAX(ABS(E393 - X393), ABS(G393 - X393), ABS(I393 - X393), ABS(K393 - X393), ABS(M393 - X393), ABS(O393 - X393), ABS(Q393 - X393), ABS(S393 - X393))</f>
        <v/>
      </c>
      <c r="Z393" s="8" t="n">
        <v>0.06903935185185185</v>
      </c>
    </row>
    <row r="394">
      <c r="A394" t="inlineStr">
        <is>
          <t>Wilkinson, Iona (GBR) - Sherratt, Olivia (GBR)</t>
        </is>
      </c>
      <c r="B394" t="inlineStr">
        <is>
          <t>U29</t>
        </is>
      </c>
      <c r="C394" t="inlineStr">
        <is>
          <t>2023 Birmingham</t>
        </is>
      </c>
      <c r="D394" t="inlineStr">
        <is>
          <t>HYROX DOUBLES</t>
        </is>
      </c>
      <c r="E394" s="8" t="n">
        <v>0.003460648148148148</v>
      </c>
      <c r="F394" s="8" t="n">
        <v>0.003125</v>
      </c>
      <c r="G394" s="8" t="n">
        <v>0.005347222222222222</v>
      </c>
      <c r="H394" s="8" t="n">
        <v>0.001469907407407407</v>
      </c>
      <c r="I394" s="8" t="n">
        <v>0.005474537037037037</v>
      </c>
      <c r="J394" s="8" t="n">
        <v>0.00306712962962963</v>
      </c>
      <c r="K394" s="8" t="n">
        <v>0.005520833333333333</v>
      </c>
      <c r="L394" s="8" t="n">
        <v>0.002835648148148148</v>
      </c>
      <c r="M394" s="8" t="n">
        <v>0.005347222222222222</v>
      </c>
      <c r="N394" s="8" t="n">
        <v>0.00369212962962963</v>
      </c>
      <c r="O394" s="8" t="n">
        <v>0.005451388888888889</v>
      </c>
      <c r="P394" s="8" t="n">
        <v>0.00130787037037037</v>
      </c>
      <c r="Q394" s="8" t="n">
        <v>0.005902777777777778</v>
      </c>
      <c r="R394" s="8" t="n">
        <v>0.002384259259259259</v>
      </c>
      <c r="S394" s="8" t="n">
        <v>0.005787037037037037</v>
      </c>
      <c r="T394" s="8" t="n">
        <v>0.003159722222222222</v>
      </c>
      <c r="U394" s="8" t="n">
        <v>0.005856481481481482</v>
      </c>
      <c r="V394" t="inlineStr">
        <is>
          <t>–</t>
        </is>
      </c>
      <c r="W394">
        <f>E394 + G394 + I394 + K394 + M394 + O394 + Q394 + S394</f>
        <v/>
      </c>
      <c r="X394" s="9">
        <f>W394 / 8</f>
        <v/>
      </c>
      <c r="Y394" s="9">
        <f>MAX(ABS(E394 - X394), ABS(G394 - X394), ABS(I394 - X394), ABS(K394 - X394), ABS(M394 - X394), ABS(O394 - X394), ABS(Q394 - X394), ABS(S394 - X394))</f>
        <v/>
      </c>
      <c r="Z394" s="8" t="n">
        <v>0.0690625</v>
      </c>
    </row>
    <row r="395">
      <c r="A395" t="inlineStr">
        <is>
          <t>Wakelin, Lucy (GBR) - Gilbert, Leanne (GBR)</t>
        </is>
      </c>
      <c r="B395" t="inlineStr">
        <is>
          <t>30-39</t>
        </is>
      </c>
      <c r="C395" t="inlineStr">
        <is>
          <t>2023 Birmingham</t>
        </is>
      </c>
      <c r="D395" t="inlineStr">
        <is>
          <t>HYROX DOUBLES</t>
        </is>
      </c>
      <c r="E395" s="8" t="n">
        <v>0.003368055555555556</v>
      </c>
      <c r="F395" s="8" t="n">
        <v>0.003425925925925926</v>
      </c>
      <c r="G395" s="8" t="n">
        <v>0.004375</v>
      </c>
      <c r="H395" s="8" t="n">
        <v>0.001990740740740741</v>
      </c>
      <c r="I395" s="8" t="n">
        <v>0.005057870370370371</v>
      </c>
      <c r="J395" s="8" t="n">
        <v>0.00443287037037037</v>
      </c>
      <c r="K395" s="8" t="n">
        <v>0.005243055555555555</v>
      </c>
      <c r="L395" s="8" t="n">
        <v>0.003460648148148148</v>
      </c>
      <c r="M395" s="8" t="n">
        <v>0.00537037037037037</v>
      </c>
      <c r="N395" s="8" t="n">
        <v>0.004166666666666667</v>
      </c>
      <c r="O395" s="8" t="n">
        <v>0.005057870370370371</v>
      </c>
      <c r="P395" s="8" t="n">
        <v>0.001284722222222222</v>
      </c>
      <c r="Q395" s="8" t="n">
        <v>0.005104166666666667</v>
      </c>
      <c r="R395" s="8" t="n">
        <v>0.003368055555555556</v>
      </c>
      <c r="S395" s="8" t="n">
        <v>0.005520833333333333</v>
      </c>
      <c r="T395" s="8" t="n">
        <v>0.002800925925925926</v>
      </c>
      <c r="U395" s="8" t="n">
        <v>0.005358796296296296</v>
      </c>
      <c r="V395" t="inlineStr">
        <is>
          <t>–</t>
        </is>
      </c>
      <c r="W395">
        <f>E395 + G395 + I395 + K395 + M395 + O395 + Q395 + S395</f>
        <v/>
      </c>
      <c r="X395" s="9">
        <f>W395 / 8</f>
        <v/>
      </c>
      <c r="Y395" s="9">
        <f>MAX(ABS(E395 - X395), ABS(G395 - X395), ABS(I395 - X395), ABS(K395 - X395), ABS(M395 - X395), ABS(O395 - X395), ABS(Q395 - X395), ABS(S395 - X395))</f>
        <v/>
      </c>
      <c r="Z395" s="8" t="n">
        <v>0.0692824074074074</v>
      </c>
    </row>
    <row r="396">
      <c r="A396" t="inlineStr">
        <is>
          <t>Tomlinson, Kirsten (GBR) - Williams, Victoria (GBR)</t>
        </is>
      </c>
      <c r="B396" t="inlineStr">
        <is>
          <t>30-39</t>
        </is>
      </c>
      <c r="C396" t="inlineStr">
        <is>
          <t>2023 Birmingham</t>
        </is>
      </c>
      <c r="D396" t="inlineStr">
        <is>
          <t>HYROX DOUBLES</t>
        </is>
      </c>
      <c r="E396" s="8" t="n">
        <v>0.003483796296296296</v>
      </c>
      <c r="F396" s="8" t="n">
        <v>0.003472222222222222</v>
      </c>
      <c r="G396" s="8" t="n">
        <v>0.004502314814814815</v>
      </c>
      <c r="H396" s="8" t="n">
        <v>0.001608796296296296</v>
      </c>
      <c r="I396" s="8" t="n">
        <v>0.004965277777777778</v>
      </c>
      <c r="J396" s="8" t="n">
        <v>0.005416666666666667</v>
      </c>
      <c r="K396" s="8" t="n">
        <v>0.005405092592592592</v>
      </c>
      <c r="L396" s="8" t="n">
        <v>0.003101851851851852</v>
      </c>
      <c r="M396" s="8" t="n">
        <v>0.005127314814814815</v>
      </c>
      <c r="N396" s="8" t="n">
        <v>0.003888888888888889</v>
      </c>
      <c r="O396" s="8" t="n">
        <v>0.005081018518518519</v>
      </c>
      <c r="P396" s="8" t="n">
        <v>0.001354166666666667</v>
      </c>
      <c r="Q396" s="8" t="n">
        <v>0.005196759259259259</v>
      </c>
      <c r="R396" s="8" t="n">
        <v>0.00318287037037037</v>
      </c>
      <c r="S396" s="8" t="n">
        <v>0.005138888888888889</v>
      </c>
      <c r="T396" s="8" t="n">
        <v>0.002916666666666667</v>
      </c>
      <c r="U396" s="8" t="n">
        <v>0.005555555555555556</v>
      </c>
      <c r="V396" t="inlineStr">
        <is>
          <t>–</t>
        </is>
      </c>
      <c r="W396">
        <f>E396 + G396 + I396 + K396 + M396 + O396 + Q396 + S396</f>
        <v/>
      </c>
      <c r="X396" s="9">
        <f>W396 / 8</f>
        <v/>
      </c>
      <c r="Y396" s="9">
        <f>MAX(ABS(E396 - X396), ABS(G396 - X396), ABS(I396 - X396), ABS(K396 - X396), ABS(M396 - X396), ABS(O396 - X396), ABS(Q396 - X396), ABS(S396 - X396))</f>
        <v/>
      </c>
      <c r="Z396" s="8" t="n">
        <v>0.06930555555555555</v>
      </c>
    </row>
    <row r="397">
      <c r="A397" t="inlineStr">
        <is>
          <t>Russell, Elaine (GBR) - Kidd, Amanda Jayne (GBR)</t>
        </is>
      </c>
      <c r="B397" t="inlineStr">
        <is>
          <t>40-49</t>
        </is>
      </c>
      <c r="C397" t="inlineStr">
        <is>
          <t>2023 Birmingham</t>
        </is>
      </c>
      <c r="D397" t="inlineStr">
        <is>
          <t>HYROX DOUBLES</t>
        </is>
      </c>
      <c r="E397" s="8" t="n">
        <v>0.003310185185185185</v>
      </c>
      <c r="F397" s="8" t="n">
        <v>0.003449074074074074</v>
      </c>
      <c r="G397" s="8" t="n">
        <v>0.004409722222222222</v>
      </c>
      <c r="H397" s="8" t="n">
        <v>0.002002314814814815</v>
      </c>
      <c r="I397" s="8" t="n">
        <v>0.004629629629629629</v>
      </c>
      <c r="J397" s="8" t="n">
        <v>0.003877314814814815</v>
      </c>
      <c r="K397" s="8" t="n">
        <v>0.005081018518518519</v>
      </c>
      <c r="L397" s="8" t="n">
        <v>0.002557870370370371</v>
      </c>
      <c r="M397" s="8" t="n">
        <v>0.005300925925925926</v>
      </c>
      <c r="N397" s="8" t="n">
        <v>0.004050925925925926</v>
      </c>
      <c r="O397" s="8" t="n">
        <v>0.005509259259259259</v>
      </c>
      <c r="P397" s="8" t="n">
        <v>0.001597222222222222</v>
      </c>
      <c r="Q397" s="8" t="n">
        <v>0.005243055555555555</v>
      </c>
      <c r="R397" s="8" t="n">
        <v>0.003194444444444445</v>
      </c>
      <c r="S397" s="8" t="n">
        <v>0.005763888888888889</v>
      </c>
      <c r="T397" s="8" t="n">
        <v>0.003240740740740741</v>
      </c>
      <c r="U397" s="8" t="n">
        <v>0.006284722222222222</v>
      </c>
      <c r="V397" t="inlineStr">
        <is>
          <t>–</t>
        </is>
      </c>
      <c r="W397">
        <f>E397 + G397 + I397 + K397 + M397 + O397 + Q397 + S397</f>
        <v/>
      </c>
      <c r="X397" s="9">
        <f>W397 / 8</f>
        <v/>
      </c>
      <c r="Y397" s="9">
        <f>MAX(ABS(E397 - X397), ABS(G397 - X397), ABS(I397 - X397), ABS(K397 - X397), ABS(M397 - X397), ABS(O397 - X397), ABS(Q397 - X397), ABS(S397 - X397))</f>
        <v/>
      </c>
      <c r="Z397" s="8" t="n">
        <v>0.0694212962962963</v>
      </c>
    </row>
    <row r="398">
      <c r="A398" t="inlineStr">
        <is>
          <t>Maiden, Abi (GBR) - Grimshaw, Lucy (GBR)</t>
        </is>
      </c>
      <c r="B398" t="inlineStr">
        <is>
          <t>U29</t>
        </is>
      </c>
      <c r="C398" t="inlineStr">
        <is>
          <t>2023 Birmingham</t>
        </is>
      </c>
      <c r="D398" t="inlineStr">
        <is>
          <t>HYROX DOUBLES</t>
        </is>
      </c>
      <c r="E398" s="8" t="n">
        <v>0.003784722222222222</v>
      </c>
      <c r="F398" s="8" t="n">
        <v>0.003159722222222222</v>
      </c>
      <c r="G398" s="8" t="n">
        <v>0.00525462962962963</v>
      </c>
      <c r="H398" s="8" t="n">
        <v>0.001296296296296296</v>
      </c>
      <c r="I398" s="8" t="n">
        <v>0.005474537037037037</v>
      </c>
      <c r="J398" s="8" t="n">
        <v>0.003819444444444444</v>
      </c>
      <c r="K398" s="8" t="n">
        <v>0.005439814814814815</v>
      </c>
      <c r="L398" s="8" t="n">
        <v>0.004085648148148148</v>
      </c>
      <c r="M398" s="8" t="n">
        <v>0.005532407407407408</v>
      </c>
      <c r="N398" s="8" t="n">
        <v>0.003657407407407407</v>
      </c>
      <c r="O398" s="8" t="n">
        <v>0.005335648148148148</v>
      </c>
      <c r="P398" s="8" t="n">
        <v>0.00125</v>
      </c>
      <c r="Q398" s="8" t="n">
        <v>0.005543981481481481</v>
      </c>
      <c r="R398" s="8" t="n">
        <v>0.002152777777777778</v>
      </c>
      <c r="S398" s="8" t="n">
        <v>0.005659722222222222</v>
      </c>
      <c r="T398" s="8" t="n">
        <v>0.002430555555555556</v>
      </c>
      <c r="U398" s="8" t="n">
        <v>0.005868055555555555</v>
      </c>
      <c r="V398" t="inlineStr">
        <is>
          <t>–</t>
        </is>
      </c>
      <c r="W398">
        <f>E398 + G398 + I398 + K398 + M398 + O398 + Q398 + S398</f>
        <v/>
      </c>
      <c r="X398" s="9">
        <f>W398 / 8</f>
        <v/>
      </c>
      <c r="Y398" s="9">
        <f>MAX(ABS(E398 - X398), ABS(G398 - X398), ABS(I398 - X398), ABS(K398 - X398), ABS(M398 - X398), ABS(O398 - X398), ABS(Q398 - X398), ABS(S398 - X398))</f>
        <v/>
      </c>
      <c r="Z398" s="8" t="n">
        <v>0.06965277777777777</v>
      </c>
    </row>
    <row r="399">
      <c r="A399" t="inlineStr">
        <is>
          <t>Mcmillan, Laura (GBR) - Follen, Julie (GBR)</t>
        </is>
      </c>
      <c r="B399" t="inlineStr">
        <is>
          <t>40-49</t>
        </is>
      </c>
      <c r="C399" t="inlineStr">
        <is>
          <t>2023 Birmingham</t>
        </is>
      </c>
      <c r="D399" t="inlineStr">
        <is>
          <t>HYROX DOUBLES</t>
        </is>
      </c>
      <c r="E399" s="8" t="n">
        <v>0.004282407407407408</v>
      </c>
      <c r="F399" s="8" t="n">
        <v>0.003634259259259259</v>
      </c>
      <c r="G399" s="8" t="n">
        <v>0.005509259259259259</v>
      </c>
      <c r="H399" s="8" t="n">
        <v>0.00162037037037037</v>
      </c>
      <c r="I399" s="8" t="n">
        <v>0.005335648148148148</v>
      </c>
      <c r="J399" s="8" t="n">
        <v>0.002997685185185185</v>
      </c>
      <c r="K399" s="8" t="n">
        <v>0.005578703703703704</v>
      </c>
      <c r="L399" s="8" t="n">
        <v>0.002303240740740741</v>
      </c>
      <c r="M399" s="8" t="n">
        <v>0.005671296296296297</v>
      </c>
      <c r="N399" s="8" t="n">
        <v>0.003831018518518518</v>
      </c>
      <c r="O399" s="8" t="n">
        <v>0.005856481481481482</v>
      </c>
      <c r="P399" s="8" t="n">
        <v>0.001261574074074074</v>
      </c>
      <c r="Q399" s="8" t="n">
        <v>0.005925925925925926</v>
      </c>
      <c r="R399" s="8" t="n">
        <v>0.002256944444444444</v>
      </c>
      <c r="S399" s="8" t="n">
        <v>0.006134259259259259</v>
      </c>
      <c r="T399" s="8" t="n">
        <v>0.002141203703703704</v>
      </c>
      <c r="U399" s="8" t="n">
        <v>0.005671296296296297</v>
      </c>
      <c r="V399" t="inlineStr">
        <is>
          <t>–</t>
        </is>
      </c>
      <c r="W399">
        <f>E399 + G399 + I399 + K399 + M399 + O399 + Q399 + S399</f>
        <v/>
      </c>
      <c r="X399" s="9">
        <f>W399 / 8</f>
        <v/>
      </c>
      <c r="Y399" s="9">
        <f>MAX(ABS(E399 - X399), ABS(G399 - X399), ABS(I399 - X399), ABS(K399 - X399), ABS(M399 - X399), ABS(O399 - X399), ABS(Q399 - X399), ABS(S399 - X399))</f>
        <v/>
      </c>
      <c r="Z399" s="8" t="n">
        <v>0.0699074074074074</v>
      </c>
    </row>
    <row r="400">
      <c r="A400" t="inlineStr">
        <is>
          <t>Bickley, Lauren (GBR) - Timms, Sarah (GBR)</t>
        </is>
      </c>
      <c r="B400" t="inlineStr">
        <is>
          <t>30-39</t>
        </is>
      </c>
      <c r="C400" t="inlineStr">
        <is>
          <t>2023 Birmingham</t>
        </is>
      </c>
      <c r="D400" t="inlineStr">
        <is>
          <t>HYROX DOUBLES</t>
        </is>
      </c>
      <c r="E400" s="8" t="n">
        <v>0.003634259259259259</v>
      </c>
      <c r="F400" s="8" t="n">
        <v>0.003599537037037037</v>
      </c>
      <c r="G400" s="8" t="n">
        <v>0.004872685185185185</v>
      </c>
      <c r="H400" s="8" t="n">
        <v>0.001481481481481481</v>
      </c>
      <c r="I400" s="8" t="n">
        <v>0.005023148148148148</v>
      </c>
      <c r="J400" s="8" t="n">
        <v>0.003564814814814815</v>
      </c>
      <c r="K400" s="8" t="n">
        <v>0.005335648148148148</v>
      </c>
      <c r="L400" s="8" t="n">
        <v>0.003854166666666667</v>
      </c>
      <c r="M400" s="8" t="n">
        <v>0.005439814814814815</v>
      </c>
      <c r="N400" s="8" t="n">
        <v>0.003726851851851852</v>
      </c>
      <c r="O400" s="8" t="n">
        <v>0.005358796296296296</v>
      </c>
      <c r="P400" s="8" t="n">
        <v>0.001493055555555556</v>
      </c>
      <c r="Q400" s="8" t="n">
        <v>0.00542824074074074</v>
      </c>
      <c r="R400" s="8" t="n">
        <v>0.002951388888888889</v>
      </c>
      <c r="S400" s="8" t="n">
        <v>0.00619212962962963</v>
      </c>
      <c r="T400" s="8" t="n">
        <v>0.003148148148148148</v>
      </c>
      <c r="U400" s="8" t="n">
        <v>0.004930555555555555</v>
      </c>
      <c r="V400" t="inlineStr">
        <is>
          <t>–</t>
        </is>
      </c>
      <c r="W400">
        <f>E400 + G400 + I400 + K400 + M400 + O400 + Q400 + S400</f>
        <v/>
      </c>
      <c r="X400" s="9">
        <f>W400 / 8</f>
        <v/>
      </c>
      <c r="Y400" s="9">
        <f>MAX(ABS(E400 - X400), ABS(G400 - X400), ABS(I400 - X400), ABS(K400 - X400), ABS(M400 - X400), ABS(O400 - X400), ABS(Q400 - X400), ABS(S400 - X400))</f>
        <v/>
      </c>
      <c r="Z400" s="8" t="n">
        <v>0.06997685185185185</v>
      </c>
    </row>
    <row r="401">
      <c r="A401" t="inlineStr">
        <is>
          <t>Taylor, Emily (GBR) - Heyes, Abby (GBR)</t>
        </is>
      </c>
      <c r="B401" t="inlineStr">
        <is>
          <t>30-39</t>
        </is>
      </c>
      <c r="C401" t="inlineStr">
        <is>
          <t>2023 Birmingham</t>
        </is>
      </c>
      <c r="D401" t="inlineStr">
        <is>
          <t>HYROX DOUBLES</t>
        </is>
      </c>
      <c r="E401" s="8" t="n">
        <v>0.003854166666666667</v>
      </c>
      <c r="F401" s="8" t="n">
        <v>0.003472222222222222</v>
      </c>
      <c r="G401" s="8" t="n">
        <v>0.004768518518518518</v>
      </c>
      <c r="H401" s="8" t="n">
        <v>0.001423611111111111</v>
      </c>
      <c r="I401" s="8" t="n">
        <v>0.004837962962962963</v>
      </c>
      <c r="J401" s="8" t="n">
        <v>0.004884259259259259</v>
      </c>
      <c r="K401" s="8" t="n">
        <v>0.004837962962962963</v>
      </c>
      <c r="L401" s="8" t="n">
        <v>0.004166666666666667</v>
      </c>
      <c r="M401" s="8" t="n">
        <v>0.004872685185185185</v>
      </c>
      <c r="N401" s="8" t="n">
        <v>0.003715277777777778</v>
      </c>
      <c r="O401" s="8" t="n">
        <v>0.004884259259259259</v>
      </c>
      <c r="P401" s="8" t="n">
        <v>0.001516203703703704</v>
      </c>
      <c r="Q401" s="8" t="n">
        <v>0.004849537037037037</v>
      </c>
      <c r="R401" s="8" t="n">
        <v>0.003263888888888889</v>
      </c>
      <c r="S401" s="8" t="n">
        <v>0.005127314814814815</v>
      </c>
      <c r="T401" s="8" t="n">
        <v>0.004328703703703704</v>
      </c>
      <c r="U401" s="8" t="n">
        <v>0.005324074074074074</v>
      </c>
      <c r="V401" t="inlineStr">
        <is>
          <t>–</t>
        </is>
      </c>
      <c r="W401">
        <f>E401 + G401 + I401 + K401 + M401 + O401 + Q401 + S401</f>
        <v/>
      </c>
      <c r="X401" s="9">
        <f>W401 / 8</f>
        <v/>
      </c>
      <c r="Y401" s="9">
        <f>MAX(ABS(E401 - X401), ABS(G401 - X401), ABS(I401 - X401), ABS(K401 - X401), ABS(M401 - X401), ABS(O401 - X401), ABS(Q401 - X401), ABS(S401 - X401))</f>
        <v/>
      </c>
      <c r="Z401" s="8" t="n">
        <v>0.0700462962962963</v>
      </c>
    </row>
    <row r="402">
      <c r="A402" t="inlineStr">
        <is>
          <t>Houghton, Emma (GBR) - Hunter, Kirstie (GBR)</t>
        </is>
      </c>
      <c r="B402" t="inlineStr">
        <is>
          <t>40-49</t>
        </is>
      </c>
      <c r="C402" t="inlineStr">
        <is>
          <t>2023 Birmingham</t>
        </is>
      </c>
      <c r="D402" t="inlineStr">
        <is>
          <t>HYROX DOUBLES</t>
        </is>
      </c>
      <c r="E402" s="8" t="n">
        <v>0.003761574074074074</v>
      </c>
      <c r="F402" s="8" t="n">
        <v>0.003587962962962963</v>
      </c>
      <c r="G402" s="8" t="n">
        <v>0.004583333333333333</v>
      </c>
      <c r="H402" s="8" t="n">
        <v>0.001550925925925926</v>
      </c>
      <c r="I402" s="8" t="n">
        <v>0.004710648148148148</v>
      </c>
      <c r="J402" s="8" t="n">
        <v>0.004351851851851852</v>
      </c>
      <c r="K402" s="8" t="n">
        <v>0.00474537037037037</v>
      </c>
      <c r="L402" s="8" t="n">
        <v>0.004560185185185185</v>
      </c>
      <c r="M402" s="8" t="n">
        <v>0.005</v>
      </c>
      <c r="N402" s="8" t="n">
        <v>0.003587962962962963</v>
      </c>
      <c r="O402" s="8" t="n">
        <v>0.00537037037037037</v>
      </c>
      <c r="P402" s="8" t="n">
        <v>0.001435185185185185</v>
      </c>
      <c r="Q402" s="8" t="n">
        <v>0.005497685185185185</v>
      </c>
      <c r="R402" s="8" t="n">
        <v>0.003310185185185185</v>
      </c>
      <c r="S402" s="8" t="n">
        <v>0.00525462962962963</v>
      </c>
      <c r="T402" s="8" t="n">
        <v>0.002962962962962963</v>
      </c>
      <c r="U402" s="8" t="n">
        <v>0.005925925925925926</v>
      </c>
      <c r="V402" t="inlineStr">
        <is>
          <t>–</t>
        </is>
      </c>
      <c r="W402">
        <f>E402 + G402 + I402 + K402 + M402 + O402 + Q402 + S402</f>
        <v/>
      </c>
      <c r="X402" s="9">
        <f>W402 / 8</f>
        <v/>
      </c>
      <c r="Y402" s="9">
        <f>MAX(ABS(E402 - X402), ABS(G402 - X402), ABS(I402 - X402), ABS(K402 - X402), ABS(M402 - X402), ABS(O402 - X402), ABS(Q402 - X402), ABS(S402 - X402))</f>
        <v/>
      </c>
      <c r="Z402" s="8" t="n">
        <v>0.07008101851851851</v>
      </c>
    </row>
    <row r="403">
      <c r="A403" t="inlineStr">
        <is>
          <t>Guy, Catherine (GBR) - Aldersley, Jessica (GBR)</t>
        </is>
      </c>
      <c r="B403" t="inlineStr">
        <is>
          <t>40-49</t>
        </is>
      </c>
      <c r="C403" t="inlineStr">
        <is>
          <t>2023 Birmingham</t>
        </is>
      </c>
      <c r="D403" t="inlineStr">
        <is>
          <t>HYROX DOUBLES</t>
        </is>
      </c>
      <c r="E403" s="8" t="n">
        <v>0.003587962962962963</v>
      </c>
      <c r="F403" s="8" t="n">
        <v>0.003321759259259259</v>
      </c>
      <c r="G403" s="8" t="n">
        <v>0.005081018518518519</v>
      </c>
      <c r="H403" s="8" t="n">
        <v>0.001585648148148148</v>
      </c>
      <c r="I403" s="8" t="n">
        <v>0.005219907407407407</v>
      </c>
      <c r="J403" s="8" t="n">
        <v>0.004097222222222223</v>
      </c>
      <c r="K403" s="8" t="n">
        <v>0.005138888888888889</v>
      </c>
      <c r="L403" s="8" t="n">
        <v>0.003217592592592593</v>
      </c>
      <c r="M403" s="8" t="n">
        <v>0.005324074074074074</v>
      </c>
      <c r="N403" s="8" t="n">
        <v>0.003657407407407407</v>
      </c>
      <c r="O403" s="8" t="n">
        <v>0.005393518518518519</v>
      </c>
      <c r="P403" s="8" t="n">
        <v>0.001481481481481481</v>
      </c>
      <c r="Q403" s="8" t="n">
        <v>0.005636574074074074</v>
      </c>
      <c r="R403" s="8" t="n">
        <v>0.003078703703703704</v>
      </c>
      <c r="S403" s="8" t="n">
        <v>0.005960648148148148</v>
      </c>
      <c r="T403" s="8" t="n">
        <v>0.003229166666666667</v>
      </c>
      <c r="U403" s="8" t="n">
        <v>0.005196759259259259</v>
      </c>
      <c r="V403" t="inlineStr">
        <is>
          <t>–</t>
        </is>
      </c>
      <c r="W403">
        <f>E403 + G403 + I403 + K403 + M403 + O403 + Q403 + S403</f>
        <v/>
      </c>
      <c r="X403" s="9">
        <f>W403 / 8</f>
        <v/>
      </c>
      <c r="Y403" s="9">
        <f>MAX(ABS(E403 - X403), ABS(G403 - X403), ABS(I403 - X403), ABS(K403 - X403), ABS(M403 - X403), ABS(O403 - X403), ABS(Q403 - X403), ABS(S403 - X403))</f>
        <v/>
      </c>
      <c r="Z403" s="8" t="n">
        <v>0.07011574074074074</v>
      </c>
    </row>
    <row r="404">
      <c r="A404" t="inlineStr">
        <is>
          <t>Daxner, Kirsty (GBR) - Daxner, Nichola (GBR)</t>
        </is>
      </c>
      <c r="B404" t="inlineStr">
        <is>
          <t>30-39</t>
        </is>
      </c>
      <c r="C404" t="inlineStr">
        <is>
          <t>2023 Birmingham</t>
        </is>
      </c>
      <c r="D404" t="inlineStr">
        <is>
          <t>HYROX DOUBLES</t>
        </is>
      </c>
      <c r="E404" s="8" t="n">
        <v>0.003738425925925926</v>
      </c>
      <c r="F404" s="8" t="n">
        <v>0.003634259259259259</v>
      </c>
      <c r="G404" s="8" t="n">
        <v>0.004872685185185185</v>
      </c>
      <c r="H404" s="8" t="n">
        <v>0.001539351851851852</v>
      </c>
      <c r="I404" s="8" t="n">
        <v>0.00494212962962963</v>
      </c>
      <c r="J404" s="8" t="n">
        <v>0.003993055555555555</v>
      </c>
      <c r="K404" s="8" t="n">
        <v>0.005138888888888889</v>
      </c>
      <c r="L404" s="8" t="n">
        <v>0.003229166666666667</v>
      </c>
      <c r="M404" s="8" t="n">
        <v>0.004976851851851852</v>
      </c>
      <c r="N404" s="8" t="n">
        <v>0.003877314814814815</v>
      </c>
      <c r="O404" s="8" t="n">
        <v>0.005023148148148148</v>
      </c>
      <c r="P404" s="8" t="n">
        <v>0.001527777777777778</v>
      </c>
      <c r="Q404" s="8" t="n">
        <v>0.005381944444444444</v>
      </c>
      <c r="R404" s="8" t="n">
        <v>0.003090277777777778</v>
      </c>
      <c r="S404" s="8" t="n">
        <v>0.005752314814814815</v>
      </c>
      <c r="T404" s="8" t="n">
        <v>0.00400462962962963</v>
      </c>
      <c r="U404" s="8" t="n">
        <v>0.005694444444444445</v>
      </c>
      <c r="V404" t="inlineStr">
        <is>
          <t>–</t>
        </is>
      </c>
      <c r="W404">
        <f>E404 + G404 + I404 + K404 + M404 + O404 + Q404 + S404</f>
        <v/>
      </c>
      <c r="X404" s="9">
        <f>W404 / 8</f>
        <v/>
      </c>
      <c r="Y404" s="9">
        <f>MAX(ABS(E404 - X404), ABS(G404 - X404), ABS(I404 - X404), ABS(K404 - X404), ABS(M404 - X404), ABS(O404 - X404), ABS(Q404 - X404), ABS(S404 - X404))</f>
        <v/>
      </c>
      <c r="Z404" s="8" t="n">
        <v>0.07030092592592592</v>
      </c>
    </row>
    <row r="405">
      <c r="A405" t="inlineStr">
        <is>
          <t>Holmes, Melissa (GBR) - Reeves, Terri (GBR)</t>
        </is>
      </c>
      <c r="B405" t="inlineStr">
        <is>
          <t>50-59</t>
        </is>
      </c>
      <c r="C405" t="inlineStr">
        <is>
          <t>2023 Birmingham</t>
        </is>
      </c>
      <c r="D405" t="inlineStr">
        <is>
          <t>HYROX DOUBLES</t>
        </is>
      </c>
      <c r="E405" s="8" t="n">
        <v>0.003460648148148148</v>
      </c>
      <c r="F405" s="8" t="n">
        <v>0.003229166666666667</v>
      </c>
      <c r="G405" s="8" t="n">
        <v>0.004791666666666666</v>
      </c>
      <c r="H405" s="8" t="n">
        <v>0.001724537037037037</v>
      </c>
      <c r="I405" s="8" t="n">
        <v>0.005069444444444444</v>
      </c>
      <c r="J405" s="8" t="n">
        <v>0.002974537037037037</v>
      </c>
      <c r="K405" s="8" t="n">
        <v>0.005173611111111111</v>
      </c>
      <c r="L405" s="8" t="n">
        <v>0.005405092592592592</v>
      </c>
      <c r="M405" s="8" t="n">
        <v>0.005104166666666667</v>
      </c>
      <c r="N405" s="8" t="n">
        <v>0.003761574074074074</v>
      </c>
      <c r="O405" s="8" t="n">
        <v>0.005231481481481481</v>
      </c>
      <c r="P405" s="8" t="n">
        <v>0.001388888888888889</v>
      </c>
      <c r="Q405" s="8" t="n">
        <v>0.005219907407407407</v>
      </c>
      <c r="R405" s="8" t="n">
        <v>0.003622685185185185</v>
      </c>
      <c r="S405" s="8" t="n">
        <v>0.005717592592592593</v>
      </c>
      <c r="T405" s="8" t="n">
        <v>0.003055555555555556</v>
      </c>
      <c r="U405" s="8" t="n">
        <v>0.005532407407407408</v>
      </c>
      <c r="V405" t="inlineStr">
        <is>
          <t>–</t>
        </is>
      </c>
      <c r="W405">
        <f>E405 + G405 + I405 + K405 + M405 + O405 + Q405 + S405</f>
        <v/>
      </c>
      <c r="X405" s="9">
        <f>W405 / 8</f>
        <v/>
      </c>
      <c r="Y405" s="9">
        <f>MAX(ABS(E405 - X405), ABS(G405 - X405), ABS(I405 - X405), ABS(K405 - X405), ABS(M405 - X405), ABS(O405 - X405), ABS(Q405 - X405), ABS(S405 - X405))</f>
        <v/>
      </c>
      <c r="Z405" s="8" t="n">
        <v>0.07037037037037037</v>
      </c>
    </row>
    <row r="406">
      <c r="A406" t="inlineStr">
        <is>
          <t>Reece, Ellie (GBR) - Maidment, Jo (GBR)</t>
        </is>
      </c>
      <c r="B406" t="inlineStr">
        <is>
          <t>40-49</t>
        </is>
      </c>
      <c r="C406" t="inlineStr">
        <is>
          <t>2023 Birmingham</t>
        </is>
      </c>
      <c r="D406" t="inlineStr">
        <is>
          <t>HYROX DOUBLES</t>
        </is>
      </c>
      <c r="E406" s="8" t="n">
        <v>0.003344907407407408</v>
      </c>
      <c r="F406" s="8" t="n">
        <v>0.003136574074074074</v>
      </c>
      <c r="G406" s="8" t="n">
        <v>0.005081018518518519</v>
      </c>
      <c r="H406" s="8" t="n">
        <v>0.001550925925925926</v>
      </c>
      <c r="I406" s="8" t="n">
        <v>0.005509259259259259</v>
      </c>
      <c r="J406" s="8" t="n">
        <v>0.003449074074074074</v>
      </c>
      <c r="K406" s="8" t="n">
        <v>0.005613425925925926</v>
      </c>
      <c r="L406" s="8" t="n">
        <v>0.003796296296296296</v>
      </c>
      <c r="M406" s="8" t="n">
        <v>0.005636574074074074</v>
      </c>
      <c r="N406" s="8" t="n">
        <v>0.003831018518518518</v>
      </c>
      <c r="O406" s="8" t="n">
        <v>0.005532407407407408</v>
      </c>
      <c r="P406" s="8" t="n">
        <v>0.001354166666666667</v>
      </c>
      <c r="Q406" s="8" t="n">
        <v>0.005856481481481482</v>
      </c>
      <c r="R406" s="8" t="n">
        <v>0.003217592592592593</v>
      </c>
      <c r="S406" s="8" t="n">
        <v>0.006284722222222222</v>
      </c>
      <c r="T406" s="8" t="n">
        <v>0.002719907407407407</v>
      </c>
      <c r="U406" s="8" t="n">
        <v>0.004652777777777777</v>
      </c>
      <c r="V406" t="inlineStr">
        <is>
          <t>–</t>
        </is>
      </c>
      <c r="W406">
        <f>E406 + G406 + I406 + K406 + M406 + O406 + Q406 + S406</f>
        <v/>
      </c>
      <c r="X406" s="9">
        <f>W406 / 8</f>
        <v/>
      </c>
      <c r="Y406" s="9">
        <f>MAX(ABS(E406 - X406), ABS(G406 - X406), ABS(I406 - X406), ABS(K406 - X406), ABS(M406 - X406), ABS(O406 - X406), ABS(Q406 - X406), ABS(S406 - X406))</f>
        <v/>
      </c>
      <c r="Z406" s="8" t="n">
        <v>0.07045138888888888</v>
      </c>
    </row>
    <row r="407">
      <c r="A407" t="inlineStr">
        <is>
          <t>Slight, Jessica (GBR) - Tracey, Isabelle (GBR)</t>
        </is>
      </c>
      <c r="B407" t="inlineStr">
        <is>
          <t>30-39</t>
        </is>
      </c>
      <c r="C407" t="inlineStr">
        <is>
          <t>2023 Birmingham</t>
        </is>
      </c>
      <c r="D407" t="inlineStr">
        <is>
          <t>HYROX DOUBLES</t>
        </is>
      </c>
      <c r="E407" s="8" t="n">
        <v>0.003240740740740741</v>
      </c>
      <c r="F407" s="8" t="n">
        <v>0.00337962962962963</v>
      </c>
      <c r="G407" s="8" t="n">
        <v>0.005046296296296296</v>
      </c>
      <c r="H407" s="8" t="n">
        <v>0.001388888888888889</v>
      </c>
      <c r="I407" s="8" t="n">
        <v>0.006018518518518519</v>
      </c>
      <c r="J407" s="8" t="n">
        <v>0.003726851851851852</v>
      </c>
      <c r="K407" s="8" t="n">
        <v>0.005671296296296297</v>
      </c>
      <c r="L407" s="8" t="n">
        <v>0.003090277777777778</v>
      </c>
      <c r="M407" s="8" t="n">
        <v>0.005706018518518518</v>
      </c>
      <c r="N407" s="8" t="n">
        <v>0.003784722222222222</v>
      </c>
      <c r="O407" s="8" t="n">
        <v>0.005567129629629629</v>
      </c>
      <c r="P407" s="8" t="n">
        <v>0.001331018518518518</v>
      </c>
      <c r="Q407" s="8" t="n">
        <v>0.005405092592592592</v>
      </c>
      <c r="R407" s="8" t="n">
        <v>0.002754629629629629</v>
      </c>
      <c r="S407" s="8" t="n">
        <v>0.005474537037037037</v>
      </c>
      <c r="T407" s="8" t="n">
        <v>0.002210648148148148</v>
      </c>
      <c r="U407" s="8" t="n">
        <v>0.00693287037037037</v>
      </c>
      <c r="V407" t="inlineStr">
        <is>
          <t>–</t>
        </is>
      </c>
      <c r="W407">
        <f>E407 + G407 + I407 + K407 + M407 + O407 + Q407 + S407</f>
        <v/>
      </c>
      <c r="X407" s="9">
        <f>W407 / 8</f>
        <v/>
      </c>
      <c r="Y407" s="9">
        <f>MAX(ABS(E407 - X407), ABS(G407 - X407), ABS(I407 - X407), ABS(K407 - X407), ABS(M407 - X407), ABS(O407 - X407), ABS(Q407 - X407), ABS(S407 - X407))</f>
        <v/>
      </c>
      <c r="Z407" s="8" t="n">
        <v>0.07063657407407407</v>
      </c>
    </row>
    <row r="408">
      <c r="A408" t="inlineStr">
        <is>
          <t>Westby, Frankie (GBR) - Thorne, George (GBR)</t>
        </is>
      </c>
      <c r="B408" t="inlineStr">
        <is>
          <t>40-49</t>
        </is>
      </c>
      <c r="C408" t="inlineStr">
        <is>
          <t>2023 Birmingham</t>
        </is>
      </c>
      <c r="D408" t="inlineStr">
        <is>
          <t>HYROX DOUBLES</t>
        </is>
      </c>
      <c r="E408" s="8" t="n">
        <v>0.003645833333333333</v>
      </c>
      <c r="F408" s="8" t="n">
        <v>0.00337962962962963</v>
      </c>
      <c r="G408" s="8" t="n">
        <v>0.004768518518518518</v>
      </c>
      <c r="H408" s="8" t="n">
        <v>0.001539351851851852</v>
      </c>
      <c r="I408" s="8" t="n">
        <v>0.004837962962962963</v>
      </c>
      <c r="J408" s="8" t="n">
        <v>0.003148148148148148</v>
      </c>
      <c r="K408" s="8" t="n">
        <v>0.005127314814814815</v>
      </c>
      <c r="L408" s="8" t="n">
        <v>0.004560185185185185</v>
      </c>
      <c r="M408" s="8" t="n">
        <v>0.005115740740740741</v>
      </c>
      <c r="N408" s="8" t="n">
        <v>0.004039351851851852</v>
      </c>
      <c r="O408" s="8" t="n">
        <v>0.005057870370370371</v>
      </c>
      <c r="P408" s="8" t="n">
        <v>0.001458333333333333</v>
      </c>
      <c r="Q408" s="8" t="n">
        <v>0.005208333333333333</v>
      </c>
      <c r="R408" s="8" t="n">
        <v>0.003726851851851852</v>
      </c>
      <c r="S408" s="8" t="n">
        <v>0.005856481481481482</v>
      </c>
      <c r="T408" s="8" t="n">
        <v>0.003229166666666667</v>
      </c>
      <c r="U408" s="8" t="n">
        <v>0.006111111111111111</v>
      </c>
      <c r="V408" t="inlineStr">
        <is>
          <t>–</t>
        </is>
      </c>
      <c r="W408">
        <f>E408 + G408 + I408 + K408 + M408 + O408 + Q408 + S408</f>
        <v/>
      </c>
      <c r="X408" s="9">
        <f>W408 / 8</f>
        <v/>
      </c>
      <c r="Y408" s="9">
        <f>MAX(ABS(E408 - X408), ABS(G408 - X408), ABS(I408 - X408), ABS(K408 - X408), ABS(M408 - X408), ABS(O408 - X408), ABS(Q408 - X408), ABS(S408 - X408))</f>
        <v/>
      </c>
      <c r="Z408" s="8" t="n">
        <v>0.0707175925925926</v>
      </c>
    </row>
    <row r="409">
      <c r="A409" t="inlineStr">
        <is>
          <t>Hendry, Lisa (GBR) - Shane, Natasha (GBR)</t>
        </is>
      </c>
      <c r="B409" t="inlineStr">
        <is>
          <t>50-59</t>
        </is>
      </c>
      <c r="C409" t="inlineStr">
        <is>
          <t>2023 Birmingham</t>
        </is>
      </c>
      <c r="D409" t="inlineStr">
        <is>
          <t>HYROX DOUBLES</t>
        </is>
      </c>
      <c r="E409" s="8" t="n">
        <v>0.003414351851851852</v>
      </c>
      <c r="F409" s="8" t="n">
        <v>0.003530092592592592</v>
      </c>
      <c r="G409" s="8" t="n">
        <v>0.004861111111111111</v>
      </c>
      <c r="H409" s="8" t="n">
        <v>0.001875</v>
      </c>
      <c r="I409" s="8" t="n">
        <v>0.005127314814814815</v>
      </c>
      <c r="J409" s="8" t="n">
        <v>0.003425925925925926</v>
      </c>
      <c r="K409" s="8" t="n">
        <v>0.005393518518518519</v>
      </c>
      <c r="L409" s="8" t="n">
        <v>0.003761574074074074</v>
      </c>
      <c r="M409" s="8" t="n">
        <v>0.005636574074074074</v>
      </c>
      <c r="N409" s="8" t="n">
        <v>0.004178240740740741</v>
      </c>
      <c r="O409" s="8" t="n">
        <v>0.005543981481481481</v>
      </c>
      <c r="P409" s="8" t="n">
        <v>0.001539351851851852</v>
      </c>
      <c r="Q409" s="8" t="n">
        <v>0.005324074074074074</v>
      </c>
      <c r="R409" s="8" t="n">
        <v>0.003819444444444444</v>
      </c>
      <c r="S409" s="8" t="n">
        <v>0.005439814814814815</v>
      </c>
      <c r="T409" s="8" t="n">
        <v>0.002962962962962963</v>
      </c>
      <c r="U409" s="8" t="n">
        <v>0.005231481481481481</v>
      </c>
      <c r="V409" t="inlineStr">
        <is>
          <t>–</t>
        </is>
      </c>
      <c r="W409">
        <f>E409 + G409 + I409 + K409 + M409 + O409 + Q409 + S409</f>
        <v/>
      </c>
      <c r="X409" s="9">
        <f>W409 / 8</f>
        <v/>
      </c>
      <c r="Y409" s="9">
        <f>MAX(ABS(E409 - X409), ABS(G409 - X409), ABS(I409 - X409), ABS(K409 - X409), ABS(M409 - X409), ABS(O409 - X409), ABS(Q409 - X409), ABS(S409 - X409))</f>
        <v/>
      </c>
      <c r="Z409" s="8" t="n">
        <v>0.07098379629629629</v>
      </c>
    </row>
    <row r="410">
      <c r="A410" t="inlineStr">
        <is>
          <t>Duffy, Gemma (GBR) - Lyon, Rebecca (GBR)</t>
        </is>
      </c>
      <c r="B410" t="inlineStr">
        <is>
          <t>30-39</t>
        </is>
      </c>
      <c r="C410" t="inlineStr">
        <is>
          <t>2023 Birmingham</t>
        </is>
      </c>
      <c r="D410" t="inlineStr">
        <is>
          <t>HYROX DOUBLES</t>
        </is>
      </c>
      <c r="E410" s="8" t="n">
        <v>0.003888888888888889</v>
      </c>
      <c r="F410" s="8" t="n">
        <v>0.003425925925925926</v>
      </c>
      <c r="G410" s="8" t="n">
        <v>0.005451388888888889</v>
      </c>
      <c r="H410" s="8" t="n">
        <v>0.00150462962962963</v>
      </c>
      <c r="I410" s="8" t="n">
        <v>0.005706018518518518</v>
      </c>
      <c r="J410" s="8" t="n">
        <v>0.003125</v>
      </c>
      <c r="K410" s="8" t="n">
        <v>0.005671296296296297</v>
      </c>
      <c r="L410" s="8" t="n">
        <v>0.003472222222222222</v>
      </c>
      <c r="M410" s="8" t="n">
        <v>0.005694444444444445</v>
      </c>
      <c r="N410" s="8" t="n">
        <v>0.003553240740740741</v>
      </c>
      <c r="O410" s="8" t="n">
        <v>0.005636574074074074</v>
      </c>
      <c r="P410" s="8" t="n">
        <v>0.001354166666666667</v>
      </c>
      <c r="Q410" s="8" t="n">
        <v>0.005543981481481481</v>
      </c>
      <c r="R410" s="8" t="n">
        <v>0.003622685185185185</v>
      </c>
      <c r="S410" s="8" t="n">
        <v>0.005694444444444445</v>
      </c>
      <c r="T410" s="8" t="n">
        <v>0.002928240740740741</v>
      </c>
      <c r="U410" s="8" t="n">
        <v>0.004953703703703704</v>
      </c>
      <c r="V410" t="inlineStr">
        <is>
          <t>–</t>
        </is>
      </c>
      <c r="W410">
        <f>E410 + G410 + I410 + K410 + M410 + O410 + Q410 + S410</f>
        <v/>
      </c>
      <c r="X410" s="9">
        <f>W410 / 8</f>
        <v/>
      </c>
      <c r="Y410" s="9">
        <f>MAX(ABS(E410 - X410), ABS(G410 - X410), ABS(I410 - X410), ABS(K410 - X410), ABS(M410 - X410), ABS(O410 - X410), ABS(Q410 - X410), ABS(S410 - X410))</f>
        <v/>
      </c>
      <c r="Z410" s="8" t="n">
        <v>0.07115740740740741</v>
      </c>
    </row>
    <row r="411">
      <c r="A411" t="inlineStr">
        <is>
          <t>Mclatchy, Sophie (GBR) - Attword, Andrea (GBR)</t>
        </is>
      </c>
      <c r="B411" t="inlineStr">
        <is>
          <t>40-49</t>
        </is>
      </c>
      <c r="C411" t="inlineStr">
        <is>
          <t>2023 Birmingham</t>
        </is>
      </c>
      <c r="D411" t="inlineStr">
        <is>
          <t>HYROX DOUBLES</t>
        </is>
      </c>
      <c r="E411" s="8" t="n">
        <v>0.003506944444444444</v>
      </c>
      <c r="F411" s="8" t="n">
        <v>0.003634259259259259</v>
      </c>
      <c r="G411" s="8" t="n">
        <v>0.004780092592592593</v>
      </c>
      <c r="H411" s="8" t="n">
        <v>0.001724537037037037</v>
      </c>
      <c r="I411" s="8" t="n">
        <v>0.004884259259259259</v>
      </c>
      <c r="J411" s="8" t="n">
        <v>0.004050925925925926</v>
      </c>
      <c r="K411" s="8" t="n">
        <v>0.005092592592592593</v>
      </c>
      <c r="L411" s="8" t="n">
        <v>0.00287037037037037</v>
      </c>
      <c r="M411" s="8" t="n">
        <v>0.005023148148148148</v>
      </c>
      <c r="N411" s="8" t="n">
        <v>0.003761574074074074</v>
      </c>
      <c r="O411" s="8" t="n">
        <v>0.005081018518518519</v>
      </c>
      <c r="P411" s="8" t="n">
        <v>0.001446759259259259</v>
      </c>
      <c r="Q411" s="8" t="n">
        <v>0.005532407407407408</v>
      </c>
      <c r="R411" s="8" t="n">
        <v>0.002962962962962963</v>
      </c>
      <c r="S411" s="8" t="n">
        <v>0.007291666666666667</v>
      </c>
      <c r="T411" s="8" t="n">
        <v>0.002569444444444445</v>
      </c>
      <c r="U411" s="8" t="n">
        <v>0.007141203703703703</v>
      </c>
      <c r="V411" t="inlineStr">
        <is>
          <t>–</t>
        </is>
      </c>
      <c r="W411">
        <f>E411 + G411 + I411 + K411 + M411 + O411 + Q411 + S411</f>
        <v/>
      </c>
      <c r="X411" s="9">
        <f>W411 / 8</f>
        <v/>
      </c>
      <c r="Y411" s="9">
        <f>MAX(ABS(E411 - X411), ABS(G411 - X411), ABS(I411 - X411), ABS(K411 - X411), ABS(M411 - X411), ABS(O411 - X411), ABS(Q411 - X411), ABS(S411 - X411))</f>
        <v/>
      </c>
      <c r="Z411" s="8" t="n">
        <v>0.07127314814814815</v>
      </c>
    </row>
    <row r="412">
      <c r="A412" t="inlineStr">
        <is>
          <t>Jones, Gwenno (GBR) - Roberts, Hannah (GBR)</t>
        </is>
      </c>
      <c r="B412" t="inlineStr">
        <is>
          <t>30-39</t>
        </is>
      </c>
      <c r="C412" t="inlineStr">
        <is>
          <t>2023 Birmingham</t>
        </is>
      </c>
      <c r="D412" t="inlineStr">
        <is>
          <t>HYROX DOUBLES</t>
        </is>
      </c>
      <c r="E412" s="8" t="n">
        <v>0.003831018518518518</v>
      </c>
      <c r="F412" s="8" t="n">
        <v>0.003125</v>
      </c>
      <c r="G412" s="8" t="n">
        <v>0.005706018518518518</v>
      </c>
      <c r="H412" s="8" t="n">
        <v>0.00162037037037037</v>
      </c>
      <c r="I412" s="8" t="n">
        <v>0.005972222222222223</v>
      </c>
      <c r="J412" s="8" t="n">
        <v>0.003425925925925926</v>
      </c>
      <c r="K412" s="8" t="n">
        <v>0.005625</v>
      </c>
      <c r="L412" s="8" t="n">
        <v>0.003680555555555555</v>
      </c>
      <c r="M412" s="8" t="n">
        <v>0.006041666666666667</v>
      </c>
      <c r="N412" s="8" t="n">
        <v>0.003530092592592592</v>
      </c>
      <c r="O412" s="8" t="n">
        <v>0.005451388888888889</v>
      </c>
      <c r="P412" s="8" t="n">
        <v>0.001423611111111111</v>
      </c>
      <c r="Q412" s="8" t="n">
        <v>0.005266203703703703</v>
      </c>
      <c r="R412" s="8" t="n">
        <v>0.00318287037037037</v>
      </c>
      <c r="S412" s="8" t="n">
        <v>0.005833333333333334</v>
      </c>
      <c r="T412" s="8" t="n">
        <v>0.002453703703703704</v>
      </c>
      <c r="U412" s="8" t="n">
        <v>0.005289351851851852</v>
      </c>
      <c r="V412" t="inlineStr">
        <is>
          <t>–</t>
        </is>
      </c>
      <c r="W412">
        <f>E412 + G412 + I412 + K412 + M412 + O412 + Q412 + S412</f>
        <v/>
      </c>
      <c r="X412" s="9">
        <f>W412 / 8</f>
        <v/>
      </c>
      <c r="Y412" s="9">
        <f>MAX(ABS(E412 - X412), ABS(G412 - X412), ABS(I412 - X412), ABS(K412 - X412), ABS(M412 - X412), ABS(O412 - X412), ABS(Q412 - X412), ABS(S412 - X412))</f>
        <v/>
      </c>
      <c r="Z412" s="8" t="n">
        <v>0.07133101851851852</v>
      </c>
    </row>
    <row r="413">
      <c r="A413" t="inlineStr">
        <is>
          <t>Sanger, Georgina (GBR) - Saunders, Jesi (GBR)</t>
        </is>
      </c>
      <c r="B413" t="inlineStr">
        <is>
          <t>30-39</t>
        </is>
      </c>
      <c r="C413" t="inlineStr">
        <is>
          <t>2023 Birmingham</t>
        </is>
      </c>
      <c r="D413" t="inlineStr">
        <is>
          <t>HYROX DOUBLES</t>
        </is>
      </c>
      <c r="E413" s="8" t="n">
        <v>0.003530092592592592</v>
      </c>
      <c r="F413" s="8" t="n">
        <v>0.003159722222222222</v>
      </c>
      <c r="G413" s="8" t="n">
        <v>0.004664351851851852</v>
      </c>
      <c r="H413" s="8" t="n">
        <v>0.001574074074074074</v>
      </c>
      <c r="I413" s="8" t="n">
        <v>0.005173611111111111</v>
      </c>
      <c r="J413" s="8" t="n">
        <v>0.004351851851851852</v>
      </c>
      <c r="K413" s="8" t="n">
        <v>0.005532407407407408</v>
      </c>
      <c r="L413" s="8" t="n">
        <v>0.003483796296296296</v>
      </c>
      <c r="M413" s="8" t="n">
        <v>0.005810185185185186</v>
      </c>
      <c r="N413" s="8" t="n">
        <v>0.003865740740740741</v>
      </c>
      <c r="O413" s="8" t="n">
        <v>0.005439814814814815</v>
      </c>
      <c r="P413" s="8" t="n">
        <v>0.001342592592592592</v>
      </c>
      <c r="Q413" s="8" t="n">
        <v>0.005706018518518518</v>
      </c>
      <c r="R413" s="8" t="n">
        <v>0.002939814814814815</v>
      </c>
      <c r="S413" s="8" t="n">
        <v>0.006041666666666667</v>
      </c>
      <c r="T413" s="8" t="n">
        <v>0.002523148148148148</v>
      </c>
      <c r="U413" s="8" t="n">
        <v>0.006388888888888889</v>
      </c>
      <c r="V413" t="inlineStr">
        <is>
          <t>–</t>
        </is>
      </c>
      <c r="W413">
        <f>E413 + G413 + I413 + K413 + M413 + O413 + Q413 + S413</f>
        <v/>
      </c>
      <c r="X413" s="9">
        <f>W413 / 8</f>
        <v/>
      </c>
      <c r="Y413" s="9">
        <f>MAX(ABS(E413 - X413), ABS(G413 - X413), ABS(I413 - X413), ABS(K413 - X413), ABS(M413 - X413), ABS(O413 - X413), ABS(Q413 - X413), ABS(S413 - X413))</f>
        <v/>
      </c>
      <c r="Z413" s="8" t="n">
        <v>0.07144675925925927</v>
      </c>
    </row>
    <row r="414">
      <c r="A414" t="inlineStr">
        <is>
          <t>Goodman, Liela (GBR) - Clarke, Ella (GBR)</t>
        </is>
      </c>
      <c r="B414" t="inlineStr">
        <is>
          <t>40-49</t>
        </is>
      </c>
      <c r="C414" t="inlineStr">
        <is>
          <t>2023 Birmingham</t>
        </is>
      </c>
      <c r="D414" t="inlineStr">
        <is>
          <t>HYROX DOUBLES</t>
        </is>
      </c>
      <c r="E414" s="8" t="n">
        <v>0.003611111111111111</v>
      </c>
      <c r="F414" s="8" t="n">
        <v>0.003171296296296296</v>
      </c>
      <c r="G414" s="8" t="n">
        <v>0.005150462962962963</v>
      </c>
      <c r="H414" s="8" t="n">
        <v>0.00181712962962963</v>
      </c>
      <c r="I414" s="8" t="n">
        <v>0.005335648148148148</v>
      </c>
      <c r="J414" s="8" t="n">
        <v>0.003796296296296296</v>
      </c>
      <c r="K414" s="8" t="n">
        <v>0.005659722222222222</v>
      </c>
      <c r="L414" s="8" t="n">
        <v>0.003900462962962963</v>
      </c>
      <c r="M414" s="8" t="n">
        <v>0.005671296296296297</v>
      </c>
      <c r="N414" s="8" t="n">
        <v>0.0034375</v>
      </c>
      <c r="O414" s="8" t="n">
        <v>0.005520833333333333</v>
      </c>
      <c r="P414" s="8" t="n">
        <v>0.001446759259259259</v>
      </c>
      <c r="Q414" s="8" t="n">
        <v>0.005532407407407408</v>
      </c>
      <c r="R414" s="8" t="n">
        <v>0.003831018518518518</v>
      </c>
      <c r="S414" s="8" t="n">
        <v>0.005891203703703704</v>
      </c>
      <c r="T414" s="8" t="n">
        <v>0.002951388888888889</v>
      </c>
      <c r="U414" s="8" t="n">
        <v>0.004837962962962963</v>
      </c>
      <c r="V414" t="inlineStr">
        <is>
          <t>–</t>
        </is>
      </c>
      <c r="W414">
        <f>E414 + G414 + I414 + K414 + M414 + O414 + Q414 + S414</f>
        <v/>
      </c>
      <c r="X414" s="9">
        <f>W414 / 8</f>
        <v/>
      </c>
      <c r="Y414" s="9">
        <f>MAX(ABS(E414 - X414), ABS(G414 - X414), ABS(I414 - X414), ABS(K414 - X414), ABS(M414 - X414), ABS(O414 - X414), ABS(Q414 - X414), ABS(S414 - X414))</f>
        <v/>
      </c>
      <c r="Z414" s="8" t="n">
        <v>0.07146990740740741</v>
      </c>
    </row>
    <row r="415">
      <c r="A415" t="inlineStr">
        <is>
          <t>Barnard, Louise (GBR) - Bradley, Leanne (GBR)</t>
        </is>
      </c>
      <c r="B415" t="inlineStr">
        <is>
          <t>30-39</t>
        </is>
      </c>
      <c r="C415" t="inlineStr">
        <is>
          <t>2023 Birmingham</t>
        </is>
      </c>
      <c r="D415" t="inlineStr">
        <is>
          <t>HYROX DOUBLES</t>
        </is>
      </c>
      <c r="E415" s="8" t="n">
        <v>0.003506944444444444</v>
      </c>
      <c r="F415" s="8" t="n">
        <v>0.003715277777777778</v>
      </c>
      <c r="G415" s="8" t="n">
        <v>0.004756944444444445</v>
      </c>
      <c r="H415" s="8" t="n">
        <v>0.001909722222222222</v>
      </c>
      <c r="I415" s="8" t="n">
        <v>0.004907407407407407</v>
      </c>
      <c r="J415" s="8" t="n">
        <v>0.004803240740740741</v>
      </c>
      <c r="K415" s="8" t="n">
        <v>0.005486111111111111</v>
      </c>
      <c r="L415" s="8" t="n">
        <v>0.004085648148148148</v>
      </c>
      <c r="M415" s="8" t="n">
        <v>0.005208333333333333</v>
      </c>
      <c r="N415" s="8" t="n">
        <v>0.003796296296296296</v>
      </c>
      <c r="O415" s="8" t="n">
        <v>0.005381944444444444</v>
      </c>
      <c r="P415" s="8" t="n">
        <v>0.001793981481481481</v>
      </c>
      <c r="Q415" s="8" t="n">
        <v>0.005289351851851852</v>
      </c>
      <c r="R415" s="8" t="n">
        <v>0.003263888888888889</v>
      </c>
      <c r="S415" s="8" t="n">
        <v>0.005717592592592593</v>
      </c>
      <c r="T415" s="8" t="n">
        <v>0.003229166666666667</v>
      </c>
      <c r="U415" s="8" t="n">
        <v>0.004803240740740741</v>
      </c>
      <c r="V415" t="inlineStr">
        <is>
          <t>–</t>
        </is>
      </c>
      <c r="W415">
        <f>E415 + G415 + I415 + K415 + M415 + O415 + Q415 + S415</f>
        <v/>
      </c>
      <c r="X415" s="9">
        <f>W415 / 8</f>
        <v/>
      </c>
      <c r="Y415" s="9">
        <f>MAX(ABS(E415 - X415), ABS(G415 - X415), ABS(I415 - X415), ABS(K415 - X415), ABS(M415 - X415), ABS(O415 - X415), ABS(Q415 - X415), ABS(S415 - X415))</f>
        <v/>
      </c>
      <c r="Z415" s="8" t="n">
        <v>0.07155092592592592</v>
      </c>
    </row>
    <row r="416">
      <c r="A416" t="inlineStr">
        <is>
          <t>Herbert, Laura (GBR) - Rebecca Trainer, Amy (GBR)</t>
        </is>
      </c>
      <c r="B416" t="inlineStr">
        <is>
          <t>30-39</t>
        </is>
      </c>
      <c r="C416" t="inlineStr">
        <is>
          <t>2023 Birmingham</t>
        </is>
      </c>
      <c r="D416" t="inlineStr">
        <is>
          <t>HYROX DOUBLES</t>
        </is>
      </c>
      <c r="E416" s="8" t="n">
        <v>0.003599537037037037</v>
      </c>
      <c r="F416" s="8" t="n">
        <v>0.003599537037037037</v>
      </c>
      <c r="G416" s="8" t="n">
        <v>0.005046296296296296</v>
      </c>
      <c r="H416" s="8" t="n">
        <v>0.001631944444444445</v>
      </c>
      <c r="I416" s="8" t="n">
        <v>0.004780092592592593</v>
      </c>
      <c r="J416" s="8" t="n">
        <v>0.004583333333333333</v>
      </c>
      <c r="K416" s="8" t="n">
        <v>0.00474537037037037</v>
      </c>
      <c r="L416" s="8" t="n">
        <v>0.003877314814814815</v>
      </c>
      <c r="M416" s="8" t="n">
        <v>0.004988425925925926</v>
      </c>
      <c r="N416" s="8" t="n">
        <v>0.003819444444444444</v>
      </c>
      <c r="O416" s="8" t="n">
        <v>0.004976851851851852</v>
      </c>
      <c r="P416" s="8" t="n">
        <v>0.001747685185185185</v>
      </c>
      <c r="Q416" s="8" t="n">
        <v>0.004849537037037037</v>
      </c>
      <c r="R416" s="8" t="n">
        <v>0.0034375</v>
      </c>
      <c r="S416" s="8" t="n">
        <v>0.005324074074074074</v>
      </c>
      <c r="T416" s="8" t="n">
        <v>0.003483796296296296</v>
      </c>
      <c r="U416" s="8" t="n">
        <v>0.007256944444444444</v>
      </c>
      <c r="V416" t="inlineStr">
        <is>
          <t>–</t>
        </is>
      </c>
      <c r="W416">
        <f>E416 + G416 + I416 + K416 + M416 + O416 + Q416 + S416</f>
        <v/>
      </c>
      <c r="X416" s="9">
        <f>W416 / 8</f>
        <v/>
      </c>
      <c r="Y416" s="9">
        <f>MAX(ABS(E416 - X416), ABS(G416 - X416), ABS(I416 - X416), ABS(K416 - X416), ABS(M416 - X416), ABS(O416 - X416), ABS(Q416 - X416), ABS(S416 - X416))</f>
        <v/>
      </c>
      <c r="Z416" s="8" t="n">
        <v>0.07168981481481482</v>
      </c>
    </row>
    <row r="417">
      <c r="A417" t="inlineStr">
        <is>
          <t>Levitt, Amy (GBR) - Smith, Heather (GBR)</t>
        </is>
      </c>
      <c r="B417" t="inlineStr">
        <is>
          <t>40-49</t>
        </is>
      </c>
      <c r="C417" t="inlineStr">
        <is>
          <t>2023 Birmingham</t>
        </is>
      </c>
      <c r="D417" t="inlineStr">
        <is>
          <t>HYROX DOUBLES</t>
        </is>
      </c>
      <c r="E417" s="8" t="n">
        <v>0.003414351851851852</v>
      </c>
      <c r="F417" s="8" t="n">
        <v>0.003217592592592593</v>
      </c>
      <c r="G417" s="8" t="n">
        <v>0.004699074074074074</v>
      </c>
      <c r="H417" s="8" t="n">
        <v>0.001736111111111111</v>
      </c>
      <c r="I417" s="8" t="n">
        <v>0.005081018518518519</v>
      </c>
      <c r="J417" s="8" t="n">
        <v>0.003402777777777778</v>
      </c>
      <c r="K417" s="8" t="n">
        <v>0.0053125</v>
      </c>
      <c r="L417" s="8" t="n">
        <v>0.003726851851851852</v>
      </c>
      <c r="M417" s="8" t="n">
        <v>0.008333333333333333</v>
      </c>
      <c r="N417" s="8" t="n">
        <v>0.003784722222222222</v>
      </c>
      <c r="O417" s="8" t="n">
        <v>0.005520833333333333</v>
      </c>
      <c r="P417" s="8" t="n">
        <v>0.001446759259259259</v>
      </c>
      <c r="Q417" s="8" t="n">
        <v>0.005636574074074074</v>
      </c>
      <c r="R417" s="8" t="n">
        <v>0.00306712962962963</v>
      </c>
      <c r="S417" s="8" t="n">
        <v>0.006273148148148148</v>
      </c>
      <c r="T417" s="8" t="n">
        <v>0.002592592592592593</v>
      </c>
      <c r="U417" s="8" t="n">
        <v>0.004675925925925926</v>
      </c>
      <c r="V417" t="inlineStr">
        <is>
          <t>–</t>
        </is>
      </c>
      <c r="W417">
        <f>E417 + G417 + I417 + K417 + M417 + O417 + Q417 + S417</f>
        <v/>
      </c>
      <c r="X417" s="9">
        <f>W417 / 8</f>
        <v/>
      </c>
      <c r="Y417" s="9">
        <f>MAX(ABS(E417 - X417), ABS(G417 - X417), ABS(I417 - X417), ABS(K417 - X417), ABS(M417 - X417), ABS(O417 - X417), ABS(Q417 - X417), ABS(S417 - X417))</f>
        <v/>
      </c>
      <c r="Z417" s="8" t="n">
        <v>0.07184027777777778</v>
      </c>
    </row>
    <row r="418">
      <c r="A418" t="inlineStr">
        <is>
          <t>Farrell, Nicola (GBR) - Smith, Emma (GBR)</t>
        </is>
      </c>
      <c r="B418" t="inlineStr">
        <is>
          <t>40-49</t>
        </is>
      </c>
      <c r="C418" t="inlineStr">
        <is>
          <t>2023 Birmingham</t>
        </is>
      </c>
      <c r="D418" t="inlineStr">
        <is>
          <t>HYROX DOUBLES</t>
        </is>
      </c>
      <c r="E418" s="8" t="n">
        <v>0.00380787037037037</v>
      </c>
      <c r="F418" s="8" t="n">
        <v>0.003518518518518518</v>
      </c>
      <c r="G418" s="8" t="n">
        <v>0.005011574074074074</v>
      </c>
      <c r="H418" s="8" t="n">
        <v>0.00150462962962963</v>
      </c>
      <c r="I418" s="8" t="n">
        <v>0.00537037037037037</v>
      </c>
      <c r="J418" s="8" t="n">
        <v>0.003252314814814815</v>
      </c>
      <c r="K418" s="8" t="n">
        <v>0.005555555555555556</v>
      </c>
      <c r="L418" s="8" t="n">
        <v>0.003877314814814815</v>
      </c>
      <c r="M418" s="8" t="n">
        <v>0.005486111111111111</v>
      </c>
      <c r="N418" s="8" t="n">
        <v>0.003831018518518518</v>
      </c>
      <c r="O418" s="8" t="n">
        <v>0.005625</v>
      </c>
      <c r="P418" s="8" t="n">
        <v>0.001388888888888889</v>
      </c>
      <c r="Q418" s="8" t="n">
        <v>0.005717592592592593</v>
      </c>
      <c r="R418" s="8" t="n">
        <v>0.004293981481481481</v>
      </c>
      <c r="S418" s="8" t="n">
        <v>0.005636574074074074</v>
      </c>
      <c r="T418" s="8" t="n">
        <v>0.003136574074074074</v>
      </c>
      <c r="U418" s="8" t="n">
        <v>0.004930555555555555</v>
      </c>
      <c r="V418" t="inlineStr">
        <is>
          <t>–</t>
        </is>
      </c>
      <c r="W418">
        <f>E418 + G418 + I418 + K418 + M418 + O418 + Q418 + S418</f>
        <v/>
      </c>
      <c r="X418" s="9">
        <f>W418 / 8</f>
        <v/>
      </c>
      <c r="Y418" s="9">
        <f>MAX(ABS(E418 - X418), ABS(G418 - X418), ABS(I418 - X418), ABS(K418 - X418), ABS(M418 - X418), ABS(O418 - X418), ABS(Q418 - X418), ABS(S418 - X418))</f>
        <v/>
      </c>
      <c r="Z418" s="8" t="n">
        <v>0.07186342592592593</v>
      </c>
    </row>
    <row r="419">
      <c r="A419" t="inlineStr">
        <is>
          <t>Keighery, Julia (GBR) - Smith, Emma (GBR)</t>
        </is>
      </c>
      <c r="B419" t="inlineStr">
        <is>
          <t>40-49</t>
        </is>
      </c>
      <c r="C419" t="inlineStr">
        <is>
          <t>2023 Birmingham</t>
        </is>
      </c>
      <c r="D419" t="inlineStr">
        <is>
          <t>HYROX DOUBLES</t>
        </is>
      </c>
      <c r="E419" s="8" t="n">
        <v>0.003668981481481481</v>
      </c>
      <c r="F419" s="8" t="n">
        <v>0.003472222222222222</v>
      </c>
      <c r="G419" s="8" t="n">
        <v>0.005081018518518519</v>
      </c>
      <c r="H419" s="8" t="n">
        <v>0.001655092592592593</v>
      </c>
      <c r="I419" s="8" t="n">
        <v>0.00525462962962963</v>
      </c>
      <c r="J419" s="8" t="n">
        <v>0.003449074074074074</v>
      </c>
      <c r="K419" s="8" t="n">
        <v>0.005300925925925926</v>
      </c>
      <c r="L419" s="8" t="n">
        <v>0.003229166666666667</v>
      </c>
      <c r="M419" s="8" t="n">
        <v>0.005509259259259259</v>
      </c>
      <c r="N419" s="8" t="n">
        <v>0.00369212962962963</v>
      </c>
      <c r="O419" s="8" t="n">
        <v>0.005497685185185185</v>
      </c>
      <c r="P419" s="8" t="n">
        <v>0.001516203703703704</v>
      </c>
      <c r="Q419" s="8" t="n">
        <v>0.005185185185185185</v>
      </c>
      <c r="R419" s="8" t="n">
        <v>0.003472222222222222</v>
      </c>
      <c r="S419" s="8" t="n">
        <v>0.006238425925925926</v>
      </c>
      <c r="T419" s="8" t="n">
        <v>0.003506944444444444</v>
      </c>
      <c r="U419" s="8" t="n">
        <v>0.006319444444444444</v>
      </c>
      <c r="V419" t="inlineStr">
        <is>
          <t>–</t>
        </is>
      </c>
      <c r="W419">
        <f>E419 + G419 + I419 + K419 + M419 + O419 + Q419 + S419</f>
        <v/>
      </c>
      <c r="X419" s="9">
        <f>W419 / 8</f>
        <v/>
      </c>
      <c r="Y419" s="9">
        <f>MAX(ABS(E419 - X419), ABS(G419 - X419), ABS(I419 - X419), ABS(K419 - X419), ABS(M419 - X419), ABS(O419 - X419), ABS(Q419 - X419), ABS(S419 - X419))</f>
        <v/>
      </c>
      <c r="Z419" s="8" t="n">
        <v>0.0719675925925926</v>
      </c>
    </row>
    <row r="420">
      <c r="A420" t="inlineStr">
        <is>
          <t>Beljaflah, Audrey (GBR) - Mclaren, Joanne (GBR)</t>
        </is>
      </c>
      <c r="B420" t="inlineStr">
        <is>
          <t>30-39</t>
        </is>
      </c>
      <c r="C420" t="inlineStr">
        <is>
          <t>2023 Birmingham</t>
        </is>
      </c>
      <c r="D420" t="inlineStr">
        <is>
          <t>HYROX DOUBLES</t>
        </is>
      </c>
      <c r="E420" s="8" t="n">
        <v>0.003587962962962963</v>
      </c>
      <c r="F420" s="8" t="n">
        <v>0.00337962962962963</v>
      </c>
      <c r="G420" s="8" t="n">
        <v>0.004629629629629629</v>
      </c>
      <c r="H420" s="8" t="n">
        <v>0.001886574074074074</v>
      </c>
      <c r="I420" s="8" t="n">
        <v>0.005150462962962963</v>
      </c>
      <c r="J420" s="8" t="n">
        <v>0.003680555555555555</v>
      </c>
      <c r="K420" s="8" t="n">
        <v>0.004618055555555556</v>
      </c>
      <c r="L420" s="8" t="n">
        <v>0.003831018518518518</v>
      </c>
      <c r="M420" s="8" t="n">
        <v>0.005393518518518519</v>
      </c>
      <c r="N420" s="8" t="n">
        <v>0.003958333333333334</v>
      </c>
      <c r="O420" s="8" t="n">
        <v>0.004652777777777777</v>
      </c>
      <c r="P420" s="8" t="n">
        <v>0.001122685185185185</v>
      </c>
      <c r="Q420" s="8" t="n">
        <v>0.005393518518518519</v>
      </c>
      <c r="R420" s="8" t="n">
        <v>0.003263888888888889</v>
      </c>
      <c r="S420" s="8" t="n">
        <v>0.006087962962962963</v>
      </c>
      <c r="T420" s="8" t="n">
        <v>0.002627314814814815</v>
      </c>
      <c r="U420" s="8" t="n">
        <v>0.009201388888888889</v>
      </c>
      <c r="V420" t="inlineStr">
        <is>
          <t>–</t>
        </is>
      </c>
      <c r="W420">
        <f>E420 + G420 + I420 + K420 + M420 + O420 + Q420 + S420</f>
        <v/>
      </c>
      <c r="X420" s="9">
        <f>W420 / 8</f>
        <v/>
      </c>
      <c r="Y420" s="9">
        <f>MAX(ABS(E420 - X420), ABS(G420 - X420), ABS(I420 - X420), ABS(K420 - X420), ABS(M420 - X420), ABS(O420 - X420), ABS(Q420 - X420), ABS(S420 - X420))</f>
        <v/>
      </c>
      <c r="Z420" s="8" t="n">
        <v>0.07236111111111111</v>
      </c>
    </row>
    <row r="421">
      <c r="A421" t="inlineStr">
        <is>
          <t>Lambert, Adrienne (GBR) - Emerson, Clare (GBR)</t>
        </is>
      </c>
      <c r="B421" t="inlineStr">
        <is>
          <t>30-39</t>
        </is>
      </c>
      <c r="C421" t="inlineStr">
        <is>
          <t>2023 Birmingham</t>
        </is>
      </c>
      <c r="D421" t="inlineStr">
        <is>
          <t>HYROX DOUBLES</t>
        </is>
      </c>
      <c r="E421" s="8" t="n">
        <v>0.003275462962962963</v>
      </c>
      <c r="F421" s="8" t="n">
        <v>0.003506944444444444</v>
      </c>
      <c r="G421" s="8" t="n">
        <v>0.004930555555555555</v>
      </c>
      <c r="H421" s="8" t="n">
        <v>0.001724537037037037</v>
      </c>
      <c r="I421" s="8" t="n">
        <v>0.005462962962962963</v>
      </c>
      <c r="J421" s="8" t="n">
        <v>0.004965277777777778</v>
      </c>
      <c r="K421" s="8" t="n">
        <v>0.005358796296296296</v>
      </c>
      <c r="L421" s="8" t="n">
        <v>0.003148148148148148</v>
      </c>
      <c r="M421" s="8" t="n">
        <v>0.005266203703703703</v>
      </c>
      <c r="N421" s="8" t="n">
        <v>0.004131944444444444</v>
      </c>
      <c r="O421" s="8" t="n">
        <v>0.005127314814814815</v>
      </c>
      <c r="P421" s="8" t="n">
        <v>0.001238425925925926</v>
      </c>
      <c r="Q421" s="8" t="n">
        <v>0.005462962962962963</v>
      </c>
      <c r="R421" s="8" t="n">
        <v>0.003368055555555556</v>
      </c>
      <c r="S421" s="8" t="n">
        <v>0.005787037037037037</v>
      </c>
      <c r="T421" s="8" t="n">
        <v>0.003171296296296296</v>
      </c>
      <c r="U421" s="8" t="n">
        <v>0.006550925925925926</v>
      </c>
      <c r="V421" t="inlineStr">
        <is>
          <t>–</t>
        </is>
      </c>
      <c r="W421">
        <f>E421 + G421 + I421 + K421 + M421 + O421 + Q421 + S421</f>
        <v/>
      </c>
      <c r="X421" s="9">
        <f>W421 / 8</f>
        <v/>
      </c>
      <c r="Y421" s="9">
        <f>MAX(ABS(E421 - X421), ABS(G421 - X421), ABS(I421 - X421), ABS(K421 - X421), ABS(M421 - X421), ABS(O421 - X421), ABS(Q421 - X421), ABS(S421 - X421))</f>
        <v/>
      </c>
      <c r="Z421" s="8" t="n">
        <v>0.07238425925925926</v>
      </c>
    </row>
    <row r="422">
      <c r="A422" t="inlineStr">
        <is>
          <t>Dodd, Kelly (GBR) - Collingwood-Graham, Marie (GBR)</t>
        </is>
      </c>
      <c r="B422" t="inlineStr">
        <is>
          <t>40-49</t>
        </is>
      </c>
      <c r="C422" t="inlineStr">
        <is>
          <t>2023 Birmingham</t>
        </is>
      </c>
      <c r="D422" t="inlineStr">
        <is>
          <t>HYROX DOUBLES</t>
        </is>
      </c>
      <c r="E422" s="8" t="n">
        <v>0.003414351851851852</v>
      </c>
      <c r="F422" s="8" t="n">
        <v>0.00318287037037037</v>
      </c>
      <c r="G422" s="8" t="n">
        <v>0.006284722222222222</v>
      </c>
      <c r="H422" s="8" t="n">
        <v>0.001516203703703704</v>
      </c>
      <c r="I422" s="8" t="n">
        <v>0.005243055555555555</v>
      </c>
      <c r="J422" s="8" t="n">
        <v>0.003599537037037037</v>
      </c>
      <c r="K422" s="8" t="n">
        <v>0.005891203703703704</v>
      </c>
      <c r="L422" s="8" t="n">
        <v>0.003645833333333333</v>
      </c>
      <c r="M422" s="8" t="n">
        <v>0.00587962962962963</v>
      </c>
      <c r="N422" s="8" t="n">
        <v>0.003715277777777778</v>
      </c>
      <c r="O422" s="8" t="n">
        <v>0.005856481481481482</v>
      </c>
      <c r="P422" s="8" t="n">
        <v>0.001168981481481482</v>
      </c>
      <c r="Q422" s="8" t="n">
        <v>0.006018518518518519</v>
      </c>
      <c r="R422" s="8" t="n">
        <v>0.003321759259259259</v>
      </c>
      <c r="S422" s="8" t="n">
        <v>0.006122685185185185</v>
      </c>
      <c r="T422" s="8" t="n">
        <v>0.0025</v>
      </c>
      <c r="U422" s="8" t="n">
        <v>0.005243055555555555</v>
      </c>
      <c r="V422" t="inlineStr">
        <is>
          <t>–</t>
        </is>
      </c>
      <c r="W422">
        <f>E422 + G422 + I422 + K422 + M422 + O422 + Q422 + S422</f>
        <v/>
      </c>
      <c r="X422" s="9">
        <f>W422 / 8</f>
        <v/>
      </c>
      <c r="Y422" s="9">
        <f>MAX(ABS(E422 - X422), ABS(G422 - X422), ABS(I422 - X422), ABS(K422 - X422), ABS(M422 - X422), ABS(O422 - X422), ABS(Q422 - X422), ABS(S422 - X422))</f>
        <v/>
      </c>
      <c r="Z422" s="8" t="n">
        <v>0.07252314814814814</v>
      </c>
    </row>
    <row r="423">
      <c r="A423" t="inlineStr">
        <is>
          <t>Somers, Hannah (GBR) - Crane, Susie (GBR)</t>
        </is>
      </c>
      <c r="B423" t="inlineStr">
        <is>
          <t>30-39</t>
        </is>
      </c>
      <c r="C423" t="inlineStr">
        <is>
          <t>2023 Birmingham</t>
        </is>
      </c>
      <c r="D423" t="inlineStr">
        <is>
          <t>HYROX DOUBLES</t>
        </is>
      </c>
      <c r="E423" s="8" t="n">
        <v>0.003796296296296296</v>
      </c>
      <c r="F423" s="8" t="n">
        <v>0.003333333333333334</v>
      </c>
      <c r="G423" s="8" t="n">
        <v>0.005092592592592593</v>
      </c>
      <c r="H423" s="8" t="n">
        <v>0.001608796296296296</v>
      </c>
      <c r="I423" s="8" t="n">
        <v>0.005451388888888889</v>
      </c>
      <c r="J423" s="8" t="n">
        <v>0.003842592592592593</v>
      </c>
      <c r="K423" s="8" t="n">
        <v>0.006030092592592593</v>
      </c>
      <c r="L423" s="8" t="n">
        <v>0.003368055555555556</v>
      </c>
      <c r="M423" s="8" t="n">
        <v>0.005717592592592593</v>
      </c>
      <c r="N423" s="8" t="n">
        <v>0.003715277777777778</v>
      </c>
      <c r="O423" s="8" t="n">
        <v>0.005567129629629629</v>
      </c>
      <c r="P423" s="8" t="n">
        <v>0.001458333333333333</v>
      </c>
      <c r="Q423" s="8" t="n">
        <v>0.005625</v>
      </c>
      <c r="R423" s="8" t="n">
        <v>0.002615740740740741</v>
      </c>
      <c r="S423" s="8" t="n">
        <v>0.006076388888888889</v>
      </c>
      <c r="T423" s="8" t="n">
        <v>0.002696759259259259</v>
      </c>
      <c r="U423" s="8" t="n">
        <v>0.006689814814814815</v>
      </c>
      <c r="V423" t="inlineStr">
        <is>
          <t>–</t>
        </is>
      </c>
      <c r="W423">
        <f>E423 + G423 + I423 + K423 + M423 + O423 + Q423 + S423</f>
        <v/>
      </c>
      <c r="X423" s="9">
        <f>W423 / 8</f>
        <v/>
      </c>
      <c r="Y423" s="9">
        <f>MAX(ABS(E423 - X423), ABS(G423 - X423), ABS(I423 - X423), ABS(K423 - X423), ABS(M423 - X423), ABS(O423 - X423), ABS(Q423 - X423), ABS(S423 - X423))</f>
        <v/>
      </c>
      <c r="Z423" s="8" t="n">
        <v>0.07260416666666666</v>
      </c>
    </row>
    <row r="424">
      <c r="A424" t="inlineStr">
        <is>
          <t>Stradling, Becca (GBR) - Atkinson, Leighana (GBR)</t>
        </is>
      </c>
      <c r="B424" t="inlineStr">
        <is>
          <t>U29</t>
        </is>
      </c>
      <c r="C424" t="inlineStr">
        <is>
          <t>2023 Birmingham</t>
        </is>
      </c>
      <c r="D424" t="inlineStr">
        <is>
          <t>HYROX DOUBLES</t>
        </is>
      </c>
      <c r="E424" s="8" t="n">
        <v>0.00400462962962963</v>
      </c>
      <c r="F424" s="8" t="n">
        <v>0.003148148148148148</v>
      </c>
      <c r="G424" s="8" t="n">
        <v>0.005567129629629629</v>
      </c>
      <c r="H424" s="8" t="n">
        <v>0.001145833333333333</v>
      </c>
      <c r="I424" s="8" t="n">
        <v>0.005891203703703704</v>
      </c>
      <c r="J424" s="8" t="n">
        <v>0.003287037037037037</v>
      </c>
      <c r="K424" s="8" t="n">
        <v>0.006076388888888889</v>
      </c>
      <c r="L424" s="8" t="n">
        <v>0.003368055555555556</v>
      </c>
      <c r="M424" s="8" t="n">
        <v>0.006064814814814815</v>
      </c>
      <c r="N424" s="8" t="n">
        <v>0.003506944444444444</v>
      </c>
      <c r="O424" s="8" t="n">
        <v>0.006168981481481482</v>
      </c>
      <c r="P424" s="8" t="n">
        <v>0.001331018518518518</v>
      </c>
      <c r="Q424" s="8" t="n">
        <v>0.006168981481481482</v>
      </c>
      <c r="R424" s="8" t="n">
        <v>0.002789351851851852</v>
      </c>
      <c r="S424" s="8" t="n">
        <v>0.006643518518518518</v>
      </c>
      <c r="T424" s="8" t="n">
        <v>0.002754629629629629</v>
      </c>
      <c r="U424" s="8" t="n">
        <v>0.004907407407407407</v>
      </c>
      <c r="V424" t="inlineStr">
        <is>
          <t>–</t>
        </is>
      </c>
      <c r="W424">
        <f>E424 + G424 + I424 + K424 + M424 + O424 + Q424 + S424</f>
        <v/>
      </c>
      <c r="X424" s="9">
        <f>W424 / 8</f>
        <v/>
      </c>
      <c r="Y424" s="9">
        <f>MAX(ABS(E424 - X424), ABS(G424 - X424), ABS(I424 - X424), ABS(K424 - X424), ABS(M424 - X424), ABS(O424 - X424), ABS(Q424 - X424), ABS(S424 - X424))</f>
        <v/>
      </c>
      <c r="Z424" s="8" t="n">
        <v>0.07274305555555556</v>
      </c>
    </row>
    <row r="425">
      <c r="A425" t="inlineStr">
        <is>
          <t>Ghafoor, Zaqia (GBR) - Napthine, Sophie (GBR)</t>
        </is>
      </c>
      <c r="B425" t="inlineStr">
        <is>
          <t>40-49</t>
        </is>
      </c>
      <c r="C425" t="inlineStr">
        <is>
          <t>2023 Birmingham</t>
        </is>
      </c>
      <c r="D425" t="inlineStr">
        <is>
          <t>HYROX DOUBLES</t>
        </is>
      </c>
      <c r="E425" s="8" t="n">
        <v>0.003587962962962963</v>
      </c>
      <c r="F425" s="8" t="n">
        <v>0.003414351851851852</v>
      </c>
      <c r="G425" s="8" t="n">
        <v>0.004895833333333334</v>
      </c>
      <c r="H425" s="8" t="n">
        <v>0.001921296296296296</v>
      </c>
      <c r="I425" s="8" t="n">
        <v>0.005069444444444444</v>
      </c>
      <c r="J425" s="8" t="n">
        <v>0.00431712962962963</v>
      </c>
      <c r="K425" s="8" t="n">
        <v>0.00525462962962963</v>
      </c>
      <c r="L425" s="8" t="n">
        <v>0.004814814814814815</v>
      </c>
      <c r="M425" s="8" t="n">
        <v>0.005393518518518519</v>
      </c>
      <c r="N425" s="8" t="n">
        <v>0.004050925925925926</v>
      </c>
      <c r="O425" s="8" t="n">
        <v>0.005462962962962963</v>
      </c>
      <c r="P425" s="8" t="n">
        <v>0.001481481481481481</v>
      </c>
      <c r="Q425" s="8" t="n">
        <v>0.005648148148148148</v>
      </c>
      <c r="R425" s="8" t="n">
        <v>0.003611111111111111</v>
      </c>
      <c r="S425" s="8" t="n">
        <v>0.005868055555555555</v>
      </c>
      <c r="T425" s="8" t="n">
        <v>0.0028125</v>
      </c>
      <c r="U425" s="8" t="n">
        <v>0.005497685185185185</v>
      </c>
      <c r="V425" t="inlineStr">
        <is>
          <t>–</t>
        </is>
      </c>
      <c r="W425">
        <f>E425 + G425 + I425 + K425 + M425 + O425 + Q425 + S425</f>
        <v/>
      </c>
      <c r="X425" s="9">
        <f>W425 / 8</f>
        <v/>
      </c>
      <c r="Y425" s="9">
        <f>MAX(ABS(E425 - X425), ABS(G425 - X425), ABS(I425 - X425), ABS(K425 - X425), ABS(M425 - X425), ABS(O425 - X425), ABS(Q425 - X425), ABS(S425 - X425))</f>
        <v/>
      </c>
      <c r="Z425" s="8" t="n">
        <v>0.07302083333333333</v>
      </c>
    </row>
    <row r="426">
      <c r="A426" t="inlineStr">
        <is>
          <t>Dickens, Beth (GBR) - Vertigan-Tiller, Jade (GBR)</t>
        </is>
      </c>
      <c r="B426" t="inlineStr">
        <is>
          <t>U29</t>
        </is>
      </c>
      <c r="C426" t="inlineStr">
        <is>
          <t>2023 Birmingham</t>
        </is>
      </c>
      <c r="D426" t="inlineStr">
        <is>
          <t>HYROX DOUBLES</t>
        </is>
      </c>
      <c r="E426" s="8" t="n">
        <v>0.003090277777777778</v>
      </c>
      <c r="F426" s="8" t="n">
        <v>0.00337962962962963</v>
      </c>
      <c r="G426" s="8" t="n">
        <v>0.004837962962962963</v>
      </c>
      <c r="H426" s="8" t="n">
        <v>0.001956018518518518</v>
      </c>
      <c r="I426" s="8" t="n">
        <v>0.005706018518518518</v>
      </c>
      <c r="J426" s="8" t="n">
        <v>0.005243055555555555</v>
      </c>
      <c r="K426" s="8" t="n">
        <v>0.005844907407407407</v>
      </c>
      <c r="L426" s="8" t="n">
        <v>0.003576388888888889</v>
      </c>
      <c r="M426" s="8" t="n">
        <v>0.005659722222222222</v>
      </c>
      <c r="N426" s="8" t="n">
        <v>0.003935185185185185</v>
      </c>
      <c r="O426" s="8" t="n">
        <v>0.005416666666666667</v>
      </c>
      <c r="P426" s="8" t="n">
        <v>0.001423611111111111</v>
      </c>
      <c r="Q426" s="8" t="n">
        <v>0.005625</v>
      </c>
      <c r="R426" s="8" t="n">
        <v>0.002696759259259259</v>
      </c>
      <c r="S426" s="8" t="n">
        <v>0.0065625</v>
      </c>
      <c r="T426" s="8" t="n">
        <v>0.002673611111111111</v>
      </c>
      <c r="U426" s="8" t="n">
        <v>0.005567129629629629</v>
      </c>
      <c r="V426" t="inlineStr">
        <is>
          <t>–</t>
        </is>
      </c>
      <c r="W426">
        <f>E426 + G426 + I426 + K426 + M426 + O426 + Q426 + S426</f>
        <v/>
      </c>
      <c r="X426" s="9">
        <f>W426 / 8</f>
        <v/>
      </c>
      <c r="Y426" s="9">
        <f>MAX(ABS(E426 - X426), ABS(G426 - X426), ABS(I426 - X426), ABS(K426 - X426), ABS(M426 - X426), ABS(O426 - X426), ABS(Q426 - X426), ABS(S426 - X426))</f>
        <v/>
      </c>
      <c r="Z426" s="8" t="n">
        <v>0.07310185185185185</v>
      </c>
    </row>
    <row r="427">
      <c r="A427" t="inlineStr">
        <is>
          <t>Chislett, Jacqueline (GBR) - Bisoi, Gabriela (GBR)</t>
        </is>
      </c>
      <c r="B427" t="inlineStr">
        <is>
          <t>50-59</t>
        </is>
      </c>
      <c r="C427" t="inlineStr">
        <is>
          <t>2023 Birmingham</t>
        </is>
      </c>
      <c r="D427" t="inlineStr">
        <is>
          <t>HYROX DOUBLES</t>
        </is>
      </c>
      <c r="E427" s="8" t="n">
        <v>0.003587962962962963</v>
      </c>
      <c r="F427" s="8" t="n">
        <v>0.003715277777777778</v>
      </c>
      <c r="G427" s="8" t="n">
        <v>0.004861111111111111</v>
      </c>
      <c r="H427" s="8" t="n">
        <v>0.001782407407407407</v>
      </c>
      <c r="I427" s="8" t="n">
        <v>0.005150462962962963</v>
      </c>
      <c r="J427" s="8" t="n">
        <v>0.005497685185185185</v>
      </c>
      <c r="K427" s="8" t="n">
        <v>0.005300925925925926</v>
      </c>
      <c r="L427" s="8" t="n">
        <v>0.003877314814814815</v>
      </c>
      <c r="M427" s="8" t="n">
        <v>0.006087962962962963</v>
      </c>
      <c r="N427" s="8" t="n">
        <v>0.004212962962962963</v>
      </c>
      <c r="O427" s="8" t="n">
        <v>0.0053125</v>
      </c>
      <c r="P427" s="8" t="n">
        <v>0.001493055555555556</v>
      </c>
      <c r="Q427" s="8" t="n">
        <v>0.005462962962962963</v>
      </c>
      <c r="R427" s="8" t="n">
        <v>0.003703703703703704</v>
      </c>
      <c r="S427" s="8" t="n">
        <v>0.005775462962962963</v>
      </c>
      <c r="T427" s="8" t="n">
        <v>0.002997685185185185</v>
      </c>
      <c r="U427" s="8" t="n">
        <v>0.004629629629629629</v>
      </c>
      <c r="V427" t="inlineStr">
        <is>
          <t>–</t>
        </is>
      </c>
      <c r="W427">
        <f>E427 + G427 + I427 + K427 + M427 + O427 + Q427 + S427</f>
        <v/>
      </c>
      <c r="X427" s="9">
        <f>W427 / 8</f>
        <v/>
      </c>
      <c r="Y427" s="9">
        <f>MAX(ABS(E427 - X427), ABS(G427 - X427), ABS(I427 - X427), ABS(K427 - X427), ABS(M427 - X427), ABS(O427 - X427), ABS(Q427 - X427), ABS(S427 - X427))</f>
        <v/>
      </c>
      <c r="Z427" s="8" t="n">
        <v>0.07337962962962963</v>
      </c>
    </row>
    <row r="428">
      <c r="A428" t="inlineStr">
        <is>
          <t>Howard, Clare (GBR) - Bullock, Karen (GBR)</t>
        </is>
      </c>
      <c r="B428" t="inlineStr">
        <is>
          <t>50-59</t>
        </is>
      </c>
      <c r="C428" t="inlineStr">
        <is>
          <t>2023 Birmingham</t>
        </is>
      </c>
      <c r="D428" t="inlineStr">
        <is>
          <t>HYROX DOUBLES</t>
        </is>
      </c>
      <c r="E428" s="8" t="n">
        <v>0.003819444444444444</v>
      </c>
      <c r="F428" s="8" t="n">
        <v>0.003587962962962963</v>
      </c>
      <c r="G428" s="8" t="n">
        <v>0.00494212962962963</v>
      </c>
      <c r="H428" s="8" t="n">
        <v>0.001712962962962963</v>
      </c>
      <c r="I428" s="8" t="n">
        <v>0.00537037037037037</v>
      </c>
      <c r="J428" s="8" t="n">
        <v>0.004895833333333334</v>
      </c>
      <c r="K428" s="8" t="n">
        <v>0.005138888888888889</v>
      </c>
      <c r="L428" s="8" t="n">
        <v>0.004085648148148148</v>
      </c>
      <c r="M428" s="8" t="n">
        <v>0.005335648148148148</v>
      </c>
      <c r="N428" s="8" t="n">
        <v>0.004270833333333333</v>
      </c>
      <c r="O428" s="8" t="n">
        <v>0.005277777777777778</v>
      </c>
      <c r="P428" s="8" t="n">
        <v>0.001597222222222222</v>
      </c>
      <c r="Q428" s="8" t="n">
        <v>0.005173611111111111</v>
      </c>
      <c r="R428" s="8" t="n">
        <v>0.003333333333333334</v>
      </c>
      <c r="S428" s="8" t="n">
        <v>0.005775462962962963</v>
      </c>
      <c r="T428" s="8" t="n">
        <v>0.003101851851851852</v>
      </c>
      <c r="U428" s="8" t="n">
        <v>0.006157407407407407</v>
      </c>
      <c r="V428" t="inlineStr">
        <is>
          <t>–</t>
        </is>
      </c>
      <c r="W428">
        <f>E428 + G428 + I428 + K428 + M428 + O428 + Q428 + S428</f>
        <v/>
      </c>
      <c r="X428" s="9">
        <f>W428 / 8</f>
        <v/>
      </c>
      <c r="Y428" s="9">
        <f>MAX(ABS(E428 - X428), ABS(G428 - X428), ABS(I428 - X428), ABS(K428 - X428), ABS(M428 - X428), ABS(O428 - X428), ABS(Q428 - X428), ABS(S428 - X428))</f>
        <v/>
      </c>
      <c r="Z428" s="8" t="n">
        <v>0.0734837962962963</v>
      </c>
    </row>
    <row r="429">
      <c r="A429" t="inlineStr">
        <is>
          <t>Wynn, Andrea (GBR) - Pedutto, Betsabe (GBR)</t>
        </is>
      </c>
      <c r="B429" t="inlineStr">
        <is>
          <t>40-49</t>
        </is>
      </c>
      <c r="C429" t="inlineStr">
        <is>
          <t>2023 Birmingham</t>
        </is>
      </c>
      <c r="D429" t="inlineStr">
        <is>
          <t>HYROX DOUBLES</t>
        </is>
      </c>
      <c r="E429" s="8" t="n">
        <v>0.003773148148148148</v>
      </c>
      <c r="F429" s="8" t="n">
        <v>0.003715277777777778</v>
      </c>
      <c r="G429" s="8" t="n">
        <v>0.004976851851851852</v>
      </c>
      <c r="H429" s="8" t="n">
        <v>0.001458333333333333</v>
      </c>
      <c r="I429" s="8" t="n">
        <v>0.005092592592592593</v>
      </c>
      <c r="J429" s="8" t="n">
        <v>0.004733796296296297</v>
      </c>
      <c r="K429" s="8" t="n">
        <v>0.005393518518518519</v>
      </c>
      <c r="L429" s="8" t="n">
        <v>0.003738425925925926</v>
      </c>
      <c r="M429" s="8" t="n">
        <v>0.005636574074074074</v>
      </c>
      <c r="N429" s="8" t="n">
        <v>0.004108796296296296</v>
      </c>
      <c r="O429" s="8" t="n">
        <v>0.005567129629629629</v>
      </c>
      <c r="P429" s="8" t="n">
        <v>0.001412037037037037</v>
      </c>
      <c r="Q429" s="8" t="n">
        <v>0.005532407407407408</v>
      </c>
      <c r="R429" s="8" t="n">
        <v>0.003483796296296296</v>
      </c>
      <c r="S429" s="8" t="n">
        <v>0.006238425925925926</v>
      </c>
      <c r="T429" s="8" t="n">
        <v>0.002719907407407407</v>
      </c>
      <c r="U429" s="8" t="n">
        <v>0.006087962962962963</v>
      </c>
      <c r="V429" t="inlineStr">
        <is>
          <t>–</t>
        </is>
      </c>
      <c r="W429">
        <f>E429 + G429 + I429 + K429 + M429 + O429 + Q429 + S429</f>
        <v/>
      </c>
      <c r="X429" s="9">
        <f>W429 / 8</f>
        <v/>
      </c>
      <c r="Y429" s="9">
        <f>MAX(ABS(E429 - X429), ABS(G429 - X429), ABS(I429 - X429), ABS(K429 - X429), ABS(M429 - X429), ABS(O429 - X429), ABS(Q429 - X429), ABS(S429 - X429))</f>
        <v/>
      </c>
      <c r="Z429" s="8" t="n">
        <v>0.07355324074074074</v>
      </c>
    </row>
    <row r="430">
      <c r="A430" t="inlineStr">
        <is>
          <t>Waring, Andrea (GBR) - Mccallum, Anna (GBR)</t>
        </is>
      </c>
      <c r="B430" t="inlineStr">
        <is>
          <t>40-49</t>
        </is>
      </c>
      <c r="C430" t="inlineStr">
        <is>
          <t>2023 Birmingham</t>
        </is>
      </c>
      <c r="D430" t="inlineStr">
        <is>
          <t>HYROX DOUBLES</t>
        </is>
      </c>
      <c r="E430" s="8" t="n">
        <v>0.003472222222222222</v>
      </c>
      <c r="F430" s="8" t="n">
        <v>0.003576388888888889</v>
      </c>
      <c r="G430" s="8" t="n">
        <v>0.004664351851851852</v>
      </c>
      <c r="H430" s="8" t="n">
        <v>0.001921296296296296</v>
      </c>
      <c r="I430" s="8" t="n">
        <v>0.004884259259259259</v>
      </c>
      <c r="J430" s="8" t="n">
        <v>0.004282407407407408</v>
      </c>
      <c r="K430" s="8" t="n">
        <v>0.005208333333333333</v>
      </c>
      <c r="L430" s="8" t="n">
        <v>0.004583333333333333</v>
      </c>
      <c r="M430" s="8" t="n">
        <v>0.005381944444444444</v>
      </c>
      <c r="N430" s="8" t="n">
        <v>0.004201388888888889</v>
      </c>
      <c r="O430" s="8" t="n">
        <v>0.00537037037037037</v>
      </c>
      <c r="P430" s="8" t="n">
        <v>0.001597222222222222</v>
      </c>
      <c r="Q430" s="8" t="n">
        <v>0.00537037037037037</v>
      </c>
      <c r="R430" s="8" t="n">
        <v>0.003518518518518518</v>
      </c>
      <c r="S430" s="8" t="n">
        <v>0.006203703703703703</v>
      </c>
      <c r="T430" s="8" t="n">
        <v>0.003483796296296296</v>
      </c>
      <c r="U430" s="8" t="n">
        <v>0.005949074074074075</v>
      </c>
      <c r="V430" t="inlineStr">
        <is>
          <t>–</t>
        </is>
      </c>
      <c r="W430">
        <f>E430 + G430 + I430 + K430 + M430 + O430 + Q430 + S430</f>
        <v/>
      </c>
      <c r="X430" s="9">
        <f>W430 / 8</f>
        <v/>
      </c>
      <c r="Y430" s="9">
        <f>MAX(ABS(E430 - X430), ABS(G430 - X430), ABS(I430 - X430), ABS(K430 - X430), ABS(M430 - X430), ABS(O430 - X430), ABS(Q430 - X430), ABS(S430 - X430))</f>
        <v/>
      </c>
      <c r="Z430" s="8" t="n">
        <v>0.07356481481481482</v>
      </c>
    </row>
    <row r="431">
      <c r="A431" t="inlineStr">
        <is>
          <t>Stead, Cassie (GBR) - Jackson Walker, Olivia (GBR)</t>
        </is>
      </c>
      <c r="B431" t="inlineStr">
        <is>
          <t>30-39</t>
        </is>
      </c>
      <c r="C431" t="inlineStr">
        <is>
          <t>2023 Birmingham</t>
        </is>
      </c>
      <c r="D431" t="inlineStr">
        <is>
          <t>HYROX DOUBLES</t>
        </is>
      </c>
      <c r="E431" s="8" t="n">
        <v>0.003761574074074074</v>
      </c>
      <c r="F431" s="8" t="n">
        <v>0.003414351851851852</v>
      </c>
      <c r="G431" s="8" t="n">
        <v>0.004907407407407407</v>
      </c>
      <c r="H431" s="8" t="n">
        <v>0.00125</v>
      </c>
      <c r="I431" s="8" t="n">
        <v>0.005081018518518519</v>
      </c>
      <c r="J431" s="8" t="n">
        <v>0.003703703703703704</v>
      </c>
      <c r="K431" s="8" t="n">
        <v>0.005590277777777777</v>
      </c>
      <c r="L431" s="8" t="n">
        <v>0.004849537037037037</v>
      </c>
      <c r="M431" s="8" t="n">
        <v>0.005925925925925926</v>
      </c>
      <c r="N431" s="8" t="n">
        <v>0.004189814814814815</v>
      </c>
      <c r="O431" s="8" t="n">
        <v>0.005555555555555556</v>
      </c>
      <c r="P431" s="8" t="n">
        <v>0.001678240740740741</v>
      </c>
      <c r="Q431" s="8" t="n">
        <v>0.005856481481481482</v>
      </c>
      <c r="R431" s="8" t="n">
        <v>0.003576388888888889</v>
      </c>
      <c r="S431" s="8" t="n">
        <v>0.005821759259259259</v>
      </c>
      <c r="T431" s="8" t="n">
        <v>0.002789351851851852</v>
      </c>
      <c r="U431" s="8" t="n">
        <v>0.00587962962962963</v>
      </c>
      <c r="V431" t="inlineStr">
        <is>
          <t>–</t>
        </is>
      </c>
      <c r="W431">
        <f>E431 + G431 + I431 + K431 + M431 + O431 + Q431 + S431</f>
        <v/>
      </c>
      <c r="X431" s="9">
        <f>W431 / 8</f>
        <v/>
      </c>
      <c r="Y431" s="9">
        <f>MAX(ABS(E431 - X431), ABS(G431 - X431), ABS(I431 - X431), ABS(K431 - X431), ABS(M431 - X431), ABS(O431 - X431), ABS(Q431 - X431), ABS(S431 - X431))</f>
        <v/>
      </c>
      <c r="Z431" s="8" t="n">
        <v>0.07375</v>
      </c>
    </row>
    <row r="432">
      <c r="A432" t="inlineStr">
        <is>
          <t>Hogan, Helen (GBR) - Webster, Lauren (GBR)</t>
        </is>
      </c>
      <c r="B432" t="inlineStr">
        <is>
          <t>40-49</t>
        </is>
      </c>
      <c r="C432" t="inlineStr">
        <is>
          <t>2023 Birmingham</t>
        </is>
      </c>
      <c r="D432" t="inlineStr">
        <is>
          <t>HYROX DOUBLES</t>
        </is>
      </c>
      <c r="E432" s="8" t="n">
        <v>0.003715277777777778</v>
      </c>
      <c r="F432" s="8" t="n">
        <v>0.003449074074074074</v>
      </c>
      <c r="G432" s="8" t="n">
        <v>0.004837962962962963</v>
      </c>
      <c r="H432" s="8" t="n">
        <v>0.001956018518518518</v>
      </c>
      <c r="I432" s="8" t="n">
        <v>0.005011574074074074</v>
      </c>
      <c r="J432" s="8" t="n">
        <v>0.0053125</v>
      </c>
      <c r="K432" s="8" t="n">
        <v>0.005057870370370371</v>
      </c>
      <c r="L432" s="8" t="n">
        <v>0.004837962962962963</v>
      </c>
      <c r="M432" s="8" t="n">
        <v>0.005266203703703703</v>
      </c>
      <c r="N432" s="8" t="n">
        <v>0.003773148148148148</v>
      </c>
      <c r="O432" s="8" t="n">
        <v>0.005358796296296296</v>
      </c>
      <c r="P432" s="8" t="n">
        <v>0.001550925925925926</v>
      </c>
      <c r="Q432" s="8" t="n">
        <v>0.005613425925925926</v>
      </c>
      <c r="R432" s="8" t="n">
        <v>0.003726851851851852</v>
      </c>
      <c r="S432" s="8" t="n">
        <v>0.005752314814814815</v>
      </c>
      <c r="T432" s="8" t="n">
        <v>0.003263888888888889</v>
      </c>
      <c r="U432" s="8" t="n">
        <v>0.00537037037037037</v>
      </c>
      <c r="V432" t="inlineStr">
        <is>
          <t>–</t>
        </is>
      </c>
      <c r="W432">
        <f>E432 + G432 + I432 + K432 + M432 + O432 + Q432 + S432</f>
        <v/>
      </c>
      <c r="X432" s="9">
        <f>W432 / 8</f>
        <v/>
      </c>
      <c r="Y432" s="9">
        <f>MAX(ABS(E432 - X432), ABS(G432 - X432), ABS(I432 - X432), ABS(K432 - X432), ABS(M432 - X432), ABS(O432 - X432), ABS(Q432 - X432), ABS(S432 - X432))</f>
        <v/>
      </c>
      <c r="Z432" s="8" t="n">
        <v>0.07377314814814814</v>
      </c>
    </row>
    <row r="433">
      <c r="A433" t="inlineStr">
        <is>
          <t>Diver, Nuala (IRL) - Murray, Theresa (IRL)</t>
        </is>
      </c>
      <c r="B433" t="inlineStr">
        <is>
          <t>50-59</t>
        </is>
      </c>
      <c r="C433" t="inlineStr">
        <is>
          <t>2023 Birmingham</t>
        </is>
      </c>
      <c r="D433" t="inlineStr">
        <is>
          <t>HYROX DOUBLES</t>
        </is>
      </c>
      <c r="E433" s="8" t="n">
        <v>0.003530092592592592</v>
      </c>
      <c r="F433" s="8" t="n">
        <v>0.003877314814814815</v>
      </c>
      <c r="G433" s="8" t="n">
        <v>0.0046875</v>
      </c>
      <c r="H433" s="8" t="n">
        <v>0.001828703703703704</v>
      </c>
      <c r="I433" s="8" t="n">
        <v>0.004861111111111111</v>
      </c>
      <c r="J433" s="8" t="n">
        <v>0.004212962962962963</v>
      </c>
      <c r="K433" s="8" t="n">
        <v>0.005729166666666666</v>
      </c>
      <c r="L433" s="8" t="n">
        <v>0.00375</v>
      </c>
      <c r="M433" s="8" t="n">
        <v>0.005173611111111111</v>
      </c>
      <c r="N433" s="8" t="n">
        <v>0.004351851851851852</v>
      </c>
      <c r="O433" s="8" t="n">
        <v>0.005277777777777778</v>
      </c>
      <c r="P433" s="8" t="n">
        <v>0.001666666666666667</v>
      </c>
      <c r="Q433" s="8" t="n">
        <v>0.005231481481481481</v>
      </c>
      <c r="R433" s="8" t="n">
        <v>0.003576388888888889</v>
      </c>
      <c r="S433" s="8" t="n">
        <v>0.005810185185185186</v>
      </c>
      <c r="T433" s="8" t="n">
        <v>0.003206018518518519</v>
      </c>
      <c r="U433" s="8" t="n">
        <v>0.007233796296296296</v>
      </c>
      <c r="V433" t="inlineStr">
        <is>
          <t>–</t>
        </is>
      </c>
      <c r="W433">
        <f>E433 + G433 + I433 + K433 + M433 + O433 + Q433 + S433</f>
        <v/>
      </c>
      <c r="X433" s="9">
        <f>W433 / 8</f>
        <v/>
      </c>
      <c r="Y433" s="9">
        <f>MAX(ABS(E433 - X433), ABS(G433 - X433), ABS(I433 - X433), ABS(K433 - X433), ABS(M433 - X433), ABS(O433 - X433), ABS(Q433 - X433), ABS(S433 - X433))</f>
        <v/>
      </c>
      <c r="Z433" s="8" t="n">
        <v>0.07392361111111111</v>
      </c>
    </row>
    <row r="434">
      <c r="A434" t="inlineStr">
        <is>
          <t>Barker, Collean (GBR) - Botterill, Evie (GBR)</t>
        </is>
      </c>
      <c r="B434" t="inlineStr">
        <is>
          <t>40-49</t>
        </is>
      </c>
      <c r="C434" t="inlineStr">
        <is>
          <t>2023 Birmingham</t>
        </is>
      </c>
      <c r="D434" t="inlineStr">
        <is>
          <t>HYROX DOUBLES</t>
        </is>
      </c>
      <c r="E434" s="8" t="n">
        <v>0.003310185185185185</v>
      </c>
      <c r="F434" s="8" t="n">
        <v>0.003344907407407408</v>
      </c>
      <c r="G434" s="8" t="n">
        <v>0.007083333333333333</v>
      </c>
      <c r="H434" s="8" t="n">
        <v>0.001377314814814815</v>
      </c>
      <c r="I434" s="8" t="n">
        <v>0.007511574074074074</v>
      </c>
      <c r="J434" s="8" t="n">
        <v>0.005196759259259259</v>
      </c>
      <c r="K434" s="8" t="n">
        <v>0.005</v>
      </c>
      <c r="L434" s="8" t="n">
        <v>0.004224537037037037</v>
      </c>
      <c r="M434" s="8" t="n">
        <v>0.00542824074074074</v>
      </c>
      <c r="N434" s="8" t="n">
        <v>0.003761574074074074</v>
      </c>
      <c r="O434" s="8" t="n">
        <v>0.005208333333333333</v>
      </c>
      <c r="P434" s="8" t="n">
        <v>0.001435185185185185</v>
      </c>
      <c r="Q434" s="8" t="n">
        <v>0.005393518518518519</v>
      </c>
      <c r="R434" s="8" t="n">
        <v>0.002881944444444444</v>
      </c>
      <c r="S434" s="8" t="n">
        <v>0.005613425925925926</v>
      </c>
      <c r="T434" s="8" t="n">
        <v>0.002719907407407407</v>
      </c>
      <c r="U434" s="8" t="n">
        <v>0.004664351851851852</v>
      </c>
      <c r="V434" t="inlineStr">
        <is>
          <t>14 Minutes</t>
        </is>
      </c>
      <c r="W434">
        <f>E434 + G434 + I434 + K434 + M434 + O434 + Q434 + S434</f>
        <v/>
      </c>
      <c r="X434" s="9">
        <f>W434 / 8</f>
        <v/>
      </c>
      <c r="Y434" s="9">
        <f>MAX(ABS(E434 - X434), ABS(G434 - X434), ABS(I434 - X434), ABS(K434 - X434), ABS(M434 - X434), ABS(O434 - X434), ABS(Q434 - X434), ABS(S434 - X434))</f>
        <v/>
      </c>
      <c r="Z434" s="8" t="n">
        <v>0.0740625</v>
      </c>
    </row>
    <row r="435">
      <c r="A435" t="inlineStr">
        <is>
          <t>Ranaghan, Vicki (GBR) - Firth, Rachel (GBR)</t>
        </is>
      </c>
      <c r="B435" t="inlineStr">
        <is>
          <t>30-39</t>
        </is>
      </c>
      <c r="C435" t="inlineStr">
        <is>
          <t>2023 Birmingham</t>
        </is>
      </c>
      <c r="D435" t="inlineStr">
        <is>
          <t>HYROX DOUBLES</t>
        </is>
      </c>
      <c r="E435" s="8" t="n">
        <v>0.003842592592592593</v>
      </c>
      <c r="F435" s="8" t="n">
        <v>0.003425925925925926</v>
      </c>
      <c r="G435" s="8" t="n">
        <v>0.005324074074074074</v>
      </c>
      <c r="H435" s="8" t="n">
        <v>0.001631944444444445</v>
      </c>
      <c r="I435" s="8" t="n">
        <v>0.005671296296296297</v>
      </c>
      <c r="J435" s="8" t="n">
        <v>0.004537037037037037</v>
      </c>
      <c r="K435" s="8" t="n">
        <v>0.005775462962962963</v>
      </c>
      <c r="L435" s="8" t="n">
        <v>0.003680555555555555</v>
      </c>
      <c r="M435" s="8" t="n">
        <v>0.005902777777777778</v>
      </c>
      <c r="N435" s="8" t="n">
        <v>0.003854166666666667</v>
      </c>
      <c r="O435" s="8" t="n">
        <v>0.005868055555555555</v>
      </c>
      <c r="P435" s="8" t="n">
        <v>0.001678240740740741</v>
      </c>
      <c r="Q435" s="8" t="n">
        <v>0.005925925925925926</v>
      </c>
      <c r="R435" s="8" t="n">
        <v>0.003032407407407407</v>
      </c>
      <c r="S435" s="8" t="n">
        <v>0.006354166666666667</v>
      </c>
      <c r="T435" s="8" t="n">
        <v>0.002650462962962963</v>
      </c>
      <c r="U435" s="8" t="n">
        <v>0.005324074074074074</v>
      </c>
      <c r="V435" t="inlineStr">
        <is>
          <t>–</t>
        </is>
      </c>
      <c r="W435">
        <f>E435 + G435 + I435 + K435 + M435 + O435 + Q435 + S435</f>
        <v/>
      </c>
      <c r="X435" s="9">
        <f>W435 / 8</f>
        <v/>
      </c>
      <c r="Y435" s="9">
        <f>MAX(ABS(E435 - X435), ABS(G435 - X435), ABS(I435 - X435), ABS(K435 - X435), ABS(M435 - X435), ABS(O435 - X435), ABS(Q435 - X435), ABS(S435 - X435))</f>
        <v/>
      </c>
      <c r="Z435" s="8" t="n">
        <v>0.07438657407407408</v>
      </c>
    </row>
    <row r="436">
      <c r="A436" t="inlineStr">
        <is>
          <t>Knight, Jo (GBR) - Cox, Emily (GBR)</t>
        </is>
      </c>
      <c r="B436" t="inlineStr">
        <is>
          <t>30-39</t>
        </is>
      </c>
      <c r="C436" t="inlineStr">
        <is>
          <t>2023 Birmingham</t>
        </is>
      </c>
      <c r="D436" t="inlineStr">
        <is>
          <t>HYROX DOUBLES</t>
        </is>
      </c>
      <c r="E436" s="8" t="n">
        <v>0.003842592592592593</v>
      </c>
      <c r="F436" s="8" t="n">
        <v>0.00318287037037037</v>
      </c>
      <c r="G436" s="8" t="n">
        <v>0.005474537037037037</v>
      </c>
      <c r="H436" s="8" t="n">
        <v>0.00130787037037037</v>
      </c>
      <c r="I436" s="8" t="n">
        <v>0.006342592592592592</v>
      </c>
      <c r="J436" s="8" t="n">
        <v>0.002627314814814815</v>
      </c>
      <c r="K436" s="8" t="n">
        <v>0.0059375</v>
      </c>
      <c r="L436" s="8" t="n">
        <v>0.003796296296296296</v>
      </c>
      <c r="M436" s="8" t="n">
        <v>0.006030092592592593</v>
      </c>
      <c r="N436" s="8" t="n">
        <v>0.003587962962962963</v>
      </c>
      <c r="O436" s="8" t="n">
        <v>0.005914351851851852</v>
      </c>
      <c r="P436" s="8" t="n">
        <v>0.001296296296296296</v>
      </c>
      <c r="Q436" s="8" t="n">
        <v>0.005972222222222223</v>
      </c>
      <c r="R436" s="8" t="n">
        <v>0.003449074074074074</v>
      </c>
      <c r="S436" s="8" t="n">
        <v>0.006458333333333333</v>
      </c>
      <c r="T436" s="8" t="n">
        <v>0.002858796296296296</v>
      </c>
      <c r="U436" s="8" t="n">
        <v>0.006388888888888889</v>
      </c>
      <c r="V436" t="inlineStr">
        <is>
          <t>–</t>
        </is>
      </c>
      <c r="W436">
        <f>E436 + G436 + I436 + K436 + M436 + O436 + Q436 + S436</f>
        <v/>
      </c>
      <c r="X436" s="9">
        <f>W436 / 8</f>
        <v/>
      </c>
      <c r="Y436" s="9">
        <f>MAX(ABS(E436 - X436), ABS(G436 - X436), ABS(I436 - X436), ABS(K436 - X436), ABS(M436 - X436), ABS(O436 - X436), ABS(Q436 - X436), ABS(S436 - X436))</f>
        <v/>
      </c>
      <c r="Z436" s="8" t="n">
        <v>0.07439814814814814</v>
      </c>
    </row>
    <row r="437">
      <c r="A437" t="inlineStr">
        <is>
          <t>Tran, Helen (GBR) - Shanks, Carly (GBR)</t>
        </is>
      </c>
      <c r="B437" t="inlineStr">
        <is>
          <t>40-49</t>
        </is>
      </c>
      <c r="C437" t="inlineStr">
        <is>
          <t>2023 Birmingham</t>
        </is>
      </c>
      <c r="D437" t="inlineStr">
        <is>
          <t>HYROX DOUBLES</t>
        </is>
      </c>
      <c r="E437" s="8" t="n">
        <v>0.005844907407407407</v>
      </c>
      <c r="F437" s="8" t="n">
        <v>0.003472222222222222</v>
      </c>
      <c r="G437" s="8" t="n">
        <v>0.004861111111111111</v>
      </c>
      <c r="H437" s="8" t="n">
        <v>0.001446759259259259</v>
      </c>
      <c r="I437" s="8" t="n">
        <v>0.005393518518518519</v>
      </c>
      <c r="J437" s="8" t="n">
        <v>0.003900462962962963</v>
      </c>
      <c r="K437" s="8" t="n">
        <v>0.005474537037037037</v>
      </c>
      <c r="L437" s="8" t="n">
        <v>0.003715277777777778</v>
      </c>
      <c r="M437" s="8" t="n">
        <v>0.005509259259259259</v>
      </c>
      <c r="N437" s="8" t="n">
        <v>0.003796296296296296</v>
      </c>
      <c r="O437" s="8" t="n">
        <v>0.005532407407407408</v>
      </c>
      <c r="P437" s="8" t="n">
        <v>0.001319444444444444</v>
      </c>
      <c r="Q437" s="8" t="n">
        <v>0.005173611111111111</v>
      </c>
      <c r="R437" s="8" t="n">
        <v>0.002708333333333333</v>
      </c>
      <c r="S437" s="8" t="n">
        <v>0.006180555555555555</v>
      </c>
      <c r="T437" s="8" t="n">
        <v>0.00306712962962963</v>
      </c>
      <c r="U437" s="8" t="n">
        <v>0.007534722222222222</v>
      </c>
      <c r="V437" t="inlineStr">
        <is>
          <t>–</t>
        </is>
      </c>
      <c r="W437">
        <f>E437 + G437 + I437 + K437 + M437 + O437 + Q437 + S437</f>
        <v/>
      </c>
      <c r="X437" s="9">
        <f>W437 / 8</f>
        <v/>
      </c>
      <c r="Y437" s="9">
        <f>MAX(ABS(E437 - X437), ABS(G437 - X437), ABS(I437 - X437), ABS(K437 - X437), ABS(M437 - X437), ABS(O437 - X437), ABS(Q437 - X437), ABS(S437 - X437))</f>
        <v/>
      </c>
      <c r="Z437" s="8" t="n">
        <v>0.07482638888888889</v>
      </c>
    </row>
    <row r="438">
      <c r="A438" t="inlineStr">
        <is>
          <t>Osborn, Fazima (GBR) - Del Greco, Manuela (GBR)</t>
        </is>
      </c>
      <c r="B438" t="inlineStr">
        <is>
          <t>30-39</t>
        </is>
      </c>
      <c r="C438" t="inlineStr">
        <is>
          <t>2023 Birmingham</t>
        </is>
      </c>
      <c r="D438" t="inlineStr">
        <is>
          <t>HYROX DOUBLES</t>
        </is>
      </c>
      <c r="E438" s="8" t="n">
        <v>0.004016203703703704</v>
      </c>
      <c r="F438" s="8" t="n">
        <v>0.003449074074074074</v>
      </c>
      <c r="G438" s="8" t="n">
        <v>0.005497685185185185</v>
      </c>
      <c r="H438" s="8" t="n">
        <v>0.001736111111111111</v>
      </c>
      <c r="I438" s="8" t="n">
        <v>0.005625</v>
      </c>
      <c r="J438" s="8" t="n">
        <v>0.003958333333333334</v>
      </c>
      <c r="K438" s="8" t="n">
        <v>0.005625</v>
      </c>
      <c r="L438" s="8" t="n">
        <v>0.004907407407407407</v>
      </c>
      <c r="M438" s="8" t="n">
        <v>0.005706018518518518</v>
      </c>
      <c r="N438" s="8" t="n">
        <v>0.003958333333333334</v>
      </c>
      <c r="O438" s="8" t="n">
        <v>0.005578703703703704</v>
      </c>
      <c r="P438" s="8" t="n">
        <v>0.001400462962962963</v>
      </c>
      <c r="Q438" s="8" t="n">
        <v>0.005543981481481481</v>
      </c>
      <c r="R438" s="8" t="n">
        <v>0.004074074074074074</v>
      </c>
      <c r="S438" s="8" t="n">
        <v>0.005891203703703704</v>
      </c>
      <c r="T438" s="8" t="n">
        <v>0.002835648148148148</v>
      </c>
      <c r="U438" s="8" t="n">
        <v>0.005162037037037037</v>
      </c>
      <c r="V438" t="inlineStr">
        <is>
          <t>–</t>
        </is>
      </c>
      <c r="W438">
        <f>E438 + G438 + I438 + K438 + M438 + O438 + Q438 + S438</f>
        <v/>
      </c>
      <c r="X438" s="9">
        <f>W438 / 8</f>
        <v/>
      </c>
      <c r="Y438" s="9">
        <f>MAX(ABS(E438 - X438), ABS(G438 - X438), ABS(I438 - X438), ABS(K438 - X438), ABS(M438 - X438), ABS(O438 - X438), ABS(Q438 - X438), ABS(S438 - X438))</f>
        <v/>
      </c>
      <c r="Z438" s="8" t="n">
        <v>0.07486111111111111</v>
      </c>
    </row>
    <row r="439">
      <c r="A439" t="inlineStr">
        <is>
          <t>Wright, Donna (GBR) - Sweeney, Charlotte (GBR)</t>
        </is>
      </c>
      <c r="B439" t="inlineStr">
        <is>
          <t>30-39</t>
        </is>
      </c>
      <c r="C439" t="inlineStr">
        <is>
          <t>2023 Birmingham</t>
        </is>
      </c>
      <c r="D439" t="inlineStr">
        <is>
          <t>HYROX DOUBLES</t>
        </is>
      </c>
      <c r="E439" s="8" t="n">
        <v>0.003738425925925926</v>
      </c>
      <c r="F439" s="8" t="n">
        <v>0.003055555555555556</v>
      </c>
      <c r="G439" s="8" t="n">
        <v>0.005358796296296296</v>
      </c>
      <c r="H439" s="8" t="n">
        <v>0.001435185185185185</v>
      </c>
      <c r="I439" s="8" t="n">
        <v>0.005706018518518518</v>
      </c>
      <c r="J439" s="8" t="n">
        <v>0.003194444444444445</v>
      </c>
      <c r="K439" s="8" t="n">
        <v>0.006111111111111111</v>
      </c>
      <c r="L439" s="8" t="n">
        <v>0.003009259259259259</v>
      </c>
      <c r="M439" s="8" t="n">
        <v>0.006261574074074074</v>
      </c>
      <c r="N439" s="8" t="n">
        <v>0.003680555555555555</v>
      </c>
      <c r="O439" s="8" t="n">
        <v>0.006527777777777778</v>
      </c>
      <c r="P439" s="8" t="n">
        <v>0.00125</v>
      </c>
      <c r="Q439" s="8" t="n">
        <v>0.006655092592592593</v>
      </c>
      <c r="R439" s="8" t="n">
        <v>0.003078703703703704</v>
      </c>
      <c r="S439" s="8" t="n">
        <v>0.007048611111111111</v>
      </c>
      <c r="T439" s="8" t="n">
        <v>0.002986111111111111</v>
      </c>
      <c r="U439" s="8" t="n">
        <v>0.005856481481481482</v>
      </c>
      <c r="V439" t="inlineStr">
        <is>
          <t>–</t>
        </is>
      </c>
      <c r="W439">
        <f>E439 + G439 + I439 + K439 + M439 + O439 + Q439 + S439</f>
        <v/>
      </c>
      <c r="X439" s="9">
        <f>W439 / 8</f>
        <v/>
      </c>
      <c r="Y439" s="9">
        <f>MAX(ABS(E439 - X439), ABS(G439 - X439), ABS(I439 - X439), ABS(K439 - X439), ABS(M439 - X439), ABS(O439 - X439), ABS(Q439 - X439), ABS(S439 - X439))</f>
        <v/>
      </c>
      <c r="Z439" s="8" t="n">
        <v>0.07487268518518518</v>
      </c>
    </row>
    <row r="440">
      <c r="A440" t="inlineStr">
        <is>
          <t>Reynolds, Sarah (GBR) - Graham, Julie (GBR)</t>
        </is>
      </c>
      <c r="B440" t="inlineStr">
        <is>
          <t>40-49</t>
        </is>
      </c>
      <c r="C440" t="inlineStr">
        <is>
          <t>2023 Birmingham</t>
        </is>
      </c>
      <c r="D440" t="inlineStr">
        <is>
          <t>HYROX DOUBLES</t>
        </is>
      </c>
      <c r="E440" s="8" t="n">
        <v>0.003645833333333333</v>
      </c>
      <c r="F440" s="8" t="n">
        <v>0.003333333333333334</v>
      </c>
      <c r="G440" s="8" t="n">
        <v>0.005034722222222223</v>
      </c>
      <c r="H440" s="8" t="n">
        <v>0.001631944444444445</v>
      </c>
      <c r="I440" s="8" t="n">
        <v>0.005636574074074074</v>
      </c>
      <c r="J440" s="8" t="n">
        <v>0.003842592592592593</v>
      </c>
      <c r="K440" s="8" t="n">
        <v>0.005636574074074074</v>
      </c>
      <c r="L440" s="8" t="n">
        <v>0.004652777777777777</v>
      </c>
      <c r="M440" s="8" t="n">
        <v>0.005474537037037037</v>
      </c>
      <c r="N440" s="8" t="n">
        <v>0.004074074074074074</v>
      </c>
      <c r="O440" s="8" t="n">
        <v>0.005648148148148148</v>
      </c>
      <c r="P440" s="8" t="n">
        <v>0.001516203703703704</v>
      </c>
      <c r="Q440" s="8" t="n">
        <v>0.006342592592592592</v>
      </c>
      <c r="R440" s="8" t="n">
        <v>0.003518518518518518</v>
      </c>
      <c r="S440" s="8" t="n">
        <v>0.005810185185185186</v>
      </c>
      <c r="T440" s="8" t="n">
        <v>0.002777777777777778</v>
      </c>
      <c r="U440" s="8" t="n">
        <v>0.006481481481481481</v>
      </c>
      <c r="V440" t="inlineStr">
        <is>
          <t>–</t>
        </is>
      </c>
      <c r="W440">
        <f>E440 + G440 + I440 + K440 + M440 + O440 + Q440 + S440</f>
        <v/>
      </c>
      <c r="X440" s="9">
        <f>W440 / 8</f>
        <v/>
      </c>
      <c r="Y440" s="9">
        <f>MAX(ABS(E440 - X440), ABS(G440 - X440), ABS(I440 - X440), ABS(K440 - X440), ABS(M440 - X440), ABS(O440 - X440), ABS(Q440 - X440), ABS(S440 - X440))</f>
        <v/>
      </c>
      <c r="Z440" s="8" t="n">
        <v>0.07496527777777778</v>
      </c>
    </row>
    <row r="441">
      <c r="A441" t="inlineStr">
        <is>
          <t>Harrison, Michele (GBR) - Watson, Linda (GBR)</t>
        </is>
      </c>
      <c r="B441" t="inlineStr">
        <is>
          <t>60-69</t>
        </is>
      </c>
      <c r="C441" t="inlineStr">
        <is>
          <t>2023 Birmingham</t>
        </is>
      </c>
      <c r="D441" t="inlineStr">
        <is>
          <t>HYROX DOUBLES</t>
        </is>
      </c>
      <c r="E441" s="8" t="n">
        <v>0.004178240740740741</v>
      </c>
      <c r="F441" s="8" t="n">
        <v>0.003703703703703704</v>
      </c>
      <c r="G441" s="8" t="n">
        <v>0.005543981481481481</v>
      </c>
      <c r="H441" s="8" t="n">
        <v>0.001516203703703704</v>
      </c>
      <c r="I441" s="8" t="n">
        <v>0.005752314814814815</v>
      </c>
      <c r="J441" s="8" t="n">
        <v>0.004050925925925926</v>
      </c>
      <c r="K441" s="8" t="n">
        <v>0.005740740740740741</v>
      </c>
      <c r="L441" s="8" t="n">
        <v>0.002962962962962963</v>
      </c>
      <c r="M441" s="8" t="n">
        <v>0.005509259259259259</v>
      </c>
      <c r="N441" s="8" t="n">
        <v>0.00400462962962963</v>
      </c>
      <c r="O441" s="8" t="n">
        <v>0.005625</v>
      </c>
      <c r="P441" s="8" t="n">
        <v>0.001296296296296296</v>
      </c>
      <c r="Q441" s="8" t="n">
        <v>0.005671296296296297</v>
      </c>
      <c r="R441" s="8" t="n">
        <v>0.003414351851851852</v>
      </c>
      <c r="S441" s="8" t="n">
        <v>0.006157407407407407</v>
      </c>
      <c r="T441" s="8" t="n">
        <v>0.004421296296296296</v>
      </c>
      <c r="U441" s="8" t="n">
        <v>0.005543981481481481</v>
      </c>
      <c r="V441" t="inlineStr">
        <is>
          <t>–</t>
        </is>
      </c>
      <c r="W441">
        <f>E441 + G441 + I441 + K441 + M441 + O441 + Q441 + S441</f>
        <v/>
      </c>
      <c r="X441" s="9">
        <f>W441 / 8</f>
        <v/>
      </c>
      <c r="Y441" s="9">
        <f>MAX(ABS(E441 - X441), ABS(G441 - X441), ABS(I441 - X441), ABS(K441 - X441), ABS(M441 - X441), ABS(O441 - X441), ABS(Q441 - X441), ABS(S441 - X441))</f>
        <v/>
      </c>
      <c r="Z441" s="8" t="n">
        <v>0.07502314814814814</v>
      </c>
    </row>
    <row r="442">
      <c r="A442" t="inlineStr">
        <is>
          <t>Davison, Emma (GBR) - Williams, Katy (GBR)</t>
        </is>
      </c>
      <c r="B442" t="inlineStr">
        <is>
          <t>30-39</t>
        </is>
      </c>
      <c r="C442" t="inlineStr">
        <is>
          <t>2023 Birmingham</t>
        </is>
      </c>
      <c r="D442" t="inlineStr">
        <is>
          <t>HYROX DOUBLES</t>
        </is>
      </c>
      <c r="E442" s="8" t="n">
        <v>0.003506944444444444</v>
      </c>
      <c r="F442" s="8" t="n">
        <v>0.003449074074074074</v>
      </c>
      <c r="G442" s="8" t="n">
        <v>0.005115740740740741</v>
      </c>
      <c r="H442" s="8" t="n">
        <v>0.001608796296296296</v>
      </c>
      <c r="I442" s="8" t="n">
        <v>0.005613425925925926</v>
      </c>
      <c r="J442" s="8" t="n">
        <v>0.003634259259259259</v>
      </c>
      <c r="K442" s="8" t="n">
        <v>0.005868055555555555</v>
      </c>
      <c r="L442" s="8" t="n">
        <v>0.003981481481481482</v>
      </c>
      <c r="M442" s="8" t="n">
        <v>0.005972222222222223</v>
      </c>
      <c r="N442" s="8" t="n">
        <v>0.004293981481481481</v>
      </c>
      <c r="O442" s="8" t="n">
        <v>0.006053240740740741</v>
      </c>
      <c r="P442" s="8" t="n">
        <v>0.001388888888888889</v>
      </c>
      <c r="Q442" s="8" t="n">
        <v>0.006122685185185185</v>
      </c>
      <c r="R442" s="8" t="n">
        <v>0.003391203703703704</v>
      </c>
      <c r="S442" s="8" t="n">
        <v>0.006678240740740741</v>
      </c>
      <c r="T442" s="8" t="n">
        <v>0.002314814814814815</v>
      </c>
      <c r="U442" s="8" t="n">
        <v>0.006469907407407408</v>
      </c>
      <c r="V442" t="inlineStr">
        <is>
          <t>–</t>
        </is>
      </c>
      <c r="W442">
        <f>E442 + G442 + I442 + K442 + M442 + O442 + Q442 + S442</f>
        <v/>
      </c>
      <c r="X442" s="9">
        <f>W442 / 8</f>
        <v/>
      </c>
      <c r="Y442" s="9">
        <f>MAX(ABS(E442 - X442), ABS(G442 - X442), ABS(I442 - X442), ABS(K442 - X442), ABS(M442 - X442), ABS(O442 - X442), ABS(Q442 - X442), ABS(S442 - X442))</f>
        <v/>
      </c>
      <c r="Z442" s="8" t="n">
        <v>0.07538194444444445</v>
      </c>
    </row>
    <row r="443">
      <c r="A443" t="inlineStr">
        <is>
          <t>Cimetta, Katrina (GBR) - Powell-Futrill, Ali (GBR)</t>
        </is>
      </c>
      <c r="B443" t="inlineStr">
        <is>
          <t>40-49</t>
        </is>
      </c>
      <c r="C443" t="inlineStr">
        <is>
          <t>2023 Birmingham</t>
        </is>
      </c>
      <c r="D443" t="inlineStr">
        <is>
          <t>HYROX DOUBLES</t>
        </is>
      </c>
      <c r="E443" s="8" t="n">
        <v>0.00369212962962963</v>
      </c>
      <c r="F443" s="8" t="n">
        <v>0.003391203703703704</v>
      </c>
      <c r="G443" s="8" t="n">
        <v>0.005243055555555555</v>
      </c>
      <c r="H443" s="8" t="n">
        <v>0.001608796296296296</v>
      </c>
      <c r="I443" s="8" t="n">
        <v>0.005625</v>
      </c>
      <c r="J443" s="8" t="n">
        <v>0.004386574074074074</v>
      </c>
      <c r="K443" s="8" t="n">
        <v>0.005717592592592593</v>
      </c>
      <c r="L443" s="8" t="n">
        <v>0.00369212962962963</v>
      </c>
      <c r="M443" s="8" t="n">
        <v>0.005972222222222223</v>
      </c>
      <c r="N443" s="8" t="n">
        <v>0.00380787037037037</v>
      </c>
      <c r="O443" s="8" t="n">
        <v>0.006215277777777778</v>
      </c>
      <c r="P443" s="8" t="n">
        <v>0.001342592592592592</v>
      </c>
      <c r="Q443" s="8" t="n">
        <v>0.006331018518518519</v>
      </c>
      <c r="R443" s="8" t="n">
        <v>0.003113425925925926</v>
      </c>
      <c r="S443" s="8" t="n">
        <v>0.006921296296296296</v>
      </c>
      <c r="T443" s="8" t="n">
        <v>0.003078703703703704</v>
      </c>
      <c r="U443" s="8" t="n">
        <v>0.005578703703703704</v>
      </c>
      <c r="V443" t="inlineStr">
        <is>
          <t>–</t>
        </is>
      </c>
      <c r="W443">
        <f>E443 + G443 + I443 + K443 + M443 + O443 + Q443 + S443</f>
        <v/>
      </c>
      <c r="X443" s="9">
        <f>W443 / 8</f>
        <v/>
      </c>
      <c r="Y443" s="9">
        <f>MAX(ABS(E443 - X443), ABS(G443 - X443), ABS(I443 - X443), ABS(K443 - X443), ABS(M443 - X443), ABS(O443 - X443), ABS(Q443 - X443), ABS(S443 - X443))</f>
        <v/>
      </c>
      <c r="Z443" s="8" t="n">
        <v>0.07561342592592593</v>
      </c>
    </row>
    <row r="444">
      <c r="A444" t="inlineStr">
        <is>
          <t>Johnston, Ashley (GBR) - Fergusson, Susan (GBR)</t>
        </is>
      </c>
      <c r="B444" t="inlineStr">
        <is>
          <t>40-49</t>
        </is>
      </c>
      <c r="C444" t="inlineStr">
        <is>
          <t>2023 Birmingham</t>
        </is>
      </c>
      <c r="D444" t="inlineStr">
        <is>
          <t>HYROX DOUBLES</t>
        </is>
      </c>
      <c r="E444" s="8" t="n">
        <v>0.00380787037037037</v>
      </c>
      <c r="F444" s="8" t="n">
        <v>0.003645833333333333</v>
      </c>
      <c r="G444" s="8" t="n">
        <v>0.005057870370370371</v>
      </c>
      <c r="H444" s="8" t="n">
        <v>0.001724537037037037</v>
      </c>
      <c r="I444" s="8" t="n">
        <v>0.005277777777777778</v>
      </c>
      <c r="J444" s="8" t="n">
        <v>0.004155092592592592</v>
      </c>
      <c r="K444" s="8" t="n">
        <v>0.00537037037037037</v>
      </c>
      <c r="L444" s="8" t="n">
        <v>0.004131944444444444</v>
      </c>
      <c r="M444" s="8" t="n">
        <v>0.005416666666666667</v>
      </c>
      <c r="N444" s="8" t="n">
        <v>0.004039351851851852</v>
      </c>
      <c r="O444" s="8" t="n">
        <v>0.005416666666666667</v>
      </c>
      <c r="P444" s="8" t="n">
        <v>0.001423611111111111</v>
      </c>
      <c r="Q444" s="8" t="n">
        <v>0.005567129629629629</v>
      </c>
      <c r="R444" s="8" t="n">
        <v>0.003425925925925926</v>
      </c>
      <c r="S444" s="8" t="n">
        <v>0.006377314814814815</v>
      </c>
      <c r="T444" s="8" t="n">
        <v>0.005208333333333333</v>
      </c>
      <c r="U444" s="8" t="n">
        <v>0.006006944444444444</v>
      </c>
      <c r="V444" t="inlineStr">
        <is>
          <t>–</t>
        </is>
      </c>
      <c r="W444">
        <f>E444 + G444 + I444 + K444 + M444 + O444 + Q444 + S444</f>
        <v/>
      </c>
      <c r="X444" s="9">
        <f>W444 / 8</f>
        <v/>
      </c>
      <c r="Y444" s="9">
        <f>MAX(ABS(E444 - X444), ABS(G444 - X444), ABS(I444 - X444), ABS(K444 - X444), ABS(M444 - X444), ABS(O444 - X444), ABS(Q444 - X444), ABS(S444 - X444))</f>
        <v/>
      </c>
      <c r="Z444" s="8" t="n">
        <v>0.07596064814814815</v>
      </c>
    </row>
    <row r="445">
      <c r="A445" t="inlineStr">
        <is>
          <t>Small, Katy (GBR) - Buss, Emily (GBR)</t>
        </is>
      </c>
      <c r="B445" t="inlineStr">
        <is>
          <t>30-39</t>
        </is>
      </c>
      <c r="C445" t="inlineStr">
        <is>
          <t>2023 Birmingham</t>
        </is>
      </c>
      <c r="D445" t="inlineStr">
        <is>
          <t>HYROX DOUBLES</t>
        </is>
      </c>
      <c r="E445" s="8" t="n">
        <v>0.003483796296296296</v>
      </c>
      <c r="F445" s="8" t="n">
        <v>0.003217592592592593</v>
      </c>
      <c r="G445" s="8" t="n">
        <v>0.005127314814814815</v>
      </c>
      <c r="H445" s="8" t="n">
        <v>0.001516203703703704</v>
      </c>
      <c r="I445" s="8" t="n">
        <v>0.005613425925925926</v>
      </c>
      <c r="J445" s="8" t="n">
        <v>0.003831018518518518</v>
      </c>
      <c r="K445" s="8" t="n">
        <v>0.006076388888888889</v>
      </c>
      <c r="L445" s="8" t="n">
        <v>0.005185185185185185</v>
      </c>
      <c r="M445" s="8" t="n">
        <v>0.006307870370370371</v>
      </c>
      <c r="N445" s="8" t="n">
        <v>0.0040625</v>
      </c>
      <c r="O445" s="8" t="n">
        <v>0.005625</v>
      </c>
      <c r="P445" s="8" t="n">
        <v>0.00130787037037037</v>
      </c>
      <c r="Q445" s="8" t="n">
        <v>0.005520833333333333</v>
      </c>
      <c r="R445" s="8" t="n">
        <v>0.002974537037037037</v>
      </c>
      <c r="S445" s="8" t="n">
        <v>0.007152777777777778</v>
      </c>
      <c r="T445" s="8" t="n">
        <v>0.002546296296296297</v>
      </c>
      <c r="U445" s="8" t="n">
        <v>0.006747685185185186</v>
      </c>
      <c r="V445" t="inlineStr">
        <is>
          <t>–</t>
        </is>
      </c>
      <c r="W445">
        <f>E445 + G445 + I445 + K445 + M445 + O445 + Q445 + S445</f>
        <v/>
      </c>
      <c r="X445" s="9">
        <f>W445 / 8</f>
        <v/>
      </c>
      <c r="Y445" s="9">
        <f>MAX(ABS(E445 - X445), ABS(G445 - X445), ABS(I445 - X445), ABS(K445 - X445), ABS(M445 - X445), ABS(O445 - X445), ABS(Q445 - X445), ABS(S445 - X445))</f>
        <v/>
      </c>
      <c r="Z445" s="8" t="n">
        <v>0.07619212962962962</v>
      </c>
    </row>
    <row r="446">
      <c r="A446" t="inlineStr">
        <is>
          <t>Navas Costa, Nuria (GBR) - Quinlivan, Michelle (GBR)</t>
        </is>
      </c>
      <c r="B446" t="inlineStr">
        <is>
          <t>40-49</t>
        </is>
      </c>
      <c r="C446" t="inlineStr">
        <is>
          <t>2023 Birmingham</t>
        </is>
      </c>
      <c r="D446" t="inlineStr">
        <is>
          <t>HYROX DOUBLES</t>
        </is>
      </c>
      <c r="E446" s="8" t="n">
        <v>0.003449074074074074</v>
      </c>
      <c r="F446" s="8" t="n">
        <v>0.004097222222222223</v>
      </c>
      <c r="G446" s="8" t="n">
        <v>0.005150462962962963</v>
      </c>
      <c r="H446" s="8" t="n">
        <v>0.00193287037037037</v>
      </c>
      <c r="I446" s="8" t="n">
        <v>0.005069444444444444</v>
      </c>
      <c r="J446" s="8" t="n">
        <v>0.005196759259259259</v>
      </c>
      <c r="K446" s="8" t="n">
        <v>0.005844907407407407</v>
      </c>
      <c r="L446" s="8" t="n">
        <v>0.003993055555555555</v>
      </c>
      <c r="M446" s="8" t="n">
        <v>0.005416666666666667</v>
      </c>
      <c r="N446" s="8" t="n">
        <v>0.004675925925925926</v>
      </c>
      <c r="O446" s="8" t="n">
        <v>0.006053240740740741</v>
      </c>
      <c r="P446" s="8" t="n">
        <v>0.00162037037037037</v>
      </c>
      <c r="Q446" s="8" t="n">
        <v>0.005092592592592593</v>
      </c>
      <c r="R446" s="8" t="n">
        <v>0.003425925925925926</v>
      </c>
      <c r="S446" s="8" t="n">
        <v>0.005648148148148148</v>
      </c>
      <c r="T446" s="8" t="n">
        <v>0.002789351851851852</v>
      </c>
      <c r="U446" s="8" t="n">
        <v>0.007037037037037037</v>
      </c>
      <c r="V446" t="inlineStr">
        <is>
          <t>–</t>
        </is>
      </c>
      <c r="W446">
        <f>E446 + G446 + I446 + K446 + M446 + O446 + Q446 + S446</f>
        <v/>
      </c>
      <c r="X446" s="9">
        <f>W446 / 8</f>
        <v/>
      </c>
      <c r="Y446" s="9">
        <f>MAX(ABS(E446 - X446), ABS(G446 - X446), ABS(I446 - X446), ABS(K446 - X446), ABS(M446 - X446), ABS(O446 - X446), ABS(Q446 - X446), ABS(S446 - X446))</f>
        <v/>
      </c>
      <c r="Z446" s="8" t="n">
        <v>0.07640046296296296</v>
      </c>
    </row>
    <row r="447">
      <c r="A447" t="inlineStr">
        <is>
          <t>Hartin, Jodie (GBR) - Freeman, Rebeccah (GBR)</t>
        </is>
      </c>
      <c r="B447" t="inlineStr">
        <is>
          <t>30-39</t>
        </is>
      </c>
      <c r="C447" t="inlineStr">
        <is>
          <t>2023 Birmingham</t>
        </is>
      </c>
      <c r="D447" t="inlineStr">
        <is>
          <t>HYROX DOUBLES</t>
        </is>
      </c>
      <c r="E447" s="8" t="n">
        <v>0.003587962962962963</v>
      </c>
      <c r="F447" s="8" t="n">
        <v>0.00349537037037037</v>
      </c>
      <c r="G447" s="8" t="n">
        <v>0.005694444444444445</v>
      </c>
      <c r="H447" s="8" t="n">
        <v>0.001886574074074074</v>
      </c>
      <c r="I447" s="8" t="n">
        <v>0.006111111111111111</v>
      </c>
      <c r="J447" s="8" t="n">
        <v>0.003564814814814815</v>
      </c>
      <c r="K447" s="8" t="n">
        <v>0.006273148148148148</v>
      </c>
      <c r="L447" s="8" t="n">
        <v>0.005266203703703703</v>
      </c>
      <c r="M447" s="8" t="n">
        <v>0.005891203703703704</v>
      </c>
      <c r="N447" s="8" t="n">
        <v>0.00375</v>
      </c>
      <c r="O447" s="8" t="n">
        <v>0.005902777777777778</v>
      </c>
      <c r="P447" s="8" t="n">
        <v>0.001342592592592592</v>
      </c>
      <c r="Q447" s="8" t="n">
        <v>0.006076388888888889</v>
      </c>
      <c r="R447" s="8" t="n">
        <v>0.003472222222222222</v>
      </c>
      <c r="S447" s="8" t="n">
        <v>0.006331018518518519</v>
      </c>
      <c r="T447" s="8" t="n">
        <v>0.002696759259259259</v>
      </c>
      <c r="U447" s="8" t="n">
        <v>0.005208333333333333</v>
      </c>
      <c r="V447" t="inlineStr">
        <is>
          <t>–</t>
        </is>
      </c>
      <c r="W447">
        <f>E447 + G447 + I447 + K447 + M447 + O447 + Q447 + S447</f>
        <v/>
      </c>
      <c r="X447" s="9">
        <f>W447 / 8</f>
        <v/>
      </c>
      <c r="Y447" s="9">
        <f>MAX(ABS(E447 - X447), ABS(G447 - X447), ABS(I447 - X447), ABS(K447 - X447), ABS(M447 - X447), ABS(O447 - X447), ABS(Q447 - X447), ABS(S447 - X447))</f>
        <v/>
      </c>
      <c r="Z447" s="8" t="n">
        <v>0.07644675925925926</v>
      </c>
    </row>
    <row r="448">
      <c r="A448" t="inlineStr">
        <is>
          <t>Hutchinson, Jane (GBR) - Andrews, Jessica (GBR)</t>
        </is>
      </c>
      <c r="B448" t="inlineStr">
        <is>
          <t>40-49</t>
        </is>
      </c>
      <c r="C448" t="inlineStr">
        <is>
          <t>2023 Birmingham</t>
        </is>
      </c>
      <c r="D448" t="inlineStr">
        <is>
          <t>HYROX DOUBLES</t>
        </is>
      </c>
      <c r="E448" s="8" t="n">
        <v>0.003831018518518518</v>
      </c>
      <c r="F448" s="8" t="n">
        <v>0.003391203703703704</v>
      </c>
      <c r="G448" s="8" t="n">
        <v>0.007488425925925926</v>
      </c>
      <c r="H448" s="8" t="n">
        <v>0.00150462962962963</v>
      </c>
      <c r="I448" s="8" t="n">
        <v>0.005462962962962963</v>
      </c>
      <c r="J448" s="8" t="n">
        <v>0.002800925925925926</v>
      </c>
      <c r="K448" s="8" t="n">
        <v>0.005601851851851852</v>
      </c>
      <c r="L448" s="8" t="n">
        <v>0.004710648148148148</v>
      </c>
      <c r="M448" s="8" t="n">
        <v>0.005740740740740741</v>
      </c>
      <c r="N448" s="8" t="n">
        <v>0.003981481481481482</v>
      </c>
      <c r="O448" s="8" t="n">
        <v>0.005555555555555556</v>
      </c>
      <c r="P448" s="8" t="n">
        <v>0.001655092592592593</v>
      </c>
      <c r="Q448" s="8" t="n">
        <v>0.005648148148148148</v>
      </c>
      <c r="R448" s="8" t="n">
        <v>0.004560185185185185</v>
      </c>
      <c r="S448" s="8" t="n">
        <v>0.005995370370370371</v>
      </c>
      <c r="T448" s="8" t="n">
        <v>0.003344907407407408</v>
      </c>
      <c r="U448" s="8" t="n">
        <v>0.005983796296296296</v>
      </c>
      <c r="V448" t="inlineStr">
        <is>
          <t>7 Minutes</t>
        </is>
      </c>
      <c r="W448">
        <f>E448 + G448 + I448 + K448 + M448 + O448 + Q448 + S448</f>
        <v/>
      </c>
      <c r="X448" s="9">
        <f>W448 / 8</f>
        <v/>
      </c>
      <c r="Y448" s="9">
        <f>MAX(ABS(E448 - X448), ABS(G448 - X448), ABS(I448 - X448), ABS(K448 - X448), ABS(M448 - X448), ABS(O448 - X448), ABS(Q448 - X448), ABS(S448 - X448))</f>
        <v/>
      </c>
      <c r="Z448" s="8" t="n">
        <v>0.0771412037037037</v>
      </c>
    </row>
    <row r="449">
      <c r="A449" t="inlineStr">
        <is>
          <t>Gaughan, Carly (GBR) - Johnstone, Holly (GBR)</t>
        </is>
      </c>
      <c r="B449" t="inlineStr">
        <is>
          <t>U29</t>
        </is>
      </c>
      <c r="C449" t="inlineStr">
        <is>
          <t>2023 Birmingham</t>
        </is>
      </c>
      <c r="D449" t="inlineStr">
        <is>
          <t>HYROX DOUBLES</t>
        </is>
      </c>
      <c r="E449" s="8" t="n">
        <v>0.008298611111111111</v>
      </c>
      <c r="F449" s="8" t="n">
        <v>0.00337962962962963</v>
      </c>
      <c r="G449" s="8" t="n">
        <v>0.005891203703703704</v>
      </c>
      <c r="H449" s="8" t="n">
        <v>0.001979166666666667</v>
      </c>
      <c r="I449" s="8" t="n">
        <v>0.005613425925925926</v>
      </c>
      <c r="J449" s="8" t="n">
        <v>0.004814814814814815</v>
      </c>
      <c r="K449" s="8" t="n">
        <v>0.005578703703703704</v>
      </c>
      <c r="L449" s="8" t="n">
        <v>0.002766203703703704</v>
      </c>
      <c r="M449" s="8" t="n">
        <v>0.005543981481481481</v>
      </c>
      <c r="N449" s="8" t="n">
        <v>0.003611111111111111</v>
      </c>
      <c r="O449" s="8" t="n">
        <v>0.005659722222222222</v>
      </c>
      <c r="P449" s="8" t="n">
        <v>0.001331018518518518</v>
      </c>
      <c r="Q449" s="8" t="n">
        <v>0.005520833333333333</v>
      </c>
      <c r="R449" s="8" t="n">
        <v>0.002453703703703704</v>
      </c>
      <c r="S449" s="8" t="n">
        <v>0.006145833333333333</v>
      </c>
      <c r="T449" s="8" t="n">
        <v>0.002268518518518519</v>
      </c>
      <c r="U449" s="8" t="n">
        <v>0.008333333333333333</v>
      </c>
      <c r="V449" t="inlineStr">
        <is>
          <t>–</t>
        </is>
      </c>
      <c r="W449">
        <f>E449 + G449 + I449 + K449 + M449 + O449 + Q449 + S449</f>
        <v/>
      </c>
      <c r="X449" s="9">
        <f>W449 / 8</f>
        <v/>
      </c>
      <c r="Y449" s="9">
        <f>MAX(ABS(E449 - X449), ABS(G449 - X449), ABS(I449 - X449), ABS(K449 - X449), ABS(M449 - X449), ABS(O449 - X449), ABS(Q449 - X449), ABS(S449 - X449))</f>
        <v/>
      </c>
      <c r="Z449" s="8" t="n">
        <v>0.0791087962962963</v>
      </c>
    </row>
    <row r="450">
      <c r="A450" t="inlineStr">
        <is>
          <t>Neil, Emma (GBR) - Walker, Fiona (GBR)</t>
        </is>
      </c>
      <c r="B450" t="inlineStr">
        <is>
          <t>30-39</t>
        </is>
      </c>
      <c r="C450" t="inlineStr">
        <is>
          <t>2023 Birmingham</t>
        </is>
      </c>
      <c r="D450" t="inlineStr">
        <is>
          <t>HYROX DOUBLES</t>
        </is>
      </c>
      <c r="E450" s="8" t="n">
        <v>0.003703703703703704</v>
      </c>
      <c r="F450" s="8" t="n">
        <v>0.003958333333333334</v>
      </c>
      <c r="G450" s="8" t="n">
        <v>0.005416666666666667</v>
      </c>
      <c r="H450" s="8" t="n">
        <v>0.001701388888888889</v>
      </c>
      <c r="I450" s="8" t="n">
        <v>0.005833333333333334</v>
      </c>
      <c r="J450" s="8" t="n">
        <v>0.005358796296296296</v>
      </c>
      <c r="K450" s="8" t="n">
        <v>0.005648148148148148</v>
      </c>
      <c r="L450" s="8" t="n">
        <v>0.004872685185185185</v>
      </c>
      <c r="M450" s="8" t="n">
        <v>0.005868055555555555</v>
      </c>
      <c r="N450" s="8" t="n">
        <v>0.004293981481481481</v>
      </c>
      <c r="O450" s="8" t="n">
        <v>0.005740740740740741</v>
      </c>
      <c r="P450" s="8" t="n">
        <v>0.001597222222222222</v>
      </c>
      <c r="Q450" s="8" t="n">
        <v>0.005798611111111111</v>
      </c>
      <c r="R450" s="8" t="n">
        <v>0.003171296296296296</v>
      </c>
      <c r="S450" s="8" t="n">
        <v>0.00662037037037037</v>
      </c>
      <c r="T450" s="8" t="n">
        <v>0.00380787037037037</v>
      </c>
      <c r="U450" s="8" t="n">
        <v>0.006215277777777778</v>
      </c>
      <c r="V450" t="inlineStr">
        <is>
          <t>–</t>
        </is>
      </c>
      <c r="W450">
        <f>E450 + G450 + I450 + K450 + M450 + O450 + Q450 + S450</f>
        <v/>
      </c>
      <c r="X450" s="9">
        <f>W450 / 8</f>
        <v/>
      </c>
      <c r="Y450" s="9">
        <f>MAX(ABS(E450 - X450), ABS(G450 - X450), ABS(I450 - X450), ABS(K450 - X450), ABS(M450 - X450), ABS(O450 - X450), ABS(Q450 - X450), ABS(S450 - X450))</f>
        <v/>
      </c>
      <c r="Z450" s="8" t="n">
        <v>0.07952546296296296</v>
      </c>
    </row>
    <row r="451">
      <c r="A451" t="inlineStr">
        <is>
          <t>Powell, Zoe (GBR) - Odonoghue, Anne (GBR)</t>
        </is>
      </c>
      <c r="B451" t="inlineStr">
        <is>
          <t>60-69</t>
        </is>
      </c>
      <c r="C451" t="inlineStr">
        <is>
          <t>2023 Birmingham</t>
        </is>
      </c>
      <c r="D451" t="inlineStr">
        <is>
          <t>HYROX DOUBLES</t>
        </is>
      </c>
      <c r="E451" s="8" t="n">
        <v>0.003599537037037037</v>
      </c>
      <c r="F451" s="8" t="n">
        <v>0.004270833333333333</v>
      </c>
      <c r="G451" s="8" t="n">
        <v>0.00431712962962963</v>
      </c>
      <c r="H451" s="8" t="n">
        <v>0.002210648148148148</v>
      </c>
      <c r="I451" s="8" t="n">
        <v>0.007094907407407407</v>
      </c>
      <c r="J451" s="8" t="n">
        <v>0.00798611111111111</v>
      </c>
      <c r="K451" s="8" t="n">
        <v>0.004571759259259259</v>
      </c>
      <c r="L451" s="8" t="n">
        <v>0.006053240740740741</v>
      </c>
      <c r="M451" s="8" t="n">
        <v>0.004768518518518518</v>
      </c>
      <c r="N451" s="8" t="n">
        <v>0.004270833333333333</v>
      </c>
      <c r="O451" s="8" t="n">
        <v>0.004722222222222222</v>
      </c>
      <c r="P451" s="8" t="n">
        <v>0.001689814814814815</v>
      </c>
      <c r="Q451" s="8" t="n">
        <v>0.004629629629629629</v>
      </c>
      <c r="R451" s="8" t="n">
        <v>0.004803240740740741</v>
      </c>
      <c r="S451" s="8" t="n">
        <v>0.005231481481481481</v>
      </c>
      <c r="T451" s="8" t="n">
        <v>0.005983796296296296</v>
      </c>
      <c r="U451" s="8" t="n">
        <v>0.00449074074074074</v>
      </c>
      <c r="V451" t="inlineStr">
        <is>
          <t>7 Minutes</t>
        </is>
      </c>
      <c r="W451">
        <f>E451 + G451 + I451 + K451 + M451 + O451 + Q451 + S451</f>
        <v/>
      </c>
      <c r="X451" s="9">
        <f>W451 / 8</f>
        <v/>
      </c>
      <c r="Y451" s="9">
        <f>MAX(ABS(E451 - X451), ABS(G451 - X451), ABS(I451 - X451), ABS(K451 - X451), ABS(M451 - X451), ABS(O451 - X451), ABS(Q451 - X451), ABS(S451 - X451))</f>
        <v/>
      </c>
      <c r="Z451" s="8" t="n">
        <v>0.08059027777777777</v>
      </c>
    </row>
    <row r="452">
      <c r="A452" t="inlineStr">
        <is>
          <t>Hill, Esyllt (GBR) - Mountjoy, Katy (GBR)</t>
        </is>
      </c>
      <c r="B452" t="inlineStr">
        <is>
          <t>30-39</t>
        </is>
      </c>
      <c r="C452" t="inlineStr">
        <is>
          <t>2023 Birmingham</t>
        </is>
      </c>
      <c r="D452" t="inlineStr">
        <is>
          <t>HYROX DOUBLES</t>
        </is>
      </c>
      <c r="E452" s="8" t="n">
        <v>0.003958333333333334</v>
      </c>
      <c r="F452" s="8" t="n">
        <v>0.003703703703703704</v>
      </c>
      <c r="G452" s="8" t="n">
        <v>0.005694444444444445</v>
      </c>
      <c r="H452" s="8" t="n">
        <v>0.00150462962962963</v>
      </c>
      <c r="I452" s="8" t="n">
        <v>0.006041666666666667</v>
      </c>
      <c r="J452" s="8" t="n">
        <v>0.004155092592592592</v>
      </c>
      <c r="K452" s="8" t="n">
        <v>0.006134259259259259</v>
      </c>
      <c r="L452" s="8" t="n">
        <v>0.004884259259259259</v>
      </c>
      <c r="M452" s="8" t="n">
        <v>0.006122685185185185</v>
      </c>
      <c r="N452" s="8" t="n">
        <v>0.004467592592592592</v>
      </c>
      <c r="O452" s="8" t="n">
        <v>0.006307870370370371</v>
      </c>
      <c r="P452" s="8" t="n">
        <v>0.001585648148148148</v>
      </c>
      <c r="Q452" s="8" t="n">
        <v>0.00625</v>
      </c>
      <c r="R452" s="8" t="n">
        <v>0.00380787037037037</v>
      </c>
      <c r="S452" s="8" t="n">
        <v>0.006527777777777778</v>
      </c>
      <c r="T452" s="8" t="n">
        <v>0.004537037037037037</v>
      </c>
      <c r="U452" s="8" t="n">
        <v>0.005729166666666666</v>
      </c>
      <c r="V452" t="inlineStr">
        <is>
          <t>–</t>
        </is>
      </c>
      <c r="W452">
        <f>E452 + G452 + I452 + K452 + M452 + O452 + Q452 + S452</f>
        <v/>
      </c>
      <c r="X452" s="9">
        <f>W452 / 8</f>
        <v/>
      </c>
      <c r="Y452" s="9">
        <f>MAX(ABS(E452 - X452), ABS(G452 - X452), ABS(I452 - X452), ABS(K452 - X452), ABS(M452 - X452), ABS(O452 - X452), ABS(Q452 - X452), ABS(S452 - X452))</f>
        <v/>
      </c>
      <c r="Z452" s="8" t="n">
        <v>0.08133101851851852</v>
      </c>
    </row>
    <row r="453">
      <c r="A453" t="inlineStr">
        <is>
          <t>Jones, Rhiannon (GBR) - Knight, Sam (GBR)</t>
        </is>
      </c>
      <c r="B453" t="inlineStr">
        <is>
          <t>40-49</t>
        </is>
      </c>
      <c r="C453" t="inlineStr">
        <is>
          <t>2023 Birmingham</t>
        </is>
      </c>
      <c r="D453" t="inlineStr">
        <is>
          <t>HYROX DOUBLES</t>
        </is>
      </c>
      <c r="E453" s="8" t="n">
        <v>0.003668981481481481</v>
      </c>
      <c r="F453" s="8" t="n">
        <v>0.003611111111111111</v>
      </c>
      <c r="G453" s="8" t="n">
        <v>0.005208333333333333</v>
      </c>
      <c r="H453" s="8" t="n">
        <v>0.00162037037037037</v>
      </c>
      <c r="I453" s="8" t="n">
        <v>0.005393518518518519</v>
      </c>
      <c r="J453" s="8" t="n">
        <v>0.004039351851851852</v>
      </c>
      <c r="K453" s="8" t="n">
        <v>0.00568287037037037</v>
      </c>
      <c r="L453" s="8" t="n">
        <v>0.005949074074074075</v>
      </c>
      <c r="M453" s="8" t="n">
        <v>0.005706018518518518</v>
      </c>
      <c r="N453" s="8" t="n">
        <v>0.003854166666666667</v>
      </c>
      <c r="O453" s="8" t="n">
        <v>0.005891203703703704</v>
      </c>
      <c r="P453" s="8" t="n">
        <v>0.001423611111111111</v>
      </c>
      <c r="Q453" s="8" t="n">
        <v>0.006273148148148148</v>
      </c>
      <c r="R453" s="8" t="n">
        <v>0.004849537037037037</v>
      </c>
      <c r="S453" s="8" t="n">
        <v>0.006539351851851852</v>
      </c>
      <c r="T453" s="8" t="n">
        <v>0.004050925925925926</v>
      </c>
      <c r="U453" s="8" t="n">
        <v>0.007997685185185186</v>
      </c>
      <c r="V453" t="inlineStr">
        <is>
          <t>–</t>
        </is>
      </c>
      <c r="W453">
        <f>E453 + G453 + I453 + K453 + M453 + O453 + Q453 + S453</f>
        <v/>
      </c>
      <c r="X453" s="9">
        <f>W453 / 8</f>
        <v/>
      </c>
      <c r="Y453" s="9">
        <f>MAX(ABS(E453 - X453), ABS(G453 - X453), ABS(I453 - X453), ABS(K453 - X453), ABS(M453 - X453), ABS(O453 - X453), ABS(Q453 - X453), ABS(S453 - X453))</f>
        <v/>
      </c>
      <c r="Z453" s="8" t="n">
        <v>0.08166666666666667</v>
      </c>
    </row>
    <row r="454">
      <c r="A454" t="inlineStr">
        <is>
          <t>Sanders-Smith, Claire (GBR) - Adams, Tracey (GBR)</t>
        </is>
      </c>
      <c r="B454" t="inlineStr">
        <is>
          <t>50-59</t>
        </is>
      </c>
      <c r="C454" t="inlineStr">
        <is>
          <t>2023 Birmingham</t>
        </is>
      </c>
      <c r="D454" t="inlineStr">
        <is>
          <t>HYROX DOUBLES</t>
        </is>
      </c>
      <c r="E454" s="8" t="n">
        <v>0.004270833333333333</v>
      </c>
      <c r="F454" s="8" t="n">
        <v>0.003622685185185185</v>
      </c>
      <c r="G454" s="8" t="n">
        <v>0.005949074074074075</v>
      </c>
      <c r="H454" s="8" t="n">
        <v>0.00193287037037037</v>
      </c>
      <c r="I454" s="8" t="n">
        <v>0.006041666666666667</v>
      </c>
      <c r="J454" s="8" t="n">
        <v>0.004675925925925926</v>
      </c>
      <c r="K454" s="8" t="n">
        <v>0.00625</v>
      </c>
      <c r="L454" s="8" t="n">
        <v>0.003634259259259259</v>
      </c>
      <c r="M454" s="8" t="n">
        <v>0.006550925925925926</v>
      </c>
      <c r="N454" s="8" t="n">
        <v>0.003923611111111111</v>
      </c>
      <c r="O454" s="8" t="n">
        <v>0.006215277777777778</v>
      </c>
      <c r="P454" s="8" t="n">
        <v>0.001469907407407407</v>
      </c>
      <c r="Q454" s="8" t="n">
        <v>0.006400462962962963</v>
      </c>
      <c r="R454" s="8" t="n">
        <v>0.00369212962962963</v>
      </c>
      <c r="S454" s="8" t="n">
        <v>0.006793981481481482</v>
      </c>
      <c r="T454" s="8" t="n">
        <v>0.002615740740740741</v>
      </c>
      <c r="U454" s="8" t="n">
        <v>0.008425925925925925</v>
      </c>
      <c r="V454" t="inlineStr">
        <is>
          <t>–</t>
        </is>
      </c>
      <c r="W454">
        <f>E454 + G454 + I454 + K454 + M454 + O454 + Q454 + S454</f>
        <v/>
      </c>
      <c r="X454" s="9">
        <f>W454 / 8</f>
        <v/>
      </c>
      <c r="Y454" s="9">
        <f>MAX(ABS(E454 - X454), ABS(G454 - X454), ABS(I454 - X454), ABS(K454 - X454), ABS(M454 - X454), ABS(O454 - X454), ABS(Q454 - X454), ABS(S454 - X454))</f>
        <v/>
      </c>
      <c r="Z454" s="8" t="n">
        <v>0.08234953703703704</v>
      </c>
    </row>
    <row r="455">
      <c r="A455" t="inlineStr">
        <is>
          <t>Ritchie, Sheona (GBR) - Mcguire, Jillian (GBR)</t>
        </is>
      </c>
      <c r="B455" t="inlineStr">
        <is>
          <t>50-59</t>
        </is>
      </c>
      <c r="C455" t="inlineStr">
        <is>
          <t>2023 Birmingham</t>
        </is>
      </c>
      <c r="D455" t="inlineStr">
        <is>
          <t>HYROX DOUBLES</t>
        </is>
      </c>
      <c r="E455" s="8" t="n">
        <v>0.004212962962962963</v>
      </c>
      <c r="F455" s="8" t="n">
        <v>0.003541666666666666</v>
      </c>
      <c r="G455" s="8" t="n">
        <v>0.005347222222222222</v>
      </c>
      <c r="H455" s="8" t="n">
        <v>0.001956018518518518</v>
      </c>
      <c r="I455" s="8" t="n">
        <v>0.005451388888888889</v>
      </c>
      <c r="J455" s="8" t="n">
        <v>0.004837962962962963</v>
      </c>
      <c r="K455" s="8" t="n">
        <v>0.005868055555555555</v>
      </c>
      <c r="L455" s="8" t="n">
        <v>0.004722222222222222</v>
      </c>
      <c r="M455" s="8" t="n">
        <v>0.005856481481481482</v>
      </c>
      <c r="N455" s="8" t="n">
        <v>0.004120370370370371</v>
      </c>
      <c r="O455" s="8" t="n">
        <v>0.005891203703703704</v>
      </c>
      <c r="P455" s="8" t="n">
        <v>0.001423611111111111</v>
      </c>
      <c r="Q455" s="8" t="n">
        <v>0.006331018518518519</v>
      </c>
      <c r="R455" s="8" t="n">
        <v>0.004131944444444444</v>
      </c>
      <c r="S455" s="8" t="n">
        <v>0.008472222222222223</v>
      </c>
      <c r="T455" s="8" t="n">
        <v>0.00443287037037037</v>
      </c>
      <c r="U455" s="8" t="n">
        <v>0.006666666666666667</v>
      </c>
      <c r="V455" t="inlineStr">
        <is>
          <t>–</t>
        </is>
      </c>
      <c r="W455">
        <f>E455 + G455 + I455 + K455 + M455 + O455 + Q455 + S455</f>
        <v/>
      </c>
      <c r="X455" s="9">
        <f>W455 / 8</f>
        <v/>
      </c>
      <c r="Y455" s="9">
        <f>MAX(ABS(E455 - X455), ABS(G455 - X455), ABS(I455 - X455), ABS(K455 - X455), ABS(M455 - X455), ABS(O455 - X455), ABS(Q455 - X455), ABS(S455 - X455))</f>
        <v/>
      </c>
      <c r="Z455" s="8" t="n">
        <v>0.08318287037037037</v>
      </c>
    </row>
    <row r="456">
      <c r="A456" t="inlineStr">
        <is>
          <t>Dominy, Lisa (GBR) - Smith, Vicki (GBR)</t>
        </is>
      </c>
      <c r="B456" t="inlineStr">
        <is>
          <t>50-59</t>
        </is>
      </c>
      <c r="C456" t="inlineStr">
        <is>
          <t>2023 Birmingham</t>
        </is>
      </c>
      <c r="D456" t="inlineStr">
        <is>
          <t>HYROX DOUBLES</t>
        </is>
      </c>
      <c r="E456" s="8" t="n">
        <v>0.003634259259259259</v>
      </c>
      <c r="F456" s="8" t="n">
        <v>0.003726851851851852</v>
      </c>
      <c r="G456" s="8" t="n">
        <v>0.005162037037037037</v>
      </c>
      <c r="H456" s="8" t="n">
        <v>0.002152777777777778</v>
      </c>
      <c r="I456" s="8" t="n">
        <v>0.005150462962962963</v>
      </c>
      <c r="J456" s="8" t="n">
        <v>0.006273148148148148</v>
      </c>
      <c r="K456" s="8" t="n">
        <v>0.005289351851851852</v>
      </c>
      <c r="L456" s="8" t="n">
        <v>0.005567129629629629</v>
      </c>
      <c r="M456" s="8" t="n">
        <v>0.006435185185185185</v>
      </c>
      <c r="N456" s="8" t="n">
        <v>0.004664351851851852</v>
      </c>
      <c r="O456" s="8" t="n">
        <v>0.005405092592592592</v>
      </c>
      <c r="P456" s="8" t="n">
        <v>0.001875</v>
      </c>
      <c r="Q456" s="8" t="n">
        <v>0.005648148148148148</v>
      </c>
      <c r="R456" s="8" t="n">
        <v>0.004537037037037037</v>
      </c>
      <c r="S456" s="8" t="n">
        <v>0.007662037037037037</v>
      </c>
      <c r="T456" s="8" t="n">
        <v>0.005532407407407408</v>
      </c>
      <c r="U456" s="8" t="n">
        <v>0.007083333333333333</v>
      </c>
      <c r="V456" t="inlineStr">
        <is>
          <t>–</t>
        </is>
      </c>
      <c r="W456">
        <f>E456 + G456 + I456 + K456 + M456 + O456 + Q456 + S456</f>
        <v/>
      </c>
      <c r="X456" s="9">
        <f>W456 / 8</f>
        <v/>
      </c>
      <c r="Y456" s="9">
        <f>MAX(ABS(E456 - X456), ABS(G456 - X456), ABS(I456 - X456), ABS(K456 - X456), ABS(M456 - X456), ABS(O456 - X456), ABS(Q456 - X456), ABS(S456 - X456))</f>
        <v/>
      </c>
      <c r="Z456" s="8" t="n">
        <v>0.08570601851851851</v>
      </c>
    </row>
    <row r="457">
      <c r="A457" t="inlineStr">
        <is>
          <t>Hamilton, Lorna (GBR) - Gourlay, Karine (GBR)</t>
        </is>
      </c>
      <c r="B457" t="inlineStr">
        <is>
          <t>60-69</t>
        </is>
      </c>
      <c r="C457" t="inlineStr">
        <is>
          <t>2023 Birmingham</t>
        </is>
      </c>
      <c r="D457" t="inlineStr">
        <is>
          <t>HYROX DOUBLES</t>
        </is>
      </c>
      <c r="E457" s="8" t="n">
        <v>0.003865740740740741</v>
      </c>
      <c r="F457" s="8" t="n">
        <v>0.003888888888888889</v>
      </c>
      <c r="G457" s="8" t="n">
        <v>0.005092592592592593</v>
      </c>
      <c r="H457" s="8" t="n">
        <v>0.002002314814814815</v>
      </c>
      <c r="I457" s="8" t="n">
        <v>0.005277777777777778</v>
      </c>
      <c r="J457" s="8" t="n">
        <v>0.006157407407407407</v>
      </c>
      <c r="K457" s="8" t="n">
        <v>0.005462962962962963</v>
      </c>
      <c r="L457" s="8" t="n">
        <v>0.006504629629629629</v>
      </c>
      <c r="M457" s="8" t="n">
        <v>0.005636574074074074</v>
      </c>
      <c r="N457" s="8" t="n">
        <v>0.004409722222222222</v>
      </c>
      <c r="O457" s="8" t="n">
        <v>0.00568287037037037</v>
      </c>
      <c r="P457" s="8" t="n">
        <v>0.001643518518518519</v>
      </c>
      <c r="Q457" s="8" t="n">
        <v>0.005763888888888889</v>
      </c>
      <c r="R457" s="8" t="n">
        <v>0.005578703703703704</v>
      </c>
      <c r="S457" s="8" t="n">
        <v>0.006574074074074074</v>
      </c>
      <c r="T457" s="8" t="n">
        <v>0.004768518518518518</v>
      </c>
      <c r="U457" s="8" t="n">
        <v>0.007650462962962963</v>
      </c>
      <c r="V457" t="inlineStr">
        <is>
          <t>–</t>
        </is>
      </c>
      <c r="W457">
        <f>E457 + G457 + I457 + K457 + M457 + O457 + Q457 + S457</f>
        <v/>
      </c>
      <c r="X457" s="9">
        <f>W457 / 8</f>
        <v/>
      </c>
      <c r="Y457" s="9">
        <f>MAX(ABS(E457 - X457), ABS(G457 - X457), ABS(I457 - X457), ABS(K457 - X457), ABS(M457 - X457), ABS(O457 - X457), ABS(Q457 - X457), ABS(S457 - X457))</f>
        <v/>
      </c>
      <c r="Z457" s="8" t="n">
        <v>0.08586805555555556</v>
      </c>
    </row>
    <row r="458">
      <c r="A458" t="inlineStr">
        <is>
          <t>Greene, Beki (GBR) - Goddard, Heloise (GBR)</t>
        </is>
      </c>
      <c r="B458" t="inlineStr">
        <is>
          <t>30-39</t>
        </is>
      </c>
      <c r="C458" t="inlineStr">
        <is>
          <t>2023 Birmingham</t>
        </is>
      </c>
      <c r="D458" t="inlineStr">
        <is>
          <t>HYROX DOUBLES</t>
        </is>
      </c>
      <c r="E458" s="8" t="n">
        <v>0.00369212962962963</v>
      </c>
      <c r="F458" s="8" t="n">
        <v>0.003622685185185185</v>
      </c>
      <c r="G458" s="8" t="n">
        <v>0.005150462962962963</v>
      </c>
      <c r="H458" s="8" t="n">
        <v>0.002118055555555556</v>
      </c>
      <c r="I458" s="8" t="n">
        <v>0.005659722222222222</v>
      </c>
      <c r="J458" s="8" t="n">
        <v>0.004479166666666667</v>
      </c>
      <c r="K458" s="8" t="n">
        <v>0.00662037037037037</v>
      </c>
      <c r="L458" s="8" t="n">
        <v>0.004895833333333334</v>
      </c>
      <c r="M458" s="8" t="n">
        <v>0.006875</v>
      </c>
      <c r="N458" s="8" t="n">
        <v>0.004421296296296296</v>
      </c>
      <c r="O458" s="8" t="n">
        <v>0.007453703703703704</v>
      </c>
      <c r="P458" s="8" t="n">
        <v>0.0015625</v>
      </c>
      <c r="Q458" s="8" t="n">
        <v>0.006921296296296296</v>
      </c>
      <c r="R458" s="8" t="n">
        <v>0.003703703703703704</v>
      </c>
      <c r="S458" s="8" t="n">
        <v>0.0075</v>
      </c>
      <c r="T458" s="8" t="n">
        <v>0.004988425925925926</v>
      </c>
      <c r="U458" s="8" t="n">
        <v>0.007638888888888889</v>
      </c>
      <c r="V458" t="inlineStr">
        <is>
          <t>–</t>
        </is>
      </c>
      <c r="W458">
        <f>E458 + G458 + I458 + K458 + M458 + O458 + Q458 + S458</f>
        <v/>
      </c>
      <c r="X458" s="9">
        <f>W458 / 8</f>
        <v/>
      </c>
      <c r="Y458" s="9">
        <f>MAX(ABS(E458 - X458), ABS(G458 - X458), ABS(I458 - X458), ABS(K458 - X458), ABS(M458 - X458), ABS(O458 - X458), ABS(Q458 - X458), ABS(S458 - X458))</f>
        <v/>
      </c>
      <c r="Z458" s="8" t="n">
        <v>0.08721064814814815</v>
      </c>
    </row>
    <row r="459">
      <c r="A459" t="inlineStr">
        <is>
          <t>Keeping, Suzy (GBR) - Collins, Heather (GBR)</t>
        </is>
      </c>
      <c r="B459" t="inlineStr">
        <is>
          <t>30-39</t>
        </is>
      </c>
      <c r="C459" t="inlineStr">
        <is>
          <t>2023 Birmingham</t>
        </is>
      </c>
      <c r="D459" t="inlineStr">
        <is>
          <t>HYROX DOUBLES</t>
        </is>
      </c>
      <c r="E459" s="8" t="n">
        <v>0.004143518518518519</v>
      </c>
      <c r="F459" s="8" t="n">
        <v>0.003356481481481482</v>
      </c>
      <c r="G459" s="8" t="n">
        <v>0.006377314814814815</v>
      </c>
      <c r="H459" s="8" t="n">
        <v>0.001550925925925926</v>
      </c>
      <c r="I459" s="8" t="n">
        <v>0.006712962962962963</v>
      </c>
      <c r="J459" s="8" t="n">
        <v>0.004189814814814815</v>
      </c>
      <c r="K459" s="8" t="n">
        <v>0.006909722222222222</v>
      </c>
      <c r="L459" s="8" t="n">
        <v>0.003680555555555555</v>
      </c>
      <c r="M459" s="8" t="n">
        <v>0.007222222222222222</v>
      </c>
      <c r="N459" s="8" t="n">
        <v>0.003946759259259259</v>
      </c>
      <c r="O459" s="8" t="n">
        <v>0.007222222222222222</v>
      </c>
      <c r="P459" s="8" t="n">
        <v>0.001805555555555555</v>
      </c>
      <c r="Q459" s="8" t="n">
        <v>0.007662037037037037</v>
      </c>
      <c r="R459" s="8" t="n">
        <v>0.003900462962962963</v>
      </c>
      <c r="S459" s="8" t="n">
        <v>0.00798611111111111</v>
      </c>
      <c r="T459" s="8" t="n">
        <v>0.002974537037037037</v>
      </c>
      <c r="U459" s="8" t="n">
        <v>0.008159722222222223</v>
      </c>
      <c r="V459" t="inlineStr">
        <is>
          <t>–</t>
        </is>
      </c>
      <c r="W459">
        <f>E459 + G459 + I459 + K459 + M459 + O459 + Q459 + S459</f>
        <v/>
      </c>
      <c r="X459" s="9">
        <f>W459 / 8</f>
        <v/>
      </c>
      <c r="Y459" s="9">
        <f>MAX(ABS(E459 - X459), ABS(G459 - X459), ABS(I459 - X459), ABS(K459 - X459), ABS(M459 - X459), ABS(O459 - X459), ABS(Q459 - X459), ABS(S459 - X459))</f>
        <v/>
      </c>
      <c r="Z459" s="8" t="n">
        <v>0.08771990740740741</v>
      </c>
    </row>
    <row r="460">
      <c r="A460" t="inlineStr">
        <is>
          <t>Griffiths, Hannah (GBR) - Eddies, Helen (GBR)</t>
        </is>
      </c>
      <c r="B460" t="inlineStr">
        <is>
          <t>40-49</t>
        </is>
      </c>
      <c r="C460" t="inlineStr">
        <is>
          <t>2023 Birmingham</t>
        </is>
      </c>
      <c r="D460" t="inlineStr">
        <is>
          <t>HYROX DOUBLES</t>
        </is>
      </c>
      <c r="E460" s="8" t="n">
        <v>0.004594907407407408</v>
      </c>
      <c r="F460" s="8" t="n">
        <v>0.003726851851851852</v>
      </c>
      <c r="G460" s="8" t="n">
        <v>0.006458333333333333</v>
      </c>
      <c r="H460" s="8" t="n">
        <v>0.001770833333333333</v>
      </c>
      <c r="I460" s="8" t="n">
        <v>0.006678240740740741</v>
      </c>
      <c r="J460" s="8" t="n">
        <v>0.004224537037037037</v>
      </c>
      <c r="K460" s="8" t="n">
        <v>0.006678240740740741</v>
      </c>
      <c r="L460" s="8" t="n">
        <v>0.006284722222222222</v>
      </c>
      <c r="M460" s="8" t="n">
        <v>0.007048611111111111</v>
      </c>
      <c r="N460" s="8" t="n">
        <v>0.00474537037037037</v>
      </c>
      <c r="O460" s="8" t="n">
        <v>0.007037037037037037</v>
      </c>
      <c r="P460" s="8" t="n">
        <v>0.001770833333333333</v>
      </c>
      <c r="Q460" s="8" t="n">
        <v>0.006979166666666667</v>
      </c>
      <c r="R460" s="8" t="n">
        <v>0.004861111111111111</v>
      </c>
      <c r="S460" s="8" t="n">
        <v>0.007615740740740741</v>
      </c>
      <c r="T460" s="8" t="n">
        <v>0.003159722222222222</v>
      </c>
      <c r="U460" s="8" t="n">
        <v>0.006770833333333334</v>
      </c>
      <c r="V460" t="inlineStr">
        <is>
          <t>–</t>
        </is>
      </c>
      <c r="W460">
        <f>E460 + G460 + I460 + K460 + M460 + O460 + Q460 + S460</f>
        <v/>
      </c>
      <c r="X460" s="9">
        <f>W460 / 8</f>
        <v/>
      </c>
      <c r="Y460" s="9">
        <f>MAX(ABS(E460 - X460), ABS(G460 - X460), ABS(I460 - X460), ABS(K460 - X460), ABS(M460 - X460), ABS(O460 - X460), ABS(Q460 - X460), ABS(S460 - X460))</f>
        <v/>
      </c>
      <c r="Z460" s="8" t="n">
        <v>0.09030092592592592</v>
      </c>
    </row>
    <row r="461">
      <c r="A461" t="inlineStr">
        <is>
          <t>Green, Theresa (GBR) - O’Regan, Jenna (GBR)</t>
        </is>
      </c>
      <c r="B461" t="inlineStr">
        <is>
          <t>40-49</t>
        </is>
      </c>
      <c r="C461" t="inlineStr">
        <is>
          <t>2023 Birmingham</t>
        </is>
      </c>
      <c r="D461" t="inlineStr">
        <is>
          <t>HYROX DOUBLES</t>
        </is>
      </c>
      <c r="E461" s="8" t="n">
        <v>0.005</v>
      </c>
      <c r="F461" s="8" t="n">
        <v>0.003634259259259259</v>
      </c>
      <c r="G461" s="8" t="n">
        <v>0.007083333333333333</v>
      </c>
      <c r="H461" s="8" t="n">
        <v>0.001435185185185185</v>
      </c>
      <c r="I461" s="8" t="n">
        <v>0.007037037037037037</v>
      </c>
      <c r="J461" s="8" t="n">
        <v>0.004085648148148148</v>
      </c>
      <c r="K461" s="8" t="n">
        <v>0.008344907407407407</v>
      </c>
      <c r="L461" s="8" t="n">
        <v>0.005300925925925926</v>
      </c>
      <c r="M461" s="8" t="n">
        <v>0.00681712962962963</v>
      </c>
      <c r="N461" s="8" t="n">
        <v>0.004178240740740741</v>
      </c>
      <c r="O461" s="8" t="n">
        <v>0.00693287037037037</v>
      </c>
      <c r="P461" s="8" t="n">
        <v>0.001655092592592593</v>
      </c>
      <c r="Q461" s="8" t="n">
        <v>0.007233796296296296</v>
      </c>
      <c r="R461" s="8" t="n">
        <v>0.004513888888888888</v>
      </c>
      <c r="S461" s="8" t="n">
        <v>0.00900462962962963</v>
      </c>
      <c r="T461" s="8" t="n">
        <v>0.00369212962962963</v>
      </c>
      <c r="U461" s="8" t="n">
        <v>0.007152777777777778</v>
      </c>
      <c r="V461" t="inlineStr">
        <is>
          <t>–</t>
        </is>
      </c>
      <c r="W461">
        <f>E461 + G461 + I461 + K461 + M461 + O461 + Q461 + S461</f>
        <v/>
      </c>
      <c r="X461" s="9">
        <f>W461 / 8</f>
        <v/>
      </c>
      <c r="Y461" s="9">
        <f>MAX(ABS(E461 - X461), ABS(G461 - X461), ABS(I461 - X461), ABS(K461 - X461), ABS(M461 - X461), ABS(O461 - X461), ABS(Q461 - X461), ABS(S461 - X461))</f>
        <v/>
      </c>
      <c r="Z461" s="8" t="n">
        <v>0.09299768518518518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353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Plampton, Matthew (GBR) - Obank, Anabel (GBR)</t>
        </is>
      </c>
      <c r="B2" t="inlineStr">
        <is>
          <t>30-39</t>
        </is>
      </c>
      <c r="C2" t="inlineStr">
        <is>
          <t>2023 Birmingham</t>
        </is>
      </c>
      <c r="D2" t="inlineStr">
        <is>
          <t>HYROX DOUBLES</t>
        </is>
      </c>
      <c r="E2" s="8" t="n">
        <v>0.002268518518518519</v>
      </c>
      <c r="F2" s="8" t="n">
        <v>0.002696759259259259</v>
      </c>
      <c r="G2" s="8" t="n">
        <v>0.002858796296296296</v>
      </c>
      <c r="H2" s="8" t="n">
        <v>0.001319444444444444</v>
      </c>
      <c r="I2" s="8" t="n">
        <v>0.002962962962962963</v>
      </c>
      <c r="J2" s="8" t="n">
        <v>0.001956018518518518</v>
      </c>
      <c r="K2" s="8" t="n">
        <v>0.002962962962962963</v>
      </c>
      <c r="L2" s="8" t="n">
        <v>0.001400462962962963</v>
      </c>
      <c r="M2" s="8" t="n">
        <v>0.002974537037037037</v>
      </c>
      <c r="N2" s="8" t="n">
        <v>0.002881944444444444</v>
      </c>
      <c r="O2" s="8" t="n">
        <v>0.002939814814814815</v>
      </c>
      <c r="P2" s="8" t="n">
        <v>0.001064814814814815</v>
      </c>
      <c r="Q2" s="8" t="n">
        <v>0.002986111111111111</v>
      </c>
      <c r="R2" s="8" t="n">
        <v>0.001979166666666667</v>
      </c>
      <c r="S2" s="8" t="n">
        <v>0.003043981481481481</v>
      </c>
      <c r="T2" s="8" t="n">
        <v>0.002418981481481482</v>
      </c>
      <c r="U2" s="8" t="n">
        <v>0.002337962962962963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0.04096064814814815</v>
      </c>
    </row>
    <row r="3">
      <c r="A3" t="inlineStr">
        <is>
          <t>Bilbie, Sam (GBR) - Ibbotson, Ryan (GBR)</t>
        </is>
      </c>
      <c r="B3" t="inlineStr">
        <is>
          <t>40-49</t>
        </is>
      </c>
      <c r="C3" t="inlineStr">
        <is>
          <t>2023 Birmingham</t>
        </is>
      </c>
      <c r="D3" t="inlineStr">
        <is>
          <t>HYROX DOUBLES</t>
        </is>
      </c>
      <c r="E3" s="8" t="n">
        <v>0.002141203703703704</v>
      </c>
      <c r="F3" s="8" t="n">
        <v>0.002615740740740741</v>
      </c>
      <c r="G3" s="8" t="n">
        <v>0.002881944444444444</v>
      </c>
      <c r="H3" s="8" t="n">
        <v>0.001331018518518518</v>
      </c>
      <c r="I3" s="8" t="n">
        <v>0.002847222222222222</v>
      </c>
      <c r="J3" s="8" t="n">
        <v>0.002268518518518519</v>
      </c>
      <c r="K3" s="8" t="n">
        <v>0.002916666666666667</v>
      </c>
      <c r="L3" s="8" t="n">
        <v>0.001435185185185185</v>
      </c>
      <c r="M3" s="8" t="n">
        <v>0.002939814814814815</v>
      </c>
      <c r="N3" s="8" t="n">
        <v>0.002893518518518518</v>
      </c>
      <c r="O3" s="8" t="n">
        <v>0.002928240740740741</v>
      </c>
      <c r="P3" s="8" t="n">
        <v>0.001030092592592593</v>
      </c>
      <c r="Q3" s="8" t="n">
        <v>0.002916666666666667</v>
      </c>
      <c r="R3" s="8" t="n">
        <v>0.00224537037037037</v>
      </c>
      <c r="S3" s="8" t="n">
        <v>0.003055555555555556</v>
      </c>
      <c r="T3" s="8" t="n">
        <v>0.002511574074074074</v>
      </c>
      <c r="U3" s="8" t="n">
        <v>0.002465277777777778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0.04133101851851852</v>
      </c>
    </row>
    <row r="4">
      <c r="A4" t="inlineStr">
        <is>
          <t>Whitney, David (GBR) - Brown, Rebecca (GBR)</t>
        </is>
      </c>
      <c r="B4" t="inlineStr">
        <is>
          <t>30-39</t>
        </is>
      </c>
      <c r="C4" t="inlineStr">
        <is>
          <t>2023 Birmingham</t>
        </is>
      </c>
      <c r="D4" t="inlineStr">
        <is>
          <t>HYROX DOUBLES</t>
        </is>
      </c>
      <c r="E4" s="8" t="n">
        <v>0.00224537037037037</v>
      </c>
      <c r="F4" s="8" t="n">
        <v>0.002592592592592593</v>
      </c>
      <c r="G4" s="8" t="n">
        <v>0.002951388888888889</v>
      </c>
      <c r="H4" s="8" t="n">
        <v>0.001238425925925926</v>
      </c>
      <c r="I4" s="8" t="n">
        <v>0.003090277777777778</v>
      </c>
      <c r="J4" s="8" t="n">
        <v>0.002164351851851852</v>
      </c>
      <c r="K4" s="8" t="n">
        <v>0.003136574074074074</v>
      </c>
      <c r="L4" s="8" t="n">
        <v>0.001400462962962963</v>
      </c>
      <c r="M4" s="8" t="n">
        <v>0.00318287037037037</v>
      </c>
      <c r="N4" s="8" t="n">
        <v>0.0028125</v>
      </c>
      <c r="O4" s="8" t="n">
        <v>0.003171296296296296</v>
      </c>
      <c r="P4" s="8" t="n">
        <v>0.001168981481481482</v>
      </c>
      <c r="Q4" s="8" t="n">
        <v>0.003078703703703704</v>
      </c>
      <c r="R4" s="8" t="n">
        <v>0.001793981481481481</v>
      </c>
      <c r="S4" s="8" t="n">
        <v>0.003125</v>
      </c>
      <c r="T4" s="8" t="n">
        <v>0.002372685185185185</v>
      </c>
      <c r="U4" s="8" t="n">
        <v>0.002569444444444445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0.04200231481481481</v>
      </c>
    </row>
    <row r="5">
      <c r="A5" t="inlineStr">
        <is>
          <t>Mcconnell, Jeremy (GBR) - Keating, Kirsty (GBR)</t>
        </is>
      </c>
      <c r="B5" t="inlineStr">
        <is>
          <t>30-39</t>
        </is>
      </c>
      <c r="C5" t="inlineStr">
        <is>
          <t>2023 Birmingham</t>
        </is>
      </c>
      <c r="D5" t="inlineStr">
        <is>
          <t>HYROX DOUBLES</t>
        </is>
      </c>
      <c r="E5" s="8" t="n">
        <v>0.002037037037037037</v>
      </c>
      <c r="F5" s="8" t="n">
        <v>0.002604166666666667</v>
      </c>
      <c r="G5" s="8" t="n">
        <v>0.003009259259259259</v>
      </c>
      <c r="H5" s="8" t="n">
        <v>0.001481481481481481</v>
      </c>
      <c r="I5" s="8" t="n">
        <v>0.003159722222222222</v>
      </c>
      <c r="J5" s="8" t="n">
        <v>0.002430555555555556</v>
      </c>
      <c r="K5" s="8" t="n">
        <v>0.003159722222222222</v>
      </c>
      <c r="L5" s="8" t="n">
        <v>0.001782407407407407</v>
      </c>
      <c r="M5" s="8" t="n">
        <v>0.003090277777777778</v>
      </c>
      <c r="N5" s="8" t="n">
        <v>0.002939814814814815</v>
      </c>
      <c r="O5" s="8" t="n">
        <v>0.003043981481481481</v>
      </c>
      <c r="P5" s="8" t="n">
        <v>0.001145833333333333</v>
      </c>
      <c r="Q5" s="8" t="n">
        <v>0.002962962962962963</v>
      </c>
      <c r="R5" s="8" t="n">
        <v>0.001875</v>
      </c>
      <c r="S5" s="8" t="n">
        <v>0.003206018518518519</v>
      </c>
      <c r="T5" s="8" t="n">
        <v>0.00244212962962963</v>
      </c>
      <c r="U5" s="8" t="n">
        <v>0.0025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0.04275462962962963</v>
      </c>
    </row>
    <row r="6">
      <c r="A6" t="inlineStr">
        <is>
          <t>Forder, Darren (GBR) - Gallacher, Kirsty (GBR)</t>
        </is>
      </c>
      <c r="B6" t="inlineStr">
        <is>
          <t>30-39</t>
        </is>
      </c>
      <c r="C6" t="inlineStr">
        <is>
          <t>2023 Birmingham</t>
        </is>
      </c>
      <c r="D6" t="inlineStr">
        <is>
          <t>HYROX DOUBLES</t>
        </is>
      </c>
      <c r="E6" s="8" t="n">
        <v>0.002361111111111111</v>
      </c>
      <c r="F6" s="8" t="n">
        <v>0.002673611111111111</v>
      </c>
      <c r="G6" s="8" t="n">
        <v>0.003055555555555556</v>
      </c>
      <c r="H6" s="8" t="n">
        <v>0.001284722222222222</v>
      </c>
      <c r="I6" s="8" t="n">
        <v>0.003125</v>
      </c>
      <c r="J6" s="8" t="n">
        <v>0.0021875</v>
      </c>
      <c r="K6" s="8" t="n">
        <v>0.00318287037037037</v>
      </c>
      <c r="L6" s="8" t="n">
        <v>0.001296296296296296</v>
      </c>
      <c r="M6" s="8" t="n">
        <v>0.003310185185185185</v>
      </c>
      <c r="N6" s="8" t="n">
        <v>0.002824074074074074</v>
      </c>
      <c r="O6" s="8" t="n">
        <v>0.003206018518518519</v>
      </c>
      <c r="P6" s="8" t="n">
        <v>0.001122685185185185</v>
      </c>
      <c r="Q6" s="8" t="n">
        <v>0.003252314814814815</v>
      </c>
      <c r="R6" s="8" t="n">
        <v>0.001585648148148148</v>
      </c>
      <c r="S6" s="8" t="n">
        <v>0.003368055555555556</v>
      </c>
      <c r="T6" s="8" t="n">
        <v>0.0025</v>
      </c>
      <c r="U6" s="8" t="n">
        <v>0.002557870370370371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0.0428125</v>
      </c>
    </row>
    <row r="7">
      <c r="A7" t="inlineStr">
        <is>
          <t>Coen, Katie (GBR) - Morris, Liam (GBR)</t>
        </is>
      </c>
      <c r="B7" t="inlineStr">
        <is>
          <t>30-39</t>
        </is>
      </c>
      <c r="C7" t="inlineStr">
        <is>
          <t>2023 Birmingham</t>
        </is>
      </c>
      <c r="D7" t="inlineStr">
        <is>
          <t>HYROX DOUBLES</t>
        </is>
      </c>
      <c r="E7" s="8" t="n">
        <v>0.002222222222222222</v>
      </c>
      <c r="F7" s="8" t="n">
        <v>0.002627314814814815</v>
      </c>
      <c r="G7" s="8" t="n">
        <v>0.003055555555555556</v>
      </c>
      <c r="H7" s="8" t="n">
        <v>0.001180555555555556</v>
      </c>
      <c r="I7" s="8" t="n">
        <v>0.00337962962962963</v>
      </c>
      <c r="J7" s="8" t="n">
        <v>0.002395833333333333</v>
      </c>
      <c r="K7" s="8" t="n">
        <v>0.003344907407407408</v>
      </c>
      <c r="L7" s="8" t="n">
        <v>0.001238425925925926</v>
      </c>
      <c r="M7" s="8" t="n">
        <v>0.00337962962962963</v>
      </c>
      <c r="N7" s="8" t="n">
        <v>0.002824074074074074</v>
      </c>
      <c r="O7" s="8" t="n">
        <v>0.003206018518518519</v>
      </c>
      <c r="P7" s="8" t="n">
        <v>0.0009027777777777777</v>
      </c>
      <c r="Q7" s="8" t="n">
        <v>0.003402777777777778</v>
      </c>
      <c r="R7" s="8" t="n">
        <v>0.001446759259259259</v>
      </c>
      <c r="S7" s="8" t="n">
        <v>0.003368055555555556</v>
      </c>
      <c r="T7" s="8" t="n">
        <v>0.002291666666666667</v>
      </c>
      <c r="U7" s="8" t="n">
        <v>0.002685185185185185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0.0428587962962963</v>
      </c>
    </row>
    <row r="8">
      <c r="A8" t="inlineStr">
        <is>
          <t>Colbert, Lewis (GBR) - Tobin, Millie (GBR)</t>
        </is>
      </c>
      <c r="B8" t="inlineStr">
        <is>
          <t>U29</t>
        </is>
      </c>
      <c r="C8" t="inlineStr">
        <is>
          <t>2023 Birmingham</t>
        </is>
      </c>
      <c r="D8" t="inlineStr">
        <is>
          <t>HYROX DOUBLES</t>
        </is>
      </c>
      <c r="E8" s="8" t="n">
        <v>0.002222222222222222</v>
      </c>
      <c r="F8" s="8" t="n">
        <v>0.002638888888888889</v>
      </c>
      <c r="G8" s="8" t="n">
        <v>0.002905092592592593</v>
      </c>
      <c r="H8" s="8" t="n">
        <v>0.001400462962962963</v>
      </c>
      <c r="I8" s="8" t="n">
        <v>0.002997685185185185</v>
      </c>
      <c r="J8" s="8" t="n">
        <v>0.002175925925925926</v>
      </c>
      <c r="K8" s="8" t="n">
        <v>0.002986111111111111</v>
      </c>
      <c r="L8" s="8" t="n">
        <v>0.001388888888888889</v>
      </c>
      <c r="M8" s="8" t="n">
        <v>0.003055555555555556</v>
      </c>
      <c r="N8" s="8" t="n">
        <v>0.002916666666666667</v>
      </c>
      <c r="O8" s="8" t="n">
        <v>0.002986111111111111</v>
      </c>
      <c r="P8" s="8" t="n">
        <v>0.001145833333333333</v>
      </c>
      <c r="Q8" s="8" t="n">
        <v>0.003148148148148148</v>
      </c>
      <c r="R8" s="8" t="n">
        <v>0.001863425925925926</v>
      </c>
      <c r="S8" s="8" t="n">
        <v>0.003078703703703704</v>
      </c>
      <c r="T8" s="8" t="n">
        <v>0.00244212962962963</v>
      </c>
      <c r="U8" s="8" t="n">
        <v>0.003761574074074074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0.04302083333333333</v>
      </c>
    </row>
    <row r="9">
      <c r="A9" t="inlineStr">
        <is>
          <t>Poppleton, Ruth (GBR) - Emmett, Ed (GBR)</t>
        </is>
      </c>
      <c r="B9" t="inlineStr">
        <is>
          <t>30-39</t>
        </is>
      </c>
      <c r="C9" t="inlineStr">
        <is>
          <t>2023 Birmingham</t>
        </is>
      </c>
      <c r="D9" t="inlineStr">
        <is>
          <t>HYROX DOUBLES</t>
        </is>
      </c>
      <c r="E9" s="8" t="n">
        <v>0.002361111111111111</v>
      </c>
      <c r="F9" s="8" t="n">
        <v>0.002511574074074074</v>
      </c>
      <c r="G9" s="8" t="n">
        <v>0.003113425925925926</v>
      </c>
      <c r="H9" s="8" t="n">
        <v>0.001516203703703704</v>
      </c>
      <c r="I9" s="8" t="n">
        <v>0.003275462962962963</v>
      </c>
      <c r="J9" s="8" t="n">
        <v>0.002083333333333333</v>
      </c>
      <c r="K9" s="8" t="n">
        <v>0.003356481481481482</v>
      </c>
      <c r="L9" s="8" t="n">
        <v>0.001469907407407407</v>
      </c>
      <c r="M9" s="8" t="n">
        <v>0.003402777777777778</v>
      </c>
      <c r="N9" s="8" t="n">
        <v>0.002650462962962963</v>
      </c>
      <c r="O9" s="8" t="n">
        <v>0.003368055555555556</v>
      </c>
      <c r="P9" s="8" t="n">
        <v>0.001053240740740741</v>
      </c>
      <c r="Q9" s="8" t="n">
        <v>0.003206018518518519</v>
      </c>
      <c r="R9" s="8" t="n">
        <v>0.001770833333333333</v>
      </c>
      <c r="S9" s="8" t="n">
        <v>0.003333333333333334</v>
      </c>
      <c r="T9" s="8" t="n">
        <v>0.002372685185185185</v>
      </c>
      <c r="U9" s="8" t="n">
        <v>0.002523148148148148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0.04328703703703703</v>
      </c>
    </row>
    <row r="10">
      <c r="A10" t="inlineStr">
        <is>
          <t>Coyne, Emma (GBR) - Keenan, Kieron (GBR)</t>
        </is>
      </c>
      <c r="B10" t="inlineStr">
        <is>
          <t>30-39</t>
        </is>
      </c>
      <c r="C10" t="inlineStr">
        <is>
          <t>2023 Birmingham</t>
        </is>
      </c>
      <c r="D10" t="inlineStr">
        <is>
          <t>HYROX DOUBLES</t>
        </is>
      </c>
      <c r="E10" s="8" t="n">
        <v>0.002083333333333333</v>
      </c>
      <c r="F10" s="8" t="n">
        <v>0.002731481481481481</v>
      </c>
      <c r="G10" s="8" t="n">
        <v>0.002881944444444444</v>
      </c>
      <c r="H10" s="8" t="n">
        <v>0.001435185185185185</v>
      </c>
      <c r="I10" s="8" t="n">
        <v>0.003125</v>
      </c>
      <c r="J10" s="8" t="n">
        <v>0.002453703703703704</v>
      </c>
      <c r="K10" s="8" t="n">
        <v>0.003136574074074074</v>
      </c>
      <c r="L10" s="8" t="n">
        <v>0.001574074074074074</v>
      </c>
      <c r="M10" s="8" t="n">
        <v>0.003171296296296296</v>
      </c>
      <c r="N10" s="8" t="n">
        <v>0.003043981481481481</v>
      </c>
      <c r="O10" s="8" t="n">
        <v>0.003078703703703704</v>
      </c>
      <c r="P10" s="8" t="n">
        <v>0.001018518518518518</v>
      </c>
      <c r="Q10" s="8" t="n">
        <v>0.003148148148148148</v>
      </c>
      <c r="R10" s="8" t="n">
        <v>0.002118055555555556</v>
      </c>
      <c r="S10" s="8" t="n">
        <v>0.003275462962962963</v>
      </c>
      <c r="T10" s="8" t="n">
        <v>0.002650462962962963</v>
      </c>
      <c r="U10" s="8" t="n">
        <v>0.002604166666666667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0.0434375</v>
      </c>
    </row>
    <row r="11">
      <c r="A11" t="inlineStr">
        <is>
          <t>Woods, Robert (GBR) - Allison, Gemma (GBR)</t>
        </is>
      </c>
      <c r="B11" t="inlineStr">
        <is>
          <t>U29</t>
        </is>
      </c>
      <c r="C11" t="inlineStr">
        <is>
          <t>2023 Birmingham</t>
        </is>
      </c>
      <c r="D11" t="inlineStr">
        <is>
          <t>HYROX DOUBLES</t>
        </is>
      </c>
      <c r="E11" s="8" t="n">
        <v>0.0025</v>
      </c>
      <c r="F11" s="8" t="n">
        <v>0.002604166666666667</v>
      </c>
      <c r="G11" s="8" t="n">
        <v>0.003159722222222222</v>
      </c>
      <c r="H11" s="8" t="n">
        <v>0.001203703703703704</v>
      </c>
      <c r="I11" s="8" t="n">
        <v>0.003252314814814815</v>
      </c>
      <c r="J11" s="8" t="n">
        <v>0.002025462962962963</v>
      </c>
      <c r="K11" s="8" t="n">
        <v>0.003263888888888889</v>
      </c>
      <c r="L11" s="8" t="n">
        <v>0.0015625</v>
      </c>
      <c r="M11" s="8" t="n">
        <v>0.003321759259259259</v>
      </c>
      <c r="N11" s="8" t="n">
        <v>0.002858796296296296</v>
      </c>
      <c r="O11" s="8" t="n">
        <v>0.003310185185185185</v>
      </c>
      <c r="P11" s="8" t="n">
        <v>0.001030092592592593</v>
      </c>
      <c r="Q11" s="8" t="n">
        <v>0.003333333333333334</v>
      </c>
      <c r="R11" s="8" t="n">
        <v>0.001701388888888889</v>
      </c>
      <c r="S11" s="8" t="n">
        <v>0.0034375</v>
      </c>
      <c r="T11" s="8" t="n">
        <v>0.002488425925925926</v>
      </c>
      <c r="U11" s="8" t="n">
        <v>0.002696759259259259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0.04363425925925926</v>
      </c>
    </row>
    <row r="12">
      <c r="A12" t="inlineStr">
        <is>
          <t>Ritchie, Darren (GBR) - Standen, Becky (GBR)</t>
        </is>
      </c>
      <c r="B12" t="inlineStr">
        <is>
          <t>30-39</t>
        </is>
      </c>
      <c r="C12" t="inlineStr">
        <is>
          <t>2023 Birmingham</t>
        </is>
      </c>
      <c r="D12" t="inlineStr">
        <is>
          <t>HYROX DOUBLES</t>
        </is>
      </c>
      <c r="E12" s="8" t="n">
        <v>0.002465277777777778</v>
      </c>
      <c r="F12" s="8" t="n">
        <v>0.002523148148148148</v>
      </c>
      <c r="G12" s="8" t="n">
        <v>0.003078703703703704</v>
      </c>
      <c r="H12" s="8" t="n">
        <v>0.001550925925925926</v>
      </c>
      <c r="I12" s="8" t="n">
        <v>0.003310185185185185</v>
      </c>
      <c r="J12" s="8" t="n">
        <v>0.002349537037037037</v>
      </c>
      <c r="K12" s="8" t="n">
        <v>0.003321759259259259</v>
      </c>
      <c r="L12" s="8" t="n">
        <v>0.001678240740740741</v>
      </c>
      <c r="M12" s="8" t="n">
        <v>0.003472222222222222</v>
      </c>
      <c r="N12" s="8" t="n">
        <v>0.002928240740740741</v>
      </c>
      <c r="O12" s="8" t="n">
        <v>0.003217592592592593</v>
      </c>
      <c r="P12" s="8" t="n">
        <v>0.001018518518518518</v>
      </c>
      <c r="Q12" s="8" t="n">
        <v>0.003298611111111111</v>
      </c>
      <c r="R12" s="8" t="n">
        <v>0.001805555555555555</v>
      </c>
      <c r="S12" s="8" t="n">
        <v>0.003298611111111111</v>
      </c>
      <c r="T12" s="8" t="n">
        <v>0.002488425925925926</v>
      </c>
      <c r="U12" s="8" t="n">
        <v>0.002800925925925926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0.04451388888888889</v>
      </c>
    </row>
    <row r="13">
      <c r="A13" t="inlineStr">
        <is>
          <t>Caron, Gaby (GBR) - Speakman, Nick (GBR)</t>
        </is>
      </c>
      <c r="B13" t="inlineStr">
        <is>
          <t>30-39</t>
        </is>
      </c>
      <c r="C13" t="inlineStr">
        <is>
          <t>2023 Birmingham</t>
        </is>
      </c>
      <c r="D13" t="inlineStr">
        <is>
          <t>HYROX DOUBLES</t>
        </is>
      </c>
      <c r="E13" s="8" t="n">
        <v>0.002199074074074074</v>
      </c>
      <c r="F13" s="8" t="n">
        <v>0.002685185185185185</v>
      </c>
      <c r="G13" s="8" t="n">
        <v>0.002974537037037037</v>
      </c>
      <c r="H13" s="8" t="n">
        <v>0.00119212962962963</v>
      </c>
      <c r="I13" s="8" t="n">
        <v>0.00318287037037037</v>
      </c>
      <c r="J13" s="8" t="n">
        <v>0.002893518518518518</v>
      </c>
      <c r="K13" s="8" t="n">
        <v>0.003032407407407407</v>
      </c>
      <c r="L13" s="8" t="n">
        <v>0.001863425925925926</v>
      </c>
      <c r="M13" s="8" t="n">
        <v>0.003101851851851852</v>
      </c>
      <c r="N13" s="8" t="n">
        <v>0.003043981481481481</v>
      </c>
      <c r="O13" s="8" t="n">
        <v>0.003136574074074074</v>
      </c>
      <c r="P13" s="8" t="n">
        <v>0.001064814814814815</v>
      </c>
      <c r="Q13" s="8" t="n">
        <v>0.003148148148148148</v>
      </c>
      <c r="R13" s="8" t="n">
        <v>0.002337962962962963</v>
      </c>
      <c r="S13" s="8" t="n">
        <v>0.003287037037037037</v>
      </c>
      <c r="T13" s="8" t="n">
        <v>0.002847222222222222</v>
      </c>
      <c r="U13" s="8" t="n">
        <v>0.002696759259259259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0.04459490740740741</v>
      </c>
    </row>
    <row r="14">
      <c r="A14" t="inlineStr">
        <is>
          <t>Smith, Beau (GBR) - Byrne, Christie (GBR)</t>
        </is>
      </c>
      <c r="B14" t="inlineStr">
        <is>
          <t>U29</t>
        </is>
      </c>
      <c r="C14" t="inlineStr">
        <is>
          <t>2023 Birmingham</t>
        </is>
      </c>
      <c r="D14" t="inlineStr">
        <is>
          <t>HYROX DOUBLES</t>
        </is>
      </c>
      <c r="E14" s="8" t="n">
        <v>0.002430555555555556</v>
      </c>
      <c r="F14" s="8" t="n">
        <v>0.002546296296296297</v>
      </c>
      <c r="G14" s="8" t="n">
        <v>0.003263888888888889</v>
      </c>
      <c r="H14" s="8" t="n">
        <v>0.001608796296296296</v>
      </c>
      <c r="I14" s="8" t="n">
        <v>0.003298611111111111</v>
      </c>
      <c r="J14" s="8" t="n">
        <v>0.001944444444444444</v>
      </c>
      <c r="K14" s="8" t="n">
        <v>0.003333333333333334</v>
      </c>
      <c r="L14" s="8" t="n">
        <v>0.001712962962962963</v>
      </c>
      <c r="M14" s="8" t="n">
        <v>0.003391203703703704</v>
      </c>
      <c r="N14" s="8" t="n">
        <v>0.002754629629629629</v>
      </c>
      <c r="O14" s="8" t="n">
        <v>0.003391203703703704</v>
      </c>
      <c r="P14" s="8" t="n">
        <v>0.0009143518518518518</v>
      </c>
      <c r="Q14" s="8" t="n">
        <v>0.003460648148148148</v>
      </c>
      <c r="R14" s="8" t="n">
        <v>0.002013888888888889</v>
      </c>
      <c r="S14" s="8" t="n">
        <v>0.003402777777777778</v>
      </c>
      <c r="T14" s="8" t="n">
        <v>0.002800925925925926</v>
      </c>
      <c r="U14" s="8" t="n">
        <v>0.002546296296296297</v>
      </c>
      <c r="V14" t="inlineStr">
        <is>
          <t>–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0.04472222222222222</v>
      </c>
    </row>
    <row r="15">
      <c r="A15" t="inlineStr">
        <is>
          <t>Smith, Leah (GBR) - Richardson, Paul (GBR)</t>
        </is>
      </c>
      <c r="B15" t="inlineStr">
        <is>
          <t>40-49</t>
        </is>
      </c>
      <c r="C15" t="inlineStr">
        <is>
          <t>2023 Birmingham</t>
        </is>
      </c>
      <c r="D15" t="inlineStr">
        <is>
          <t>HYROX DOUBLES</t>
        </is>
      </c>
      <c r="E15" s="8" t="n">
        <v>0.002326388888888889</v>
      </c>
      <c r="F15" s="8" t="n">
        <v>0.002893518518518518</v>
      </c>
      <c r="G15" s="8" t="n">
        <v>0.003101851851851852</v>
      </c>
      <c r="H15" s="8" t="n">
        <v>0.001516203703703704</v>
      </c>
      <c r="I15" s="8" t="n">
        <v>0.003391203703703704</v>
      </c>
      <c r="J15" s="8" t="n">
        <v>0.002476851851851852</v>
      </c>
      <c r="K15" s="8" t="n">
        <v>0.003263888888888889</v>
      </c>
      <c r="L15" s="8" t="n">
        <v>0.001458333333333333</v>
      </c>
      <c r="M15" s="8" t="n">
        <v>0.003321759259259259</v>
      </c>
      <c r="N15" s="8" t="n">
        <v>0.002962962962962963</v>
      </c>
      <c r="O15" s="8" t="n">
        <v>0.003217592592592593</v>
      </c>
      <c r="P15" s="8" t="n">
        <v>0.0009606481481481482</v>
      </c>
      <c r="Q15" s="8" t="n">
        <v>0.003287037037037037</v>
      </c>
      <c r="R15" s="8" t="n">
        <v>0.002141203703703704</v>
      </c>
      <c r="S15" s="8" t="n">
        <v>0.003449074074074074</v>
      </c>
      <c r="T15" s="8" t="n">
        <v>0.002604166666666667</v>
      </c>
      <c r="U15" s="8" t="n">
        <v>0.002696759259259259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0.04497685185185185</v>
      </c>
    </row>
    <row r="16">
      <c r="A16" t="inlineStr">
        <is>
          <t>Greenhalgh, Rachel (GBR) - Greenhalgh, Andrew (GBR)</t>
        </is>
      </c>
      <c r="B16" t="inlineStr">
        <is>
          <t>40-49</t>
        </is>
      </c>
      <c r="C16" t="inlineStr">
        <is>
          <t>2023 Birmingham</t>
        </is>
      </c>
      <c r="D16" t="inlineStr">
        <is>
          <t>HYROX DOUBLES</t>
        </is>
      </c>
      <c r="E16" s="8" t="n">
        <v>0.002407407407407408</v>
      </c>
      <c r="F16" s="8" t="n">
        <v>0.00287037037037037</v>
      </c>
      <c r="G16" s="8" t="n">
        <v>0.002962962962962963</v>
      </c>
      <c r="H16" s="8" t="n">
        <v>0.001701388888888889</v>
      </c>
      <c r="I16" s="8" t="n">
        <v>0.003148148148148148</v>
      </c>
      <c r="J16" s="8" t="n">
        <v>0.002476851851851852</v>
      </c>
      <c r="K16" s="8" t="n">
        <v>0.003101851851851852</v>
      </c>
      <c r="L16" s="8" t="n">
        <v>0.001759259259259259</v>
      </c>
      <c r="M16" s="8" t="n">
        <v>0.003171296296296296</v>
      </c>
      <c r="N16" s="8" t="n">
        <v>0.002951388888888889</v>
      </c>
      <c r="O16" s="8" t="n">
        <v>0.003206018518518519</v>
      </c>
      <c r="P16" s="8" t="n">
        <v>0.001064814814814815</v>
      </c>
      <c r="Q16" s="8" t="n">
        <v>0.003113425925925926</v>
      </c>
      <c r="R16" s="8" t="n">
        <v>0.0021875</v>
      </c>
      <c r="S16" s="8" t="n">
        <v>0.003275462962962963</v>
      </c>
      <c r="T16" s="8" t="n">
        <v>0.002893518518518518</v>
      </c>
      <c r="U16" s="8" t="n">
        <v>0.002858796296296296</v>
      </c>
      <c r="V16" t="inlineStr">
        <is>
          <t>–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0.04506944444444445</v>
      </c>
    </row>
    <row r="17">
      <c r="A17" t="inlineStr">
        <is>
          <t>Donnelly, Sean (GBR) - Best, Gemma (GBR)</t>
        </is>
      </c>
      <c r="B17" t="inlineStr">
        <is>
          <t>30-39</t>
        </is>
      </c>
      <c r="C17" t="inlineStr">
        <is>
          <t>2023 Birmingham</t>
        </is>
      </c>
      <c r="D17" t="inlineStr">
        <is>
          <t>HYROX DOUBLES</t>
        </is>
      </c>
      <c r="E17" s="8" t="n">
        <v>0.002476851851851852</v>
      </c>
      <c r="F17" s="8" t="n">
        <v>0.002650462962962963</v>
      </c>
      <c r="G17" s="8" t="n">
        <v>0.003194444444444445</v>
      </c>
      <c r="H17" s="8" t="n">
        <v>0.001331018518518518</v>
      </c>
      <c r="I17" s="8" t="n">
        <v>0.003275462962962963</v>
      </c>
      <c r="J17" s="8" t="n">
        <v>0.002453703703703704</v>
      </c>
      <c r="K17" s="8" t="n">
        <v>0.003333333333333334</v>
      </c>
      <c r="L17" s="8" t="n">
        <v>0.002002314814814815</v>
      </c>
      <c r="M17" s="8" t="n">
        <v>0.003391203703703704</v>
      </c>
      <c r="N17" s="8" t="n">
        <v>0.002962962962962963</v>
      </c>
      <c r="O17" s="8" t="n">
        <v>0.003310185185185185</v>
      </c>
      <c r="P17" s="8" t="n">
        <v>0.001030092592592593</v>
      </c>
      <c r="Q17" s="8" t="n">
        <v>0.003414351851851852</v>
      </c>
      <c r="R17" s="8" t="n">
        <v>0.002280092592592593</v>
      </c>
      <c r="S17" s="8" t="n">
        <v>0.003368055555555556</v>
      </c>
      <c r="T17" s="8" t="n">
        <v>0.002534722222222222</v>
      </c>
      <c r="U17" s="8" t="n">
        <v>0.002650462962962963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0.0455787037037037</v>
      </c>
    </row>
    <row r="18">
      <c r="A18" t="inlineStr">
        <is>
          <t>Stewart, Tiggy (GBR) - Piggins, Jamie (GBR)</t>
        </is>
      </c>
      <c r="B18" t="inlineStr">
        <is>
          <t>U29</t>
        </is>
      </c>
      <c r="C18" t="inlineStr">
        <is>
          <t>2023 Birmingham</t>
        </is>
      </c>
      <c r="D18" t="inlineStr">
        <is>
          <t>HYROX DOUBLES</t>
        </is>
      </c>
      <c r="E18" s="8" t="n">
        <v>0.002222222222222222</v>
      </c>
      <c r="F18" s="8" t="n">
        <v>0.002615740740740741</v>
      </c>
      <c r="G18" s="8" t="n">
        <v>0.003113425925925926</v>
      </c>
      <c r="H18" s="8" t="n">
        <v>0.00162037037037037</v>
      </c>
      <c r="I18" s="8" t="n">
        <v>0.0034375</v>
      </c>
      <c r="J18" s="8" t="n">
        <v>0.002164351851851852</v>
      </c>
      <c r="K18" s="8" t="n">
        <v>0.003668981481481481</v>
      </c>
      <c r="L18" s="8" t="n">
        <v>0.001597222222222222</v>
      </c>
      <c r="M18" s="8" t="n">
        <v>0.003506944444444444</v>
      </c>
      <c r="N18" s="8" t="n">
        <v>0.002916666666666667</v>
      </c>
      <c r="O18" s="8" t="n">
        <v>0.003564814814814815</v>
      </c>
      <c r="P18" s="8" t="n">
        <v>0.0009953703703703704</v>
      </c>
      <c r="Q18" s="8" t="n">
        <v>0.003564814814814815</v>
      </c>
      <c r="R18" s="8" t="n">
        <v>0.002141203703703704</v>
      </c>
      <c r="S18" s="8" t="n">
        <v>0.003506944444444444</v>
      </c>
      <c r="T18" s="8" t="n">
        <v>0.002361111111111111</v>
      </c>
      <c r="U18" s="8" t="n">
        <v>0.002754629629629629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0.04564814814814815</v>
      </c>
    </row>
    <row r="19">
      <c r="A19" t="inlineStr">
        <is>
          <t>Barnes, Callum (GBR) - Yannaros, Alexia (GBR)</t>
        </is>
      </c>
      <c r="B19" t="inlineStr">
        <is>
          <t>30-39</t>
        </is>
      </c>
      <c r="C19" t="inlineStr">
        <is>
          <t>2023 Birmingham</t>
        </is>
      </c>
      <c r="D19" t="inlineStr">
        <is>
          <t>HYROX DOUBLES</t>
        </is>
      </c>
      <c r="E19" s="8" t="n">
        <v>0.002361111111111111</v>
      </c>
      <c r="F19" s="8" t="n">
        <v>0.002708333333333333</v>
      </c>
      <c r="G19" s="8" t="n">
        <v>0.003194444444444445</v>
      </c>
      <c r="H19" s="8" t="n">
        <v>0.001412037037037037</v>
      </c>
      <c r="I19" s="8" t="n">
        <v>0.003240740740740741</v>
      </c>
      <c r="J19" s="8" t="n">
        <v>0.0021875</v>
      </c>
      <c r="K19" s="8" t="n">
        <v>0.003344907407407408</v>
      </c>
      <c r="L19" s="8" t="n">
        <v>0.001747685185185185</v>
      </c>
      <c r="M19" s="8" t="n">
        <v>0.003391203703703704</v>
      </c>
      <c r="N19" s="8" t="n">
        <v>0.003148148148148148</v>
      </c>
      <c r="O19" s="8" t="n">
        <v>0.003368055555555556</v>
      </c>
      <c r="P19" s="8" t="n">
        <v>0.001111111111111111</v>
      </c>
      <c r="Q19" s="8" t="n">
        <v>0.003333333333333334</v>
      </c>
      <c r="R19" s="8" t="n">
        <v>0.002164351851851852</v>
      </c>
      <c r="S19" s="8" t="n">
        <v>0.003599537037037037</v>
      </c>
      <c r="T19" s="8" t="n">
        <v>0.002488425925925926</v>
      </c>
      <c r="U19" s="8" t="n">
        <v>0.002974537037037037</v>
      </c>
      <c r="V19" t="inlineStr">
        <is>
          <t>–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0.04567129629629629</v>
      </c>
    </row>
    <row r="20">
      <c r="A20" t="inlineStr">
        <is>
          <t>Garrington, Jess (GBR) - Brady, Lewis (GBR)</t>
        </is>
      </c>
      <c r="B20" t="inlineStr">
        <is>
          <t>U29</t>
        </is>
      </c>
      <c r="C20" t="inlineStr">
        <is>
          <t>2023 Birmingham</t>
        </is>
      </c>
      <c r="D20" t="inlineStr">
        <is>
          <t>HYROX DOUBLES</t>
        </is>
      </c>
      <c r="E20" s="8" t="n">
        <v>0.002175925925925926</v>
      </c>
      <c r="F20" s="8" t="n">
        <v>0.002569444444444445</v>
      </c>
      <c r="G20" s="8" t="n">
        <v>0.006388888888888889</v>
      </c>
      <c r="H20" s="8" t="n">
        <v>0.001770833333333333</v>
      </c>
      <c r="I20" s="8" t="n">
        <v>0.003020833333333333</v>
      </c>
      <c r="J20" s="8" t="n">
        <v>0.002361111111111111</v>
      </c>
      <c r="K20" s="8" t="n">
        <v>0.003009259259259259</v>
      </c>
      <c r="L20" s="8" t="n">
        <v>0.001446759259259259</v>
      </c>
      <c r="M20" s="8" t="n">
        <v>0.00306712962962963</v>
      </c>
      <c r="N20" s="8" t="n">
        <v>0.002858796296296296</v>
      </c>
      <c r="O20" s="8" t="n">
        <v>0.003043981481481481</v>
      </c>
      <c r="P20" s="8" t="n">
        <v>0.0009722222222222222</v>
      </c>
      <c r="Q20" s="8" t="n">
        <v>0.003101851851851852</v>
      </c>
      <c r="R20" s="8" t="n">
        <v>0.00181712962962963</v>
      </c>
      <c r="S20" s="8" t="n">
        <v>0.002997685185185185</v>
      </c>
      <c r="T20" s="8" t="n">
        <v>0.002546296296296297</v>
      </c>
      <c r="U20" s="8" t="n">
        <v>0.002685185185185185</v>
      </c>
      <c r="V20" t="inlineStr">
        <is>
          <t>7 Minutes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0.04572916666666667</v>
      </c>
    </row>
    <row r="21">
      <c r="A21" t="inlineStr">
        <is>
          <t>Keane, Daniel (GBR) - Hepworth, Lucy (GBR)</t>
        </is>
      </c>
      <c r="B21" t="inlineStr">
        <is>
          <t>U29</t>
        </is>
      </c>
      <c r="C21" t="inlineStr">
        <is>
          <t>2023 Birmingham</t>
        </is>
      </c>
      <c r="D21" t="inlineStr">
        <is>
          <t>HYROX DOUBLES</t>
        </is>
      </c>
      <c r="E21" s="8" t="n">
        <v>0.002349537037037037</v>
      </c>
      <c r="F21" s="8" t="n">
        <v>0.002592592592592593</v>
      </c>
      <c r="G21" s="8" t="n">
        <v>0.002997685185185185</v>
      </c>
      <c r="H21" s="8" t="n">
        <v>0.001273148148148148</v>
      </c>
      <c r="I21" s="8" t="n">
        <v>0.003287037037037037</v>
      </c>
      <c r="J21" s="8" t="n">
        <v>0.002974537037037037</v>
      </c>
      <c r="K21" s="8" t="n">
        <v>0.003125</v>
      </c>
      <c r="L21" s="8" t="n">
        <v>0.001493055555555556</v>
      </c>
      <c r="M21" s="8" t="n">
        <v>0.003368055555555556</v>
      </c>
      <c r="N21" s="8" t="n">
        <v>0.002789351851851852</v>
      </c>
      <c r="O21" s="8" t="n">
        <v>0.003287037037037037</v>
      </c>
      <c r="P21" s="8" t="n">
        <v>0.0009722222222222222</v>
      </c>
      <c r="Q21" s="8" t="n">
        <v>0.003518518518518518</v>
      </c>
      <c r="R21" s="8" t="n">
        <v>0.002233796296296296</v>
      </c>
      <c r="S21" s="8" t="n">
        <v>0.003449074074074074</v>
      </c>
      <c r="T21" s="8" t="n">
        <v>0.003240740740740741</v>
      </c>
      <c r="U21" s="8" t="n">
        <v>0.002916666666666667</v>
      </c>
      <c r="V21" t="inlineStr">
        <is>
          <t>–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0.04575231481481482</v>
      </c>
    </row>
    <row r="22">
      <c r="A22" t="inlineStr">
        <is>
          <t>Kenny, Matthew (GBR) - Dearden, Emma (GBR)</t>
        </is>
      </c>
      <c r="B22" t="inlineStr">
        <is>
          <t>U29</t>
        </is>
      </c>
      <c r="C22" t="inlineStr">
        <is>
          <t>2023 Birmingham</t>
        </is>
      </c>
      <c r="D22" t="inlineStr">
        <is>
          <t>HYROX DOUBLES</t>
        </is>
      </c>
      <c r="E22" s="8" t="n">
        <v>0.0021875</v>
      </c>
      <c r="F22" s="8" t="n">
        <v>0.002662037037037037</v>
      </c>
      <c r="G22" s="8" t="n">
        <v>0.003229166666666667</v>
      </c>
      <c r="H22" s="8" t="n">
        <v>0.001574074074074074</v>
      </c>
      <c r="I22" s="8" t="n">
        <v>0.003356481481481482</v>
      </c>
      <c r="J22" s="8" t="n">
        <v>0.002592592592592593</v>
      </c>
      <c r="K22" s="8" t="n">
        <v>0.003425925925925926</v>
      </c>
      <c r="L22" s="8" t="n">
        <v>0.001458333333333333</v>
      </c>
      <c r="M22" s="8" t="n">
        <v>0.003541666666666666</v>
      </c>
      <c r="N22" s="8" t="n">
        <v>0.002951388888888889</v>
      </c>
      <c r="O22" s="8" t="n">
        <v>0.003472222222222222</v>
      </c>
      <c r="P22" s="8" t="n">
        <v>0.001030092592592593</v>
      </c>
      <c r="Q22" s="8" t="n">
        <v>0.003518518518518518</v>
      </c>
      <c r="R22" s="8" t="n">
        <v>0.001828703703703704</v>
      </c>
      <c r="S22" s="8" t="n">
        <v>0.003726851851851852</v>
      </c>
      <c r="T22" s="8" t="n">
        <v>0.002534722222222222</v>
      </c>
      <c r="U22" s="8" t="n">
        <v>0.002824074074074074</v>
      </c>
      <c r="V22" t="inlineStr">
        <is>
          <t>–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0.04581018518518518</v>
      </c>
    </row>
    <row r="23">
      <c r="A23" t="inlineStr">
        <is>
          <t>Gooderham, Emily (GBR) - Harman, Chris (GBR)</t>
        </is>
      </c>
      <c r="B23" t="inlineStr">
        <is>
          <t>U29</t>
        </is>
      </c>
      <c r="C23" t="inlineStr">
        <is>
          <t>2023 Birmingham</t>
        </is>
      </c>
      <c r="D23" t="inlineStr">
        <is>
          <t>HYROX DOUBLES</t>
        </is>
      </c>
      <c r="E23" s="8" t="n">
        <v>0.002650462962962963</v>
      </c>
      <c r="F23" s="8" t="n">
        <v>0.002743055555555555</v>
      </c>
      <c r="G23" s="8" t="n">
        <v>0.003217592592592593</v>
      </c>
      <c r="H23" s="8" t="n">
        <v>0.001585648148148148</v>
      </c>
      <c r="I23" s="8" t="n">
        <v>0.003263888888888889</v>
      </c>
      <c r="J23" s="8" t="n">
        <v>0.002280092592592593</v>
      </c>
      <c r="K23" s="8" t="n">
        <v>0.003263888888888889</v>
      </c>
      <c r="L23" s="8" t="n">
        <v>0.001828703703703704</v>
      </c>
      <c r="M23" s="8" t="n">
        <v>0.003287037037037037</v>
      </c>
      <c r="N23" s="8" t="n">
        <v>0.002939814814814815</v>
      </c>
      <c r="O23" s="8" t="n">
        <v>0.003287037037037037</v>
      </c>
      <c r="P23" s="8" t="n">
        <v>0.001076388888888889</v>
      </c>
      <c r="Q23" s="8" t="n">
        <v>0.003344907407407408</v>
      </c>
      <c r="R23" s="8" t="n">
        <v>0.002256944444444444</v>
      </c>
      <c r="S23" s="8" t="n">
        <v>0.00349537037037037</v>
      </c>
      <c r="T23" s="8" t="n">
        <v>0.002627314814814815</v>
      </c>
      <c r="U23" s="8" t="n">
        <v>0.002974537037037037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0.04603009259259259</v>
      </c>
    </row>
    <row r="24">
      <c r="A24" t="inlineStr">
        <is>
          <t>Oates, Katy (GBR) - Rollinson, Max (GBR)</t>
        </is>
      </c>
      <c r="B24" t="inlineStr">
        <is>
          <t>U29</t>
        </is>
      </c>
      <c r="C24" t="inlineStr">
        <is>
          <t>2023 Birmingham</t>
        </is>
      </c>
      <c r="D24" t="inlineStr">
        <is>
          <t>HYROX DOUBLES</t>
        </is>
      </c>
      <c r="E24" s="8" t="n">
        <v>0.002337962962962963</v>
      </c>
      <c r="F24" s="8" t="n">
        <v>0.002569444444444445</v>
      </c>
      <c r="G24" s="8" t="n">
        <v>0.003194444444444445</v>
      </c>
      <c r="H24" s="8" t="n">
        <v>0.001550925925925926</v>
      </c>
      <c r="I24" s="8" t="n">
        <v>0.00369212962962963</v>
      </c>
      <c r="J24" s="8" t="n">
        <v>0.002511574074074074</v>
      </c>
      <c r="K24" s="8" t="n">
        <v>0.003900462962962963</v>
      </c>
      <c r="L24" s="8" t="n">
        <v>0.001099537037037037</v>
      </c>
      <c r="M24" s="8" t="n">
        <v>0.003668981481481481</v>
      </c>
      <c r="N24" s="8" t="n">
        <v>0.002789351851851852</v>
      </c>
      <c r="O24" s="8" t="n">
        <v>0.003657407407407407</v>
      </c>
      <c r="P24" s="8" t="n">
        <v>0.0009143518518518518</v>
      </c>
      <c r="Q24" s="8" t="n">
        <v>0.003865740740740741</v>
      </c>
      <c r="R24" s="8" t="n">
        <v>0.001666666666666667</v>
      </c>
      <c r="S24" s="8" t="n">
        <v>0.00369212962962963</v>
      </c>
      <c r="T24" s="8" t="n">
        <v>0.0025</v>
      </c>
      <c r="U24" s="8" t="n">
        <v>0.002650462962962963</v>
      </c>
      <c r="V24" t="inlineStr">
        <is>
          <t>–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0.04616898148148148</v>
      </c>
    </row>
    <row r="25">
      <c r="A25" t="inlineStr">
        <is>
          <t>Russell, Ollie (GBR) - Brewer, Jess (GBR)</t>
        </is>
      </c>
      <c r="B25" t="inlineStr">
        <is>
          <t>U29</t>
        </is>
      </c>
      <c r="C25" t="inlineStr">
        <is>
          <t>2023 Birmingham</t>
        </is>
      </c>
      <c r="D25" t="inlineStr">
        <is>
          <t>HYROX DOUBLES</t>
        </is>
      </c>
      <c r="E25" s="8" t="n">
        <v>0.002719907407407407</v>
      </c>
      <c r="F25" s="8" t="n">
        <v>0.002638888888888889</v>
      </c>
      <c r="G25" s="8" t="n">
        <v>0.003460648148148148</v>
      </c>
      <c r="H25" s="8" t="n">
        <v>0.001122685185185185</v>
      </c>
      <c r="I25" s="8" t="n">
        <v>0.003599537037037037</v>
      </c>
      <c r="J25" s="8" t="n">
        <v>0.002175925925925926</v>
      </c>
      <c r="K25" s="8" t="n">
        <v>0.003703703703703704</v>
      </c>
      <c r="L25" s="8" t="n">
        <v>0.001203703703703704</v>
      </c>
      <c r="M25" s="8" t="n">
        <v>0.00380787037037037</v>
      </c>
      <c r="N25" s="8" t="n">
        <v>0.002708333333333333</v>
      </c>
      <c r="O25" s="8" t="n">
        <v>0.003773148148148148</v>
      </c>
      <c r="P25" s="8" t="n">
        <v>0.0008912037037037037</v>
      </c>
      <c r="Q25" s="8" t="n">
        <v>0.003865740740740741</v>
      </c>
      <c r="R25" s="8" t="n">
        <v>0.001481481481481481</v>
      </c>
      <c r="S25" s="8" t="n">
        <v>0.003819444444444444</v>
      </c>
      <c r="T25" s="8" t="n">
        <v>0.0025</v>
      </c>
      <c r="U25" s="8" t="n">
        <v>0.002905092592592593</v>
      </c>
      <c r="V25" t="inlineStr">
        <is>
          <t>–</t>
        </is>
      </c>
      <c r="W25">
        <f>E25 + G25 + I25 + K25 + M25 + O25 + Q25 + S25</f>
        <v/>
      </c>
      <c r="X25" s="9">
        <f>W25 / 8</f>
        <v/>
      </c>
      <c r="Y25" s="9">
        <f>MAX(ABS(E25 - X25), ABS(G25 - X25), ABS(I25 - X25), ABS(K25 - X25), ABS(M25 - X25), ABS(O25 - X25), ABS(Q25 - X25), ABS(S25 - X25))</f>
        <v/>
      </c>
      <c r="Z25" s="8" t="n">
        <v>0.04628472222222222</v>
      </c>
    </row>
    <row r="26">
      <c r="A26" t="inlineStr">
        <is>
          <t>Hesketh, Louisa (GBR) - Johnson, Daniel (GBR)</t>
        </is>
      </c>
      <c r="B26" t="inlineStr">
        <is>
          <t>30-39</t>
        </is>
      </c>
      <c r="C26" t="inlineStr">
        <is>
          <t>2023 Birmingham</t>
        </is>
      </c>
      <c r="D26" t="inlineStr">
        <is>
          <t>HYROX DOUBLES</t>
        </is>
      </c>
      <c r="E26" s="8" t="n">
        <v>0.002557870370370371</v>
      </c>
      <c r="F26" s="8" t="n">
        <v>0.002754629629629629</v>
      </c>
      <c r="G26" s="8" t="n">
        <v>0.003414351851851852</v>
      </c>
      <c r="H26" s="8" t="n">
        <v>0.001261574074074074</v>
      </c>
      <c r="I26" s="8" t="n">
        <v>0.003414351851851852</v>
      </c>
      <c r="J26" s="8" t="n">
        <v>0.002326388888888889</v>
      </c>
      <c r="K26" s="8" t="n">
        <v>0.003402777777777778</v>
      </c>
      <c r="L26" s="8" t="n">
        <v>0.001701388888888889</v>
      </c>
      <c r="M26" s="8" t="n">
        <v>0.00349537037037037</v>
      </c>
      <c r="N26" s="8" t="n">
        <v>0.003043981481481481</v>
      </c>
      <c r="O26" s="8" t="n">
        <v>0.003449074074074074</v>
      </c>
      <c r="P26" s="8" t="n">
        <v>0.0009375</v>
      </c>
      <c r="Q26" s="8" t="n">
        <v>0.00337962962962963</v>
      </c>
      <c r="R26" s="8" t="n">
        <v>0.00193287037037037</v>
      </c>
      <c r="S26" s="8" t="n">
        <v>0.003506944444444444</v>
      </c>
      <c r="T26" s="8" t="n">
        <v>0.002708333333333333</v>
      </c>
      <c r="U26" s="8" t="n">
        <v>0.003125</v>
      </c>
      <c r="V26" t="inlineStr">
        <is>
          <t>–</t>
        </is>
      </c>
      <c r="W26">
        <f>E26 + G26 + I26 + K26 + M26 + O26 + Q26 + S26</f>
        <v/>
      </c>
      <c r="X26" s="9">
        <f>W26 / 8</f>
        <v/>
      </c>
      <c r="Y26" s="9">
        <f>MAX(ABS(E26 - X26), ABS(G26 - X26), ABS(I26 - X26), ABS(K26 - X26), ABS(M26 - X26), ABS(O26 - X26), ABS(Q26 - X26), ABS(S26 - X26))</f>
        <v/>
      </c>
      <c r="Z26" s="8" t="n">
        <v>0.04635416666666667</v>
      </c>
    </row>
    <row r="27">
      <c r="A27" t="inlineStr">
        <is>
          <t>Wilkins, Bertie (GBR) - Bradick, Sophie (GBR)</t>
        </is>
      </c>
      <c r="B27" t="inlineStr">
        <is>
          <t>U29</t>
        </is>
      </c>
      <c r="C27" t="inlineStr">
        <is>
          <t>2023 Birmingham</t>
        </is>
      </c>
      <c r="D27" t="inlineStr">
        <is>
          <t>HYROX DOUBLES</t>
        </is>
      </c>
      <c r="E27" s="8" t="n">
        <v>0.002418981481481482</v>
      </c>
      <c r="F27" s="8" t="n">
        <v>0.002731481481481481</v>
      </c>
      <c r="G27" s="8" t="n">
        <v>0.002997685185185185</v>
      </c>
      <c r="H27" s="8" t="n">
        <v>0.001886574074074074</v>
      </c>
      <c r="I27" s="8" t="n">
        <v>0.003229166666666667</v>
      </c>
      <c r="J27" s="8" t="n">
        <v>0.002685185185185185</v>
      </c>
      <c r="K27" s="8" t="n">
        <v>0.003206018518518519</v>
      </c>
      <c r="L27" s="8" t="n">
        <v>0.001828703703703704</v>
      </c>
      <c r="M27" s="8" t="n">
        <v>0.003240740740740741</v>
      </c>
      <c r="N27" s="8" t="n">
        <v>0.003368055555555556</v>
      </c>
      <c r="O27" s="8" t="n">
        <v>0.00318287037037037</v>
      </c>
      <c r="P27" s="8" t="n">
        <v>0.001006944444444444</v>
      </c>
      <c r="Q27" s="8" t="n">
        <v>0.003090277777777778</v>
      </c>
      <c r="R27" s="8" t="n">
        <v>0.002175925925925926</v>
      </c>
      <c r="S27" s="8" t="n">
        <v>0.003217592592592593</v>
      </c>
      <c r="T27" s="8" t="n">
        <v>0.00306712962962963</v>
      </c>
      <c r="U27" s="8" t="n">
        <v>0.00318287037037037</v>
      </c>
      <c r="V27" t="inlineStr">
        <is>
          <t>–</t>
        </is>
      </c>
      <c r="W27">
        <f>E27 + G27 + I27 + K27 + M27 + O27 + Q27 + S27</f>
        <v/>
      </c>
      <c r="X27" s="9">
        <f>W27 / 8</f>
        <v/>
      </c>
      <c r="Y27" s="9">
        <f>MAX(ABS(E27 - X27), ABS(G27 - X27), ABS(I27 - X27), ABS(K27 - X27), ABS(M27 - X27), ABS(O27 - X27), ABS(Q27 - X27), ABS(S27 - X27))</f>
        <v/>
      </c>
      <c r="Z27" s="8" t="n">
        <v>0.04643518518518518</v>
      </c>
    </row>
    <row r="28">
      <c r="A28" t="inlineStr">
        <is>
          <t>Klimacki, Kaz (GBR) - Liddon, Jess (GBR)</t>
        </is>
      </c>
      <c r="B28" t="inlineStr">
        <is>
          <t>30-39</t>
        </is>
      </c>
      <c r="C28" t="inlineStr">
        <is>
          <t>2023 Birmingham</t>
        </is>
      </c>
      <c r="D28" t="inlineStr">
        <is>
          <t>HYROX DOUBLES</t>
        </is>
      </c>
      <c r="E28" s="8" t="n">
        <v>0.002696759259259259</v>
      </c>
      <c r="F28" s="8" t="n">
        <v>0.002627314814814815</v>
      </c>
      <c r="G28" s="8" t="n">
        <v>0.003368055555555556</v>
      </c>
      <c r="H28" s="8" t="n">
        <v>0.001469907407407407</v>
      </c>
      <c r="I28" s="8" t="n">
        <v>0.003506944444444444</v>
      </c>
      <c r="J28" s="8" t="n">
        <v>0.0025</v>
      </c>
      <c r="K28" s="8" t="n">
        <v>0.003391203703703704</v>
      </c>
      <c r="L28" s="8" t="n">
        <v>0.001736111111111111</v>
      </c>
      <c r="M28" s="8" t="n">
        <v>0.003449074074074074</v>
      </c>
      <c r="N28" s="8" t="n">
        <v>0.002824074074074074</v>
      </c>
      <c r="O28" s="8" t="n">
        <v>0.003425925925925926</v>
      </c>
      <c r="P28" s="8" t="n">
        <v>0.000925925925925926</v>
      </c>
      <c r="Q28" s="8" t="n">
        <v>0.003425925925925926</v>
      </c>
      <c r="R28" s="8" t="n">
        <v>0.002106481481481481</v>
      </c>
      <c r="S28" s="8" t="n">
        <v>0.003622685185185185</v>
      </c>
      <c r="T28" s="8" t="n">
        <v>0.002569444444444445</v>
      </c>
      <c r="U28" s="8" t="n">
        <v>0.002986111111111111</v>
      </c>
      <c r="V28" t="inlineStr">
        <is>
          <t>–</t>
        </is>
      </c>
      <c r="W28">
        <f>E28 + G28 + I28 + K28 + M28 + O28 + Q28 + S28</f>
        <v/>
      </c>
      <c r="X28" s="9">
        <f>W28 / 8</f>
        <v/>
      </c>
      <c r="Y28" s="9">
        <f>MAX(ABS(E28 - X28), ABS(G28 - X28), ABS(I28 - X28), ABS(K28 - X28), ABS(M28 - X28), ABS(O28 - X28), ABS(Q28 - X28), ABS(S28 - X28))</f>
        <v/>
      </c>
      <c r="Z28" s="8" t="n">
        <v>0.04652777777777778</v>
      </c>
    </row>
    <row r="29">
      <c r="A29" t="inlineStr">
        <is>
          <t>Twambley, Amy (GBR) - Weir, Jacob (GBR)</t>
        </is>
      </c>
      <c r="B29" t="inlineStr">
        <is>
          <t>30-39</t>
        </is>
      </c>
      <c r="C29" t="inlineStr">
        <is>
          <t>2023 Birmingham</t>
        </is>
      </c>
      <c r="D29" t="inlineStr">
        <is>
          <t>HYROX DOUBLES</t>
        </is>
      </c>
      <c r="E29" s="8" t="n">
        <v>0.002268518518518519</v>
      </c>
      <c r="F29" s="8" t="n">
        <v>0.002638888888888889</v>
      </c>
      <c r="G29" s="8" t="n">
        <v>0.00318287037037037</v>
      </c>
      <c r="H29" s="8" t="n">
        <v>0.001597222222222222</v>
      </c>
      <c r="I29" s="8" t="n">
        <v>0.003333333333333334</v>
      </c>
      <c r="J29" s="8" t="n">
        <v>0.002303240740740741</v>
      </c>
      <c r="K29" s="8" t="n">
        <v>0.003368055555555556</v>
      </c>
      <c r="L29" s="8" t="n">
        <v>0.001747685185185185</v>
      </c>
      <c r="M29" s="8" t="n">
        <v>0.003483796296296296</v>
      </c>
      <c r="N29" s="8" t="n">
        <v>0.003032407407407407</v>
      </c>
      <c r="O29" s="8" t="n">
        <v>0.0034375</v>
      </c>
      <c r="P29" s="8" t="n">
        <v>0.001041666666666667</v>
      </c>
      <c r="Q29" s="8" t="n">
        <v>0.003599537037037037</v>
      </c>
      <c r="R29" s="8" t="n">
        <v>0.002025462962962963</v>
      </c>
      <c r="S29" s="8" t="n">
        <v>0.003761574074074074</v>
      </c>
      <c r="T29" s="8" t="n">
        <v>0.002604166666666667</v>
      </c>
      <c r="U29" s="8" t="n">
        <v>0.003240740740740741</v>
      </c>
      <c r="V29" t="inlineStr">
        <is>
          <t>–</t>
        </is>
      </c>
      <c r="W29">
        <f>E29 + G29 + I29 + K29 + M29 + O29 + Q29 + S29</f>
        <v/>
      </c>
      <c r="X29" s="9">
        <f>W29 / 8</f>
        <v/>
      </c>
      <c r="Y29" s="9">
        <f>MAX(ABS(E29 - X29), ABS(G29 - X29), ABS(I29 - X29), ABS(K29 - X29), ABS(M29 - X29), ABS(O29 - X29), ABS(Q29 - X29), ABS(S29 - X29))</f>
        <v/>
      </c>
      <c r="Z29" s="8" t="n">
        <v>0.04658564814814815</v>
      </c>
    </row>
    <row r="30">
      <c r="A30" t="inlineStr">
        <is>
          <t>Reynolds, Natasha (GBR) - Scriven, Ashley (GBR)</t>
        </is>
      </c>
      <c r="B30" t="inlineStr">
        <is>
          <t>30-39</t>
        </is>
      </c>
      <c r="C30" t="inlineStr">
        <is>
          <t>2023 Birmingham</t>
        </is>
      </c>
      <c r="D30" t="inlineStr">
        <is>
          <t>HYROX DOUBLES</t>
        </is>
      </c>
      <c r="E30" s="8" t="n">
        <v>0.00244212962962963</v>
      </c>
      <c r="F30" s="8" t="n">
        <v>0.002546296296296297</v>
      </c>
      <c r="G30" s="8" t="n">
        <v>0.00337962962962963</v>
      </c>
      <c r="H30" s="8" t="n">
        <v>0.001493055555555556</v>
      </c>
      <c r="I30" s="8" t="n">
        <v>0.003657407407407407</v>
      </c>
      <c r="J30" s="8" t="n">
        <v>0.0021875</v>
      </c>
      <c r="K30" s="8" t="n">
        <v>0.003622685185185185</v>
      </c>
      <c r="L30" s="8" t="n">
        <v>0.001793981481481481</v>
      </c>
      <c r="M30" s="8" t="n">
        <v>0.003668981481481481</v>
      </c>
      <c r="N30" s="8" t="n">
        <v>0.002800925925925926</v>
      </c>
      <c r="O30" s="8" t="n">
        <v>0.003773148148148148</v>
      </c>
      <c r="P30" s="8" t="n">
        <v>0.0009375</v>
      </c>
      <c r="Q30" s="8" t="n">
        <v>0.00369212962962963</v>
      </c>
      <c r="R30" s="8" t="n">
        <v>0.001736111111111111</v>
      </c>
      <c r="S30" s="8" t="n">
        <v>0.003738425925925926</v>
      </c>
      <c r="T30" s="8" t="n">
        <v>0.002557870370370371</v>
      </c>
      <c r="U30" s="8" t="n">
        <v>0.00287037037037037</v>
      </c>
      <c r="V30" t="inlineStr">
        <is>
          <t>–</t>
        </is>
      </c>
      <c r="W30">
        <f>E30 + G30 + I30 + K30 + M30 + O30 + Q30 + S30</f>
        <v/>
      </c>
      <c r="X30" s="9">
        <f>W30 / 8</f>
        <v/>
      </c>
      <c r="Y30" s="9">
        <f>MAX(ABS(E30 - X30), ABS(G30 - X30), ABS(I30 - X30), ABS(K30 - X30), ABS(M30 - X30), ABS(O30 - X30), ABS(Q30 - X30), ABS(S30 - X30))</f>
        <v/>
      </c>
      <c r="Z30" s="8" t="n">
        <v>0.04680555555555556</v>
      </c>
    </row>
    <row r="31">
      <c r="A31" t="inlineStr">
        <is>
          <t>Ross, Mark (GBR) - Ross, Jessica (GBR)</t>
        </is>
      </c>
      <c r="B31" t="inlineStr">
        <is>
          <t>30-39</t>
        </is>
      </c>
      <c r="C31" t="inlineStr">
        <is>
          <t>2023 Birmingham</t>
        </is>
      </c>
      <c r="D31" t="inlineStr">
        <is>
          <t>HYROX DOUBLES</t>
        </is>
      </c>
      <c r="E31" s="8" t="n">
        <v>0.00224537037037037</v>
      </c>
      <c r="F31" s="8" t="n">
        <v>0.002789351851851852</v>
      </c>
      <c r="G31" s="8" t="n">
        <v>0.003078703703703704</v>
      </c>
      <c r="H31" s="8" t="n">
        <v>0.001550925925925926</v>
      </c>
      <c r="I31" s="8" t="n">
        <v>0.003368055555555556</v>
      </c>
      <c r="J31" s="8" t="n">
        <v>0.002928240740740741</v>
      </c>
      <c r="K31" s="8" t="n">
        <v>0.003217592592592593</v>
      </c>
      <c r="L31" s="8" t="n">
        <v>0.002013888888888889</v>
      </c>
      <c r="M31" s="8" t="n">
        <v>0.003240740740740741</v>
      </c>
      <c r="N31" s="8" t="n">
        <v>0.003159722222222222</v>
      </c>
      <c r="O31" s="8" t="n">
        <v>0.003136574074074074</v>
      </c>
      <c r="P31" s="8" t="n">
        <v>0.001041666666666667</v>
      </c>
      <c r="Q31" s="8" t="n">
        <v>0.003368055555555556</v>
      </c>
      <c r="R31" s="8" t="n">
        <v>0.002303240740740741</v>
      </c>
      <c r="S31" s="8" t="n">
        <v>0.00337962962962963</v>
      </c>
      <c r="T31" s="8" t="n">
        <v>0.003217592592592593</v>
      </c>
      <c r="U31" s="8" t="n">
        <v>0.002905092592592593</v>
      </c>
      <c r="V31" t="inlineStr">
        <is>
          <t>–</t>
        </is>
      </c>
      <c r="W31">
        <f>E31 + G31 + I31 + K31 + M31 + O31 + Q31 + S31</f>
        <v/>
      </c>
      <c r="X31" s="9">
        <f>W31 / 8</f>
        <v/>
      </c>
      <c r="Y31" s="9">
        <f>MAX(ABS(E31 - X31), ABS(G31 - X31), ABS(I31 - X31), ABS(K31 - X31), ABS(M31 - X31), ABS(O31 - X31), ABS(Q31 - X31), ABS(S31 - X31))</f>
        <v/>
      </c>
      <c r="Z31" s="8" t="n">
        <v>0.04685185185185185</v>
      </c>
    </row>
    <row r="32">
      <c r="A32" t="inlineStr">
        <is>
          <t>Sharkey, Keith (GBR) - Alexander, Alexis (GBR)</t>
        </is>
      </c>
      <c r="B32" t="inlineStr">
        <is>
          <t>40-49</t>
        </is>
      </c>
      <c r="C32" t="inlineStr">
        <is>
          <t>2023 Birmingham</t>
        </is>
      </c>
      <c r="D32" t="inlineStr">
        <is>
          <t>HYROX DOUBLES</t>
        </is>
      </c>
      <c r="E32" s="8" t="n">
        <v>0.002361111111111111</v>
      </c>
      <c r="F32" s="8" t="n">
        <v>0.002858796296296296</v>
      </c>
      <c r="G32" s="8" t="n">
        <v>0.003321759259259259</v>
      </c>
      <c r="H32" s="8" t="n">
        <v>0.001828703703703704</v>
      </c>
      <c r="I32" s="8" t="n">
        <v>0.003541666666666666</v>
      </c>
      <c r="J32" s="8" t="n">
        <v>0.002280092592592593</v>
      </c>
      <c r="K32" s="8" t="n">
        <v>0.0034375</v>
      </c>
      <c r="L32" s="8" t="n">
        <v>0.001412037037037037</v>
      </c>
      <c r="M32" s="8" t="n">
        <v>0.003506944444444444</v>
      </c>
      <c r="N32" s="8" t="n">
        <v>0.002905092592592593</v>
      </c>
      <c r="O32" s="8" t="n">
        <v>0.003425925925925926</v>
      </c>
      <c r="P32" s="8" t="n">
        <v>0.001180555555555556</v>
      </c>
      <c r="Q32" s="8" t="n">
        <v>0.003530092592592592</v>
      </c>
      <c r="R32" s="8" t="n">
        <v>0.002025462962962963</v>
      </c>
      <c r="S32" s="8" t="n">
        <v>0.003622685185185185</v>
      </c>
      <c r="T32" s="8" t="n">
        <v>0.002627314814814815</v>
      </c>
      <c r="U32" s="8" t="n">
        <v>0.003148148148148148</v>
      </c>
      <c r="V32" t="inlineStr">
        <is>
          <t>–</t>
        </is>
      </c>
      <c r="W32">
        <f>E32 + G32 + I32 + K32 + M32 + O32 + Q32 + S32</f>
        <v/>
      </c>
      <c r="X32" s="9">
        <f>W32 / 8</f>
        <v/>
      </c>
      <c r="Y32" s="9">
        <f>MAX(ABS(E32 - X32), ABS(G32 - X32), ABS(I32 - X32), ABS(K32 - X32), ABS(M32 - X32), ABS(O32 - X32), ABS(Q32 - X32), ABS(S32 - X32))</f>
        <v/>
      </c>
      <c r="Z32" s="8" t="n">
        <v>0.04692129629629629</v>
      </c>
    </row>
    <row r="33">
      <c r="A33" t="inlineStr">
        <is>
          <t>Williams, Kate (GBR) - Sinha, Sachin (GBR)</t>
        </is>
      </c>
      <c r="B33" t="inlineStr">
        <is>
          <t>30-39</t>
        </is>
      </c>
      <c r="C33" t="inlineStr">
        <is>
          <t>2023 Birmingham</t>
        </is>
      </c>
      <c r="D33" t="inlineStr">
        <is>
          <t>HYROX DOUBLES</t>
        </is>
      </c>
      <c r="E33" s="8" t="n">
        <v>0.002488425925925926</v>
      </c>
      <c r="F33" s="8" t="n">
        <v>0.0028125</v>
      </c>
      <c r="G33" s="8" t="n">
        <v>0.003090277777777778</v>
      </c>
      <c r="H33" s="8" t="n">
        <v>0.001412037037037037</v>
      </c>
      <c r="I33" s="8" t="n">
        <v>0.003310185185185185</v>
      </c>
      <c r="J33" s="8" t="n">
        <v>0.002754629629629629</v>
      </c>
      <c r="K33" s="8" t="n">
        <v>0.00337962962962963</v>
      </c>
      <c r="L33" s="8" t="n">
        <v>0.001921296296296296</v>
      </c>
      <c r="M33" s="8" t="n">
        <v>0.003425925925925926</v>
      </c>
      <c r="N33" s="8" t="n">
        <v>0.003321759259259259</v>
      </c>
      <c r="O33" s="8" t="n">
        <v>0.003356481481481482</v>
      </c>
      <c r="P33" s="8" t="n">
        <v>0.0009837962962962962</v>
      </c>
      <c r="Q33" s="8" t="n">
        <v>0.0034375</v>
      </c>
      <c r="R33" s="8" t="n">
        <v>0.002256944444444444</v>
      </c>
      <c r="S33" s="8" t="n">
        <v>0.003587962962962963</v>
      </c>
      <c r="T33" s="8" t="n">
        <v>0.002534722222222222</v>
      </c>
      <c r="U33" s="8" t="n">
        <v>0.00306712962962963</v>
      </c>
      <c r="V33" t="inlineStr">
        <is>
          <t>–</t>
        </is>
      </c>
      <c r="W33">
        <f>E33 + G33 + I33 + K33 + M33 + O33 + Q33 + S33</f>
        <v/>
      </c>
      <c r="X33" s="9">
        <f>W33 / 8</f>
        <v/>
      </c>
      <c r="Y33" s="9">
        <f>MAX(ABS(E33 - X33), ABS(G33 - X33), ABS(I33 - X33), ABS(K33 - X33), ABS(M33 - X33), ABS(O33 - X33), ABS(Q33 - X33), ABS(S33 - X33))</f>
        <v/>
      </c>
      <c r="Z33" s="8" t="n">
        <v>0.04704861111111111</v>
      </c>
    </row>
    <row r="34">
      <c r="A34" t="inlineStr">
        <is>
          <t>Horsburgh, Isla (GBR) - Duncan, Ronnie (GBR)</t>
        </is>
      </c>
      <c r="B34" t="inlineStr">
        <is>
          <t>40-49</t>
        </is>
      </c>
      <c r="C34" t="inlineStr">
        <is>
          <t>2023 Birmingham</t>
        </is>
      </c>
      <c r="D34" t="inlineStr">
        <is>
          <t>HYROX DOUBLES</t>
        </is>
      </c>
      <c r="E34" s="8" t="n">
        <v>0.002303240740740741</v>
      </c>
      <c r="F34" s="8" t="n">
        <v>0.002673611111111111</v>
      </c>
      <c r="G34" s="8" t="n">
        <v>0.003148148148148148</v>
      </c>
      <c r="H34" s="8" t="n">
        <v>0.001574074074074074</v>
      </c>
      <c r="I34" s="8" t="n">
        <v>0.003414351851851852</v>
      </c>
      <c r="J34" s="8" t="n">
        <v>0.002847222222222222</v>
      </c>
      <c r="K34" s="8" t="n">
        <v>0.003321759259259259</v>
      </c>
      <c r="L34" s="8" t="n">
        <v>0.001736111111111111</v>
      </c>
      <c r="M34" s="8" t="n">
        <v>0.0034375</v>
      </c>
      <c r="N34" s="8" t="n">
        <v>0.003020833333333333</v>
      </c>
      <c r="O34" s="8" t="n">
        <v>0.003391203703703704</v>
      </c>
      <c r="P34" s="8" t="n">
        <v>0.001018518518518518</v>
      </c>
      <c r="Q34" s="8" t="n">
        <v>0.003541666666666666</v>
      </c>
      <c r="R34" s="8" t="n">
        <v>0.002314814814814815</v>
      </c>
      <c r="S34" s="8" t="n">
        <v>0.003553240740740741</v>
      </c>
      <c r="T34" s="8" t="n">
        <v>0.003125</v>
      </c>
      <c r="U34" s="8" t="n">
        <v>0.002777777777777778</v>
      </c>
      <c r="V34" t="inlineStr">
        <is>
          <t>–</t>
        </is>
      </c>
      <c r="W34">
        <f>E34 + G34 + I34 + K34 + M34 + O34 + Q34 + S34</f>
        <v/>
      </c>
      <c r="X34" s="9">
        <f>W34 / 8</f>
        <v/>
      </c>
      <c r="Y34" s="9">
        <f>MAX(ABS(E34 - X34), ABS(G34 - X34), ABS(I34 - X34), ABS(K34 - X34), ABS(M34 - X34), ABS(O34 - X34), ABS(Q34 - X34), ABS(S34 - X34))</f>
        <v/>
      </c>
      <c r="Z34" s="8" t="n">
        <v>0.0470949074074074</v>
      </c>
    </row>
    <row r="35">
      <c r="A35" t="inlineStr">
        <is>
          <t>Doyle, Grace (IRL) - Lyall, Cole (IRL)</t>
        </is>
      </c>
      <c r="B35" t="inlineStr">
        <is>
          <t>U29</t>
        </is>
      </c>
      <c r="C35" t="inlineStr">
        <is>
          <t>2023 Birmingham</t>
        </is>
      </c>
      <c r="D35" t="inlineStr">
        <is>
          <t>HYROX DOUBLES</t>
        </is>
      </c>
      <c r="E35" s="8" t="n">
        <v>0.002222222222222222</v>
      </c>
      <c r="F35" s="8" t="n">
        <v>0.002731481481481481</v>
      </c>
      <c r="G35" s="8" t="n">
        <v>0.003252314814814815</v>
      </c>
      <c r="H35" s="8" t="n">
        <v>0.001967592592592592</v>
      </c>
      <c r="I35" s="8" t="n">
        <v>0.003391203703703704</v>
      </c>
      <c r="J35" s="8" t="n">
        <v>0.002928240740740741</v>
      </c>
      <c r="K35" s="8" t="n">
        <v>0.003321759259259259</v>
      </c>
      <c r="L35" s="8" t="n">
        <v>0.001863425925925926</v>
      </c>
      <c r="M35" s="8" t="n">
        <v>0.003333333333333334</v>
      </c>
      <c r="N35" s="8" t="n">
        <v>0.003171296296296296</v>
      </c>
      <c r="O35" s="8" t="n">
        <v>0.003402777777777778</v>
      </c>
      <c r="P35" s="8" t="n">
        <v>0.001018518518518518</v>
      </c>
      <c r="Q35" s="8" t="n">
        <v>0.00349537037037037</v>
      </c>
      <c r="R35" s="8" t="n">
        <v>0.002048611111111111</v>
      </c>
      <c r="S35" s="8" t="n">
        <v>0.003402777777777778</v>
      </c>
      <c r="T35" s="8" t="n">
        <v>0.002905092592592593</v>
      </c>
      <c r="U35" s="8" t="n">
        <v>0.002777777777777778</v>
      </c>
      <c r="V35" t="inlineStr">
        <is>
          <t>–</t>
        </is>
      </c>
      <c r="W35">
        <f>E35 + G35 + I35 + K35 + M35 + O35 + Q35 + S35</f>
        <v/>
      </c>
      <c r="X35" s="9">
        <f>W35 / 8</f>
        <v/>
      </c>
      <c r="Y35" s="9">
        <f>MAX(ABS(E35 - X35), ABS(G35 - X35), ABS(I35 - X35), ABS(K35 - X35), ABS(M35 - X35), ABS(O35 - X35), ABS(Q35 - X35), ABS(S35 - X35))</f>
        <v/>
      </c>
      <c r="Z35" s="8" t="n">
        <v>0.04710648148148148</v>
      </c>
    </row>
    <row r="36">
      <c r="A36" t="inlineStr">
        <is>
          <t>Fearnley, Joe (GBR) - Brown, Kirsty (GBR)</t>
        </is>
      </c>
      <c r="B36" t="inlineStr">
        <is>
          <t>30-39</t>
        </is>
      </c>
      <c r="C36" t="inlineStr">
        <is>
          <t>2023 Birmingham</t>
        </is>
      </c>
      <c r="D36" t="inlineStr">
        <is>
          <t>HYROX DOUBLES</t>
        </is>
      </c>
      <c r="E36" s="8" t="n">
        <v>0.002372685185185185</v>
      </c>
      <c r="F36" s="8" t="n">
        <v>0.002731481481481481</v>
      </c>
      <c r="G36" s="8" t="n">
        <v>0.0034375</v>
      </c>
      <c r="H36" s="8" t="n">
        <v>0.001284722222222222</v>
      </c>
      <c r="I36" s="8" t="n">
        <v>0.003726851851851852</v>
      </c>
      <c r="J36" s="8" t="n">
        <v>0.002280092592592593</v>
      </c>
      <c r="K36" s="8" t="n">
        <v>0.003611111111111111</v>
      </c>
      <c r="L36" s="8" t="n">
        <v>0.001643518518518519</v>
      </c>
      <c r="M36" s="8" t="n">
        <v>0.003761574074074074</v>
      </c>
      <c r="N36" s="8" t="n">
        <v>0.002789351851851852</v>
      </c>
      <c r="O36" s="8" t="n">
        <v>0.003657407407407407</v>
      </c>
      <c r="P36" s="8" t="n">
        <v>0.001053240740740741</v>
      </c>
      <c r="Q36" s="8" t="n">
        <v>0.003703703703703704</v>
      </c>
      <c r="R36" s="8" t="n">
        <v>0.001689814814814815</v>
      </c>
      <c r="S36" s="8" t="n">
        <v>0.003831018518518518</v>
      </c>
      <c r="T36" s="8" t="n">
        <v>0.002418981481481482</v>
      </c>
      <c r="U36" s="8" t="n">
        <v>0.003298611111111111</v>
      </c>
      <c r="V36" t="inlineStr">
        <is>
          <t>–</t>
        </is>
      </c>
      <c r="W36">
        <f>E36 + G36 + I36 + K36 + M36 + O36 + Q36 + S36</f>
        <v/>
      </c>
      <c r="X36" s="9">
        <f>W36 / 8</f>
        <v/>
      </c>
      <c r="Y36" s="9">
        <f>MAX(ABS(E36 - X36), ABS(G36 - X36), ABS(I36 - X36), ABS(K36 - X36), ABS(M36 - X36), ABS(O36 - X36), ABS(Q36 - X36), ABS(S36 - X36))</f>
        <v/>
      </c>
      <c r="Z36" s="8" t="n">
        <v>0.04719907407407407</v>
      </c>
    </row>
    <row r="37">
      <c r="A37" t="inlineStr">
        <is>
          <t>Macliver, Clementine (GBR) - Oliver, Jimmy (GBR)</t>
        </is>
      </c>
      <c r="B37" t="inlineStr">
        <is>
          <t>30-39</t>
        </is>
      </c>
      <c r="C37" t="inlineStr">
        <is>
          <t>2023 Birmingham</t>
        </is>
      </c>
      <c r="D37" t="inlineStr">
        <is>
          <t>HYROX DOUBLES</t>
        </is>
      </c>
      <c r="E37" s="8" t="n">
        <v>0.002407407407407408</v>
      </c>
      <c r="F37" s="8" t="n">
        <v>0.002604166666666667</v>
      </c>
      <c r="G37" s="8" t="n">
        <v>0.003310185185185185</v>
      </c>
      <c r="H37" s="8" t="n">
        <v>0.001412037037037037</v>
      </c>
      <c r="I37" s="8" t="n">
        <v>0.003541666666666666</v>
      </c>
      <c r="J37" s="8" t="n">
        <v>0.00224537037037037</v>
      </c>
      <c r="K37" s="8" t="n">
        <v>0.003622685185185185</v>
      </c>
      <c r="L37" s="8" t="n">
        <v>0.001585648148148148</v>
      </c>
      <c r="M37" s="8" t="n">
        <v>0.003865740740740741</v>
      </c>
      <c r="N37" s="8" t="n">
        <v>0.003090277777777778</v>
      </c>
      <c r="O37" s="8" t="n">
        <v>0.003715277777777778</v>
      </c>
      <c r="P37" s="8" t="n">
        <v>0.001099537037037037</v>
      </c>
      <c r="Q37" s="8" t="n">
        <v>0.003761574074074074</v>
      </c>
      <c r="R37" s="8" t="n">
        <v>0.001712962962962963</v>
      </c>
      <c r="S37" s="8" t="n">
        <v>0.003877314814814815</v>
      </c>
      <c r="T37" s="8" t="n">
        <v>0.002557870370370371</v>
      </c>
      <c r="U37" s="8" t="n">
        <v>0.002881944444444444</v>
      </c>
      <c r="V37" t="inlineStr">
        <is>
          <t>–</t>
        </is>
      </c>
      <c r="W37">
        <f>E37 + G37 + I37 + K37 + M37 + O37 + Q37 + S37</f>
        <v/>
      </c>
      <c r="X37" s="9">
        <f>W37 / 8</f>
        <v/>
      </c>
      <c r="Y37" s="9">
        <f>MAX(ABS(E37 - X37), ABS(G37 - X37), ABS(I37 - X37), ABS(K37 - X37), ABS(M37 - X37), ABS(O37 - X37), ABS(Q37 - X37), ABS(S37 - X37))</f>
        <v/>
      </c>
      <c r="Z37" s="8" t="n">
        <v>0.04723379629629629</v>
      </c>
    </row>
    <row r="38">
      <c r="A38" t="inlineStr">
        <is>
          <t>Aplin, Marc (GBR) - Stewart, Rebecca (GBR)</t>
        </is>
      </c>
      <c r="B38" t="inlineStr">
        <is>
          <t>30-39</t>
        </is>
      </c>
      <c r="C38" t="inlineStr">
        <is>
          <t>2023 Birmingham</t>
        </is>
      </c>
      <c r="D38" t="inlineStr">
        <is>
          <t>HYROX DOUBLES</t>
        </is>
      </c>
      <c r="E38" s="8" t="n">
        <v>0.002418981481481482</v>
      </c>
      <c r="F38" s="8" t="n">
        <v>0.002731481481481481</v>
      </c>
      <c r="G38" s="8" t="n">
        <v>0.003333333333333334</v>
      </c>
      <c r="H38" s="8" t="n">
        <v>0.001539351851851852</v>
      </c>
      <c r="I38" s="8" t="n">
        <v>0.003391203703703704</v>
      </c>
      <c r="J38" s="8" t="n">
        <v>0.002766203703703704</v>
      </c>
      <c r="K38" s="8" t="n">
        <v>0.003530092592592592</v>
      </c>
      <c r="L38" s="8" t="n">
        <v>0.002037037037037037</v>
      </c>
      <c r="M38" s="8" t="n">
        <v>0.00349537037037037</v>
      </c>
      <c r="N38" s="8" t="n">
        <v>0.002962962962962963</v>
      </c>
      <c r="O38" s="8" t="n">
        <v>0.003506944444444444</v>
      </c>
      <c r="P38" s="8" t="n">
        <v>0.001157407407407407</v>
      </c>
      <c r="Q38" s="8" t="n">
        <v>0.003564814814814815</v>
      </c>
      <c r="R38" s="8" t="n">
        <v>0.002256944444444444</v>
      </c>
      <c r="S38" s="8" t="n">
        <v>0.003657407407407407</v>
      </c>
      <c r="T38" s="8" t="n">
        <v>0.002604166666666667</v>
      </c>
      <c r="U38" s="8" t="n">
        <v>0.002708333333333333</v>
      </c>
      <c r="V38" t="inlineStr">
        <is>
          <t>–</t>
        </is>
      </c>
      <c r="W38">
        <f>E38 + G38 + I38 + K38 + M38 + O38 + Q38 + S38</f>
        <v/>
      </c>
      <c r="X38" s="9">
        <f>W38 / 8</f>
        <v/>
      </c>
      <c r="Y38" s="9">
        <f>MAX(ABS(E38 - X38), ABS(G38 - X38), ABS(I38 - X38), ABS(K38 - X38), ABS(M38 - X38), ABS(O38 - X38), ABS(Q38 - X38), ABS(S38 - X38))</f>
        <v/>
      </c>
      <c r="Z38" s="8" t="n">
        <v>0.04758101851851852</v>
      </c>
    </row>
    <row r="39">
      <c r="A39" t="inlineStr">
        <is>
          <t>Purtill, Claire (GBR) - Grist, Joseph (GBR)</t>
        </is>
      </c>
      <c r="B39" t="inlineStr">
        <is>
          <t>30-39</t>
        </is>
      </c>
      <c r="C39" t="inlineStr">
        <is>
          <t>2023 Birmingham</t>
        </is>
      </c>
      <c r="D39" t="inlineStr">
        <is>
          <t>HYROX DOUBLES</t>
        </is>
      </c>
      <c r="E39" s="8" t="n">
        <v>0.002696759259259259</v>
      </c>
      <c r="F39" s="8" t="n">
        <v>0.002731481481481481</v>
      </c>
      <c r="G39" s="8" t="n">
        <v>0.003414351851851852</v>
      </c>
      <c r="H39" s="8" t="n">
        <v>0.001550925925925926</v>
      </c>
      <c r="I39" s="8" t="n">
        <v>0.003564814814814815</v>
      </c>
      <c r="J39" s="8" t="n">
        <v>0.002291666666666667</v>
      </c>
      <c r="K39" s="8" t="n">
        <v>0.003564814814814815</v>
      </c>
      <c r="L39" s="8" t="n">
        <v>0.001331018518518518</v>
      </c>
      <c r="M39" s="8" t="n">
        <v>0.003668981481481481</v>
      </c>
      <c r="N39" s="8" t="n">
        <v>0.002916666666666667</v>
      </c>
      <c r="O39" s="8" t="n">
        <v>0.00375</v>
      </c>
      <c r="P39" s="8" t="n">
        <v>0.001076388888888889</v>
      </c>
      <c r="Q39" s="8" t="n">
        <v>0.003877314814814815</v>
      </c>
      <c r="R39" s="8" t="n">
        <v>0.002233796296296296</v>
      </c>
      <c r="S39" s="8" t="n">
        <v>0.003715277777777778</v>
      </c>
      <c r="T39" s="8" t="n">
        <v>0.002673611111111111</v>
      </c>
      <c r="U39" s="8" t="n">
        <v>0.002743055555555555</v>
      </c>
      <c r="V39" t="inlineStr">
        <is>
          <t>–</t>
        </is>
      </c>
      <c r="W39">
        <f>E39 + G39 + I39 + K39 + M39 + O39 + Q39 + S39</f>
        <v/>
      </c>
      <c r="X39" s="9">
        <f>W39 / 8</f>
        <v/>
      </c>
      <c r="Y39" s="9">
        <f>MAX(ABS(E39 - X39), ABS(G39 - X39), ABS(I39 - X39), ABS(K39 - X39), ABS(M39 - X39), ABS(O39 - X39), ABS(Q39 - X39), ABS(S39 - X39))</f>
        <v/>
      </c>
      <c r="Z39" s="8" t="n">
        <v>0.04773148148148148</v>
      </c>
    </row>
    <row r="40">
      <c r="A40" t="inlineStr">
        <is>
          <t>Ellison-Foster, Liam (GBR) - Mcdonald, Sarah (GBR)</t>
        </is>
      </c>
      <c r="B40" t="inlineStr">
        <is>
          <t>U29</t>
        </is>
      </c>
      <c r="C40" t="inlineStr">
        <is>
          <t>2023 Birmingham</t>
        </is>
      </c>
      <c r="D40" t="inlineStr">
        <is>
          <t>HYROX DOUBLES</t>
        </is>
      </c>
      <c r="E40" s="8" t="n">
        <v>0.002407407407407408</v>
      </c>
      <c r="F40" s="8" t="n">
        <v>0.002638888888888889</v>
      </c>
      <c r="G40" s="8" t="n">
        <v>0.003171296296296296</v>
      </c>
      <c r="H40" s="8" t="n">
        <v>0.001782407407407407</v>
      </c>
      <c r="I40" s="8" t="n">
        <v>0.003564814814814815</v>
      </c>
      <c r="J40" s="8" t="n">
        <v>0.002928240740740741</v>
      </c>
      <c r="K40" s="8" t="n">
        <v>0.003460648148148148</v>
      </c>
      <c r="L40" s="8" t="n">
        <v>0.00181712962962963</v>
      </c>
      <c r="M40" s="8" t="n">
        <v>0.003483796296296296</v>
      </c>
      <c r="N40" s="8" t="n">
        <v>0.00287037037037037</v>
      </c>
      <c r="O40" s="8" t="n">
        <v>0.003460648148148148</v>
      </c>
      <c r="P40" s="8" t="n">
        <v>0.001006944444444444</v>
      </c>
      <c r="Q40" s="8" t="n">
        <v>0.003541666666666666</v>
      </c>
      <c r="R40" s="8" t="n">
        <v>0.002164351851851852</v>
      </c>
      <c r="S40" s="8" t="n">
        <v>0.003599537037037037</v>
      </c>
      <c r="T40" s="8" t="n">
        <v>0.002627314814814815</v>
      </c>
      <c r="U40" s="8" t="n">
        <v>0.003344907407407408</v>
      </c>
      <c r="V40" t="inlineStr">
        <is>
          <t>–</t>
        </is>
      </c>
      <c r="W40">
        <f>E40 + G40 + I40 + K40 + M40 + O40 + Q40 + S40</f>
        <v/>
      </c>
      <c r="X40" s="9">
        <f>W40 / 8</f>
        <v/>
      </c>
      <c r="Y40" s="9">
        <f>MAX(ABS(E40 - X40), ABS(G40 - X40), ABS(I40 - X40), ABS(K40 - X40), ABS(M40 - X40), ABS(O40 - X40), ABS(Q40 - X40), ABS(S40 - X40))</f>
        <v/>
      </c>
      <c r="Z40" s="8" t="n">
        <v>0.04777777777777778</v>
      </c>
    </row>
    <row r="41">
      <c r="A41" t="inlineStr">
        <is>
          <t>Mccubbin, Rob (GBR) - Martin, Jennie (GBR)</t>
        </is>
      </c>
      <c r="B41" t="inlineStr">
        <is>
          <t>40-49</t>
        </is>
      </c>
      <c r="C41" t="inlineStr">
        <is>
          <t>2023 Birmingham</t>
        </is>
      </c>
      <c r="D41" t="inlineStr">
        <is>
          <t>HYROX DOUBLES</t>
        </is>
      </c>
      <c r="E41" s="8" t="n">
        <v>0.002534722222222222</v>
      </c>
      <c r="F41" s="8" t="n">
        <v>0.002743055555555555</v>
      </c>
      <c r="G41" s="8" t="n">
        <v>0.003240740740740741</v>
      </c>
      <c r="H41" s="8" t="n">
        <v>0.001238425925925926</v>
      </c>
      <c r="I41" s="8" t="n">
        <v>0.003530092592592592</v>
      </c>
      <c r="J41" s="8" t="n">
        <v>0.002314814814814815</v>
      </c>
      <c r="K41" s="8" t="n">
        <v>0.003680555555555555</v>
      </c>
      <c r="L41" s="8" t="n">
        <v>0.002060185185185185</v>
      </c>
      <c r="M41" s="8" t="n">
        <v>0.003726851851851852</v>
      </c>
      <c r="N41" s="8" t="n">
        <v>0.003009259259259259</v>
      </c>
      <c r="O41" s="8" t="n">
        <v>0.003634259259259259</v>
      </c>
      <c r="P41" s="8" t="n">
        <v>0.001087962962962963</v>
      </c>
      <c r="Q41" s="8" t="n">
        <v>0.003715277777777778</v>
      </c>
      <c r="R41" s="8" t="n">
        <v>0.002210648148148148</v>
      </c>
      <c r="S41" s="8" t="n">
        <v>0.003865740740740741</v>
      </c>
      <c r="T41" s="8" t="n">
        <v>0.002569444444444445</v>
      </c>
      <c r="U41" s="8" t="n">
        <v>0.002928240740740741</v>
      </c>
      <c r="V41" t="inlineStr">
        <is>
          <t>–</t>
        </is>
      </c>
      <c r="W41">
        <f>E41 + G41 + I41 + K41 + M41 + O41 + Q41 + S41</f>
        <v/>
      </c>
      <c r="X41" s="9">
        <f>W41 / 8</f>
        <v/>
      </c>
      <c r="Y41" s="9">
        <f>MAX(ABS(E41 - X41), ABS(G41 - X41), ABS(I41 - X41), ABS(K41 - X41), ABS(M41 - X41), ABS(O41 - X41), ABS(Q41 - X41), ABS(S41 - X41))</f>
        <v/>
      </c>
      <c r="Z41" s="8" t="n">
        <v>0.04798611111111111</v>
      </c>
    </row>
    <row r="42">
      <c r="A42" t="inlineStr">
        <is>
          <t>Cockerham, Tom (GBR) - Skinner, Kelly (GBR)</t>
        </is>
      </c>
      <c r="B42" t="inlineStr">
        <is>
          <t>30-39</t>
        </is>
      </c>
      <c r="C42" t="inlineStr">
        <is>
          <t>2023 Birmingham</t>
        </is>
      </c>
      <c r="D42" t="inlineStr">
        <is>
          <t>HYROX DOUBLES</t>
        </is>
      </c>
      <c r="E42" s="8" t="n">
        <v>0.002766203703703704</v>
      </c>
      <c r="F42" s="8" t="n">
        <v>0.0028125</v>
      </c>
      <c r="G42" s="8" t="n">
        <v>0.00349537037037037</v>
      </c>
      <c r="H42" s="8" t="n">
        <v>0.001400462962962963</v>
      </c>
      <c r="I42" s="8" t="n">
        <v>0.003703703703703704</v>
      </c>
      <c r="J42" s="8" t="n">
        <v>0.00244212962962963</v>
      </c>
      <c r="K42" s="8" t="n">
        <v>0.003773148148148148</v>
      </c>
      <c r="L42" s="8" t="n">
        <v>0.001666666666666667</v>
      </c>
      <c r="M42" s="8" t="n">
        <v>0.003715277777777778</v>
      </c>
      <c r="N42" s="8" t="n">
        <v>0.002939814814814815</v>
      </c>
      <c r="O42" s="8" t="n">
        <v>0.00369212962962963</v>
      </c>
      <c r="P42" s="8" t="n">
        <v>0.001053240740740741</v>
      </c>
      <c r="Q42" s="8" t="n">
        <v>0.003796296296296296</v>
      </c>
      <c r="R42" s="8" t="n">
        <v>0.001875</v>
      </c>
      <c r="S42" s="8" t="n">
        <v>0.003865740740740741</v>
      </c>
      <c r="T42" s="8" t="n">
        <v>0.0025</v>
      </c>
      <c r="U42" s="8" t="n">
        <v>0.002800925925925926</v>
      </c>
      <c r="V42" t="inlineStr">
        <is>
          <t>–</t>
        </is>
      </c>
      <c r="W42">
        <f>E42 + G42 + I42 + K42 + M42 + O42 + Q42 + S42</f>
        <v/>
      </c>
      <c r="X42" s="9">
        <f>W42 / 8</f>
        <v/>
      </c>
      <c r="Y42" s="9">
        <f>MAX(ABS(E42 - X42), ABS(G42 - X42), ABS(I42 - X42), ABS(K42 - X42), ABS(M42 - X42), ABS(O42 - X42), ABS(Q42 - X42), ABS(S42 - X42))</f>
        <v/>
      </c>
      <c r="Z42" s="8" t="n">
        <v>0.04819444444444444</v>
      </c>
    </row>
    <row r="43">
      <c r="A43" t="inlineStr">
        <is>
          <t>Windsor, Lucy (GBR) - Waters, Joe (GBR)</t>
        </is>
      </c>
      <c r="B43" t="inlineStr">
        <is>
          <t>30-39</t>
        </is>
      </c>
      <c r="C43" t="inlineStr">
        <is>
          <t>2023 Birmingham</t>
        </is>
      </c>
      <c r="D43" t="inlineStr">
        <is>
          <t>HYROX DOUBLES</t>
        </is>
      </c>
      <c r="E43" s="8" t="n">
        <v>0.002708333333333333</v>
      </c>
      <c r="F43" s="8" t="n">
        <v>0.002662037037037037</v>
      </c>
      <c r="G43" s="8" t="n">
        <v>0.00337962962962963</v>
      </c>
      <c r="H43" s="8" t="n">
        <v>0.001342592592592592</v>
      </c>
      <c r="I43" s="8" t="n">
        <v>0.003599537037037037</v>
      </c>
      <c r="J43" s="8" t="n">
        <v>0.002395833333333333</v>
      </c>
      <c r="K43" s="8" t="n">
        <v>0.003645833333333333</v>
      </c>
      <c r="L43" s="8" t="n">
        <v>0.001770833333333333</v>
      </c>
      <c r="M43" s="8" t="n">
        <v>0.003634259259259259</v>
      </c>
      <c r="N43" s="8" t="n">
        <v>0.002858796296296296</v>
      </c>
      <c r="O43" s="8" t="n">
        <v>0.00375</v>
      </c>
      <c r="P43" s="8" t="n">
        <v>0.001087962962962963</v>
      </c>
      <c r="Q43" s="8" t="n">
        <v>0.003865740740740741</v>
      </c>
      <c r="R43" s="8" t="n">
        <v>0.001979166666666667</v>
      </c>
      <c r="S43" s="8" t="n">
        <v>0.003935185185185185</v>
      </c>
      <c r="T43" s="8" t="n">
        <v>0.002627314814814815</v>
      </c>
      <c r="U43" s="8" t="n">
        <v>0.003101851851851852</v>
      </c>
      <c r="V43" t="inlineStr">
        <is>
          <t>–</t>
        </is>
      </c>
      <c r="W43">
        <f>E43 + G43 + I43 + K43 + M43 + O43 + Q43 + S43</f>
        <v/>
      </c>
      <c r="X43" s="9">
        <f>W43 / 8</f>
        <v/>
      </c>
      <c r="Y43" s="9">
        <f>MAX(ABS(E43 - X43), ABS(G43 - X43), ABS(I43 - X43), ABS(K43 - X43), ABS(M43 - X43), ABS(O43 - X43), ABS(Q43 - X43), ABS(S43 - X43))</f>
        <v/>
      </c>
      <c r="Z43" s="8" t="n">
        <v>0.04824074074074074</v>
      </c>
    </row>
    <row r="44">
      <c r="A44" t="inlineStr">
        <is>
          <t>Mellor, Adam (GBR) - Roodhouse, Kate (GBR)</t>
        </is>
      </c>
      <c r="B44" t="inlineStr">
        <is>
          <t>U29</t>
        </is>
      </c>
      <c r="C44" t="inlineStr">
        <is>
          <t>2023 Birmingham</t>
        </is>
      </c>
      <c r="D44" t="inlineStr">
        <is>
          <t>HYROX DOUBLES</t>
        </is>
      </c>
      <c r="E44" s="8" t="n">
        <v>0.002592592592592593</v>
      </c>
      <c r="F44" s="8" t="n">
        <v>0.002800925925925926</v>
      </c>
      <c r="G44" s="8" t="n">
        <v>0.003263888888888889</v>
      </c>
      <c r="H44" s="8" t="n">
        <v>0.001458333333333333</v>
      </c>
      <c r="I44" s="8" t="n">
        <v>0.003425925925925926</v>
      </c>
      <c r="J44" s="8" t="n">
        <v>0.002928240740740741</v>
      </c>
      <c r="K44" s="8" t="n">
        <v>0.003449074074074074</v>
      </c>
      <c r="L44" s="8" t="n">
        <v>0.001747685185185185</v>
      </c>
      <c r="M44" s="8" t="n">
        <v>0.00349537037037037</v>
      </c>
      <c r="N44" s="8" t="n">
        <v>0.00287037037037037</v>
      </c>
      <c r="O44" s="8" t="n">
        <v>0.00369212962962963</v>
      </c>
      <c r="P44" s="8" t="n">
        <v>0.001168981481481482</v>
      </c>
      <c r="Q44" s="8" t="n">
        <v>0.003645833333333333</v>
      </c>
      <c r="R44" s="8" t="n">
        <v>0.002476851851851852</v>
      </c>
      <c r="S44" s="8" t="n">
        <v>0.003738425925925926</v>
      </c>
      <c r="T44" s="8" t="n">
        <v>0.002754629629629629</v>
      </c>
      <c r="U44" s="8" t="n">
        <v>0.003171296296296296</v>
      </c>
      <c r="V44" t="inlineStr">
        <is>
          <t>–</t>
        </is>
      </c>
      <c r="W44">
        <f>E44 + G44 + I44 + K44 + M44 + O44 + Q44 + S44</f>
        <v/>
      </c>
      <c r="X44" s="9">
        <f>W44 / 8</f>
        <v/>
      </c>
      <c r="Y44" s="9">
        <f>MAX(ABS(E44 - X44), ABS(G44 - X44), ABS(I44 - X44), ABS(K44 - X44), ABS(M44 - X44), ABS(O44 - X44), ABS(Q44 - X44), ABS(S44 - X44))</f>
        <v/>
      </c>
      <c r="Z44" s="8" t="n">
        <v>0.04859953703703704</v>
      </c>
    </row>
    <row r="45">
      <c r="A45" t="inlineStr">
        <is>
          <t>Mossman, Marika (GBR) - Davey, Nick (GBR)</t>
        </is>
      </c>
      <c r="B45" t="inlineStr">
        <is>
          <t>30-39</t>
        </is>
      </c>
      <c r="C45" t="inlineStr">
        <is>
          <t>2023 Birmingham</t>
        </is>
      </c>
      <c r="D45" t="inlineStr">
        <is>
          <t>HYROX DOUBLES</t>
        </is>
      </c>
      <c r="E45" s="8" t="n">
        <v>0.002708333333333333</v>
      </c>
      <c r="F45" s="8" t="n">
        <v>0.002800925925925926</v>
      </c>
      <c r="G45" s="8" t="n">
        <v>0.003252314814814815</v>
      </c>
      <c r="H45" s="8" t="n">
        <v>0.001493055555555556</v>
      </c>
      <c r="I45" s="8" t="n">
        <v>0.00349537037037037</v>
      </c>
      <c r="J45" s="8" t="n">
        <v>0.002974537037037037</v>
      </c>
      <c r="K45" s="8" t="n">
        <v>0.003402777777777778</v>
      </c>
      <c r="L45" s="8" t="n">
        <v>0.001655092592592593</v>
      </c>
      <c r="M45" s="8" t="n">
        <v>0.00337962962962963</v>
      </c>
      <c r="N45" s="8" t="n">
        <v>0.002997685185185185</v>
      </c>
      <c r="O45" s="8" t="n">
        <v>0.003460648148148148</v>
      </c>
      <c r="P45" s="8" t="n">
        <v>0.001145833333333333</v>
      </c>
      <c r="Q45" s="8" t="n">
        <v>0.003564814814814815</v>
      </c>
      <c r="R45" s="8" t="n">
        <v>0.002326388888888889</v>
      </c>
      <c r="S45" s="8" t="n">
        <v>0.003668981481481481</v>
      </c>
      <c r="T45" s="8" t="n">
        <v>0.002685185185185185</v>
      </c>
      <c r="U45" s="8" t="n">
        <v>0.003726851851851852</v>
      </c>
      <c r="V45" t="inlineStr">
        <is>
          <t>–</t>
        </is>
      </c>
      <c r="W45">
        <f>E45 + G45 + I45 + K45 + M45 + O45 + Q45 + S45</f>
        <v/>
      </c>
      <c r="X45" s="9">
        <f>W45 / 8</f>
        <v/>
      </c>
      <c r="Y45" s="9">
        <f>MAX(ABS(E45 - X45), ABS(G45 - X45), ABS(I45 - X45), ABS(K45 - X45), ABS(M45 - X45), ABS(O45 - X45), ABS(Q45 - X45), ABS(S45 - X45))</f>
        <v/>
      </c>
      <c r="Z45" s="8" t="n">
        <v>0.04863425925925926</v>
      </c>
    </row>
    <row r="46">
      <c r="A46" t="inlineStr">
        <is>
          <t>Jackson, Kevin (GBR) - Bulgin, Hazel (GBR)</t>
        </is>
      </c>
      <c r="B46" t="inlineStr">
        <is>
          <t>30-39</t>
        </is>
      </c>
      <c r="C46" t="inlineStr">
        <is>
          <t>2023 Birmingham</t>
        </is>
      </c>
      <c r="D46" t="inlineStr">
        <is>
          <t>HYROX DOUBLES</t>
        </is>
      </c>
      <c r="E46" s="8" t="n">
        <v>0.002523148148148148</v>
      </c>
      <c r="F46" s="8" t="n">
        <v>0.002800925925925926</v>
      </c>
      <c r="G46" s="8" t="n">
        <v>0.003449074074074074</v>
      </c>
      <c r="H46" s="8" t="n">
        <v>0.001770833333333333</v>
      </c>
      <c r="I46" s="8" t="n">
        <v>0.003657407407407407</v>
      </c>
      <c r="J46" s="8" t="n">
        <v>0.002523148148148148</v>
      </c>
      <c r="K46" s="8" t="n">
        <v>0.00375</v>
      </c>
      <c r="L46" s="8" t="n">
        <v>0.001574074074074074</v>
      </c>
      <c r="M46" s="8" t="n">
        <v>0.003703703703703704</v>
      </c>
      <c r="N46" s="8" t="n">
        <v>0.002893518518518518</v>
      </c>
      <c r="O46" s="8" t="n">
        <v>0.003668981481481481</v>
      </c>
      <c r="P46" s="8" t="n">
        <v>0.001203703703703704</v>
      </c>
      <c r="Q46" s="8" t="n">
        <v>0.00375</v>
      </c>
      <c r="R46" s="8" t="n">
        <v>0.001828703703703704</v>
      </c>
      <c r="S46" s="8" t="n">
        <v>0.004039351851851852</v>
      </c>
      <c r="T46" s="8" t="n">
        <v>0.002546296296296297</v>
      </c>
      <c r="U46" s="8" t="n">
        <v>0.003113425925925926</v>
      </c>
      <c r="V46" t="inlineStr">
        <is>
          <t>–</t>
        </is>
      </c>
      <c r="W46">
        <f>E46 + G46 + I46 + K46 + M46 + O46 + Q46 + S46</f>
        <v/>
      </c>
      <c r="X46" s="9">
        <f>W46 / 8</f>
        <v/>
      </c>
      <c r="Y46" s="9">
        <f>MAX(ABS(E46 - X46), ABS(G46 - X46), ABS(I46 - X46), ABS(K46 - X46), ABS(M46 - X46), ABS(O46 - X46), ABS(Q46 - X46), ABS(S46 - X46))</f>
        <v/>
      </c>
      <c r="Z46" s="8" t="n">
        <v>0.04868055555555555</v>
      </c>
    </row>
    <row r="47">
      <c r="A47" t="inlineStr">
        <is>
          <t>Towler, Simon (GBR) - Huntley, Emma (GBR)</t>
        </is>
      </c>
      <c r="B47" t="inlineStr">
        <is>
          <t>40-49</t>
        </is>
      </c>
      <c r="C47" t="inlineStr">
        <is>
          <t>2023 Birmingham</t>
        </is>
      </c>
      <c r="D47" t="inlineStr">
        <is>
          <t>HYROX DOUBLES</t>
        </is>
      </c>
      <c r="E47" s="8" t="n">
        <v>0.002708333333333333</v>
      </c>
      <c r="F47" s="8" t="n">
        <v>0.002743055555555555</v>
      </c>
      <c r="G47" s="8" t="n">
        <v>0.003576388888888889</v>
      </c>
      <c r="H47" s="8" t="n">
        <v>0.001423611111111111</v>
      </c>
      <c r="I47" s="8" t="n">
        <v>0.003634259259259259</v>
      </c>
      <c r="J47" s="8" t="n">
        <v>0.002199074074074074</v>
      </c>
      <c r="K47" s="8" t="n">
        <v>0.003715277777777778</v>
      </c>
      <c r="L47" s="8" t="n">
        <v>0.001678240740740741</v>
      </c>
      <c r="M47" s="8" t="n">
        <v>0.003761574074074074</v>
      </c>
      <c r="N47" s="8" t="n">
        <v>0.002974537037037037</v>
      </c>
      <c r="O47" s="8" t="n">
        <v>0.003587962962962963</v>
      </c>
      <c r="P47" s="8" t="n">
        <v>0.001041666666666667</v>
      </c>
      <c r="Q47" s="8" t="n">
        <v>0.003738425925925926</v>
      </c>
      <c r="R47" s="8" t="n">
        <v>0.002071759259259259</v>
      </c>
      <c r="S47" s="8" t="n">
        <v>0.003923611111111111</v>
      </c>
      <c r="T47" s="8" t="n">
        <v>0.002777777777777778</v>
      </c>
      <c r="U47" s="8" t="n">
        <v>0.00337962962962963</v>
      </c>
      <c r="V47" t="inlineStr">
        <is>
          <t>–</t>
        </is>
      </c>
      <c r="W47">
        <f>E47 + G47 + I47 + K47 + M47 + O47 + Q47 + S47</f>
        <v/>
      </c>
      <c r="X47" s="9">
        <f>W47 / 8</f>
        <v/>
      </c>
      <c r="Y47" s="9">
        <f>MAX(ABS(E47 - X47), ABS(G47 - X47), ABS(I47 - X47), ABS(K47 - X47), ABS(M47 - X47), ABS(O47 - X47), ABS(Q47 - X47), ABS(S47 - X47))</f>
        <v/>
      </c>
      <c r="Z47" s="8" t="n">
        <v>0.04883101851851852</v>
      </c>
    </row>
    <row r="48">
      <c r="A48" t="inlineStr">
        <is>
          <t>Watson, Jake (GBR) - Gornall, Lucy (GBR)</t>
        </is>
      </c>
      <c r="B48" t="inlineStr">
        <is>
          <t>30-39</t>
        </is>
      </c>
      <c r="C48" t="inlineStr">
        <is>
          <t>2023 Birmingham</t>
        </is>
      </c>
      <c r="D48" t="inlineStr">
        <is>
          <t>HYROX DOUBLES</t>
        </is>
      </c>
      <c r="E48" s="8" t="n">
        <v>0.002233796296296296</v>
      </c>
      <c r="F48" s="8" t="n">
        <v>0.002847222222222222</v>
      </c>
      <c r="G48" s="8" t="n">
        <v>0.003206018518518519</v>
      </c>
      <c r="H48" s="8" t="n">
        <v>0.001469907407407407</v>
      </c>
      <c r="I48" s="8" t="n">
        <v>0.003518518518518518</v>
      </c>
      <c r="J48" s="8" t="n">
        <v>0.002928240740740741</v>
      </c>
      <c r="K48" s="8" t="n">
        <v>0.003530092592592592</v>
      </c>
      <c r="L48" s="8" t="n">
        <v>0.002141203703703704</v>
      </c>
      <c r="M48" s="8" t="n">
        <v>0.003402777777777778</v>
      </c>
      <c r="N48" s="8" t="n">
        <v>0.003171296296296296</v>
      </c>
      <c r="O48" s="8" t="n">
        <v>0.003368055555555556</v>
      </c>
      <c r="P48" s="8" t="n">
        <v>0.0009953703703703704</v>
      </c>
      <c r="Q48" s="8" t="n">
        <v>0.003483796296296296</v>
      </c>
      <c r="R48" s="8" t="n">
        <v>0.002673611111111111</v>
      </c>
      <c r="S48" s="8" t="n">
        <v>0.003506944444444444</v>
      </c>
      <c r="T48" s="8" t="n">
        <v>0.0028125</v>
      </c>
      <c r="U48" s="8" t="n">
        <v>0.003657407407407407</v>
      </c>
      <c r="V48" t="inlineStr">
        <is>
          <t>–</t>
        </is>
      </c>
      <c r="W48">
        <f>E48 + G48 + I48 + K48 + M48 + O48 + Q48 + S48</f>
        <v/>
      </c>
      <c r="X48" s="9">
        <f>W48 / 8</f>
        <v/>
      </c>
      <c r="Y48" s="9">
        <f>MAX(ABS(E48 - X48), ABS(G48 - X48), ABS(I48 - X48), ABS(K48 - X48), ABS(M48 - X48), ABS(O48 - X48), ABS(Q48 - X48), ABS(S48 - X48))</f>
        <v/>
      </c>
      <c r="Z48" s="8" t="n">
        <v>0.04885416666666666</v>
      </c>
    </row>
    <row r="49">
      <c r="A49" t="inlineStr">
        <is>
          <t>Rigby, Peter (GBR) - Lloyd, Becky (GBR)</t>
        </is>
      </c>
      <c r="B49" t="inlineStr">
        <is>
          <t>U29</t>
        </is>
      </c>
      <c r="C49" t="inlineStr">
        <is>
          <t>2023 Birmingham</t>
        </is>
      </c>
      <c r="D49" t="inlineStr">
        <is>
          <t>HYROX DOUBLES</t>
        </is>
      </c>
      <c r="E49" s="8" t="n">
        <v>0.002488425925925926</v>
      </c>
      <c r="F49" s="8" t="n">
        <v>0.002731481481481481</v>
      </c>
      <c r="G49" s="8" t="n">
        <v>0.003252314814814815</v>
      </c>
      <c r="H49" s="8" t="n">
        <v>0.00181712962962963</v>
      </c>
      <c r="I49" s="8" t="n">
        <v>0.003553240740740741</v>
      </c>
      <c r="J49" s="8" t="n">
        <v>0.002118055555555556</v>
      </c>
      <c r="K49" s="8" t="n">
        <v>0.003657407407407407</v>
      </c>
      <c r="L49" s="8" t="n">
        <v>0.001793981481481481</v>
      </c>
      <c r="M49" s="8" t="n">
        <v>0.00369212962962963</v>
      </c>
      <c r="N49" s="8" t="n">
        <v>0.003043981481481481</v>
      </c>
      <c r="O49" s="8" t="n">
        <v>0.003622685185185185</v>
      </c>
      <c r="P49" s="8" t="n">
        <v>0.001180555555555556</v>
      </c>
      <c r="Q49" s="8" t="n">
        <v>0.003657407407407407</v>
      </c>
      <c r="R49" s="8" t="n">
        <v>0.0025</v>
      </c>
      <c r="S49" s="8" t="n">
        <v>0.003773148148148148</v>
      </c>
      <c r="T49" s="8" t="n">
        <v>0.003101851851851852</v>
      </c>
      <c r="U49" s="8" t="n">
        <v>0.002974537037037037</v>
      </c>
      <c r="V49" t="inlineStr">
        <is>
          <t>–</t>
        </is>
      </c>
      <c r="W49">
        <f>E49 + G49 + I49 + K49 + M49 + O49 + Q49 + S49</f>
        <v/>
      </c>
      <c r="X49" s="9">
        <f>W49 / 8</f>
        <v/>
      </c>
      <c r="Y49" s="9">
        <f>MAX(ABS(E49 - X49), ABS(G49 - X49), ABS(I49 - X49), ABS(K49 - X49), ABS(M49 - X49), ABS(O49 - X49), ABS(Q49 - X49), ABS(S49 - X49))</f>
        <v/>
      </c>
      <c r="Z49" s="8" t="n">
        <v>0.04887731481481482</v>
      </c>
    </row>
    <row r="50">
      <c r="A50" t="inlineStr">
        <is>
          <t>Moon, Daniel (GBR) - Gregory, Sarah (GBR)</t>
        </is>
      </c>
      <c r="B50" t="inlineStr">
        <is>
          <t>U29</t>
        </is>
      </c>
      <c r="C50" t="inlineStr">
        <is>
          <t>2023 Birmingham</t>
        </is>
      </c>
      <c r="D50" t="inlineStr">
        <is>
          <t>HYROX DOUBLES</t>
        </is>
      </c>
      <c r="E50" s="8" t="n">
        <v>0.002847222222222222</v>
      </c>
      <c r="F50" s="8" t="n">
        <v>0.002754629629629629</v>
      </c>
      <c r="G50" s="8" t="n">
        <v>0.003530092592592592</v>
      </c>
      <c r="H50" s="8" t="n">
        <v>0.001296296296296296</v>
      </c>
      <c r="I50" s="8" t="n">
        <v>0.00375</v>
      </c>
      <c r="J50" s="8" t="n">
        <v>0.002349537037037037</v>
      </c>
      <c r="K50" s="8" t="n">
        <v>0.003865740740740741</v>
      </c>
      <c r="L50" s="8" t="n">
        <v>0.001412037037037037</v>
      </c>
      <c r="M50" s="8" t="n">
        <v>0.00380787037037037</v>
      </c>
      <c r="N50" s="8" t="n">
        <v>0.002962962962962963</v>
      </c>
      <c r="O50" s="8" t="n">
        <v>0.003854166666666667</v>
      </c>
      <c r="P50" s="8" t="n">
        <v>0.001284722222222222</v>
      </c>
      <c r="Q50" s="8" t="n">
        <v>0.003773148148148148</v>
      </c>
      <c r="R50" s="8" t="n">
        <v>0.001898148148148148</v>
      </c>
      <c r="S50" s="8" t="n">
        <v>0.004016203703703704</v>
      </c>
      <c r="T50" s="8" t="n">
        <v>0.002581018518518519</v>
      </c>
      <c r="U50" s="8" t="n">
        <v>0.00306712962962963</v>
      </c>
      <c r="V50" t="inlineStr">
        <is>
          <t>–</t>
        </is>
      </c>
      <c r="W50">
        <f>E50 + G50 + I50 + K50 + M50 + O50 + Q50 + S50</f>
        <v/>
      </c>
      <c r="X50" s="9">
        <f>W50 / 8</f>
        <v/>
      </c>
      <c r="Y50" s="9">
        <f>MAX(ABS(E50 - X50), ABS(G50 - X50), ABS(I50 - X50), ABS(K50 - X50), ABS(M50 - X50), ABS(O50 - X50), ABS(Q50 - X50), ABS(S50 - X50))</f>
        <v/>
      </c>
      <c r="Z50" s="8" t="n">
        <v>0.04896990740740741</v>
      </c>
    </row>
    <row r="51">
      <c r="A51" t="inlineStr">
        <is>
          <t>Campbell, Ollie (GBR) - Campbell, Emily (GBR)</t>
        </is>
      </c>
      <c r="B51" t="inlineStr">
        <is>
          <t>30-39</t>
        </is>
      </c>
      <c r="C51" t="inlineStr">
        <is>
          <t>2023 Birmingham</t>
        </is>
      </c>
      <c r="D51" t="inlineStr">
        <is>
          <t>HYROX DOUBLES</t>
        </is>
      </c>
      <c r="E51" s="8" t="n">
        <v>0.002627314814814815</v>
      </c>
      <c r="F51" s="8" t="n">
        <v>0.002650462962962963</v>
      </c>
      <c r="G51" s="8" t="n">
        <v>0.003587962962962963</v>
      </c>
      <c r="H51" s="8" t="n">
        <v>0.001377314814814815</v>
      </c>
      <c r="I51" s="8" t="n">
        <v>0.003622685185185185</v>
      </c>
      <c r="J51" s="8" t="n">
        <v>0.00212962962962963</v>
      </c>
      <c r="K51" s="8" t="n">
        <v>0.003622685185185185</v>
      </c>
      <c r="L51" s="8" t="n">
        <v>0.00181712962962963</v>
      </c>
      <c r="M51" s="8" t="n">
        <v>0.003865740740740741</v>
      </c>
      <c r="N51" s="8" t="n">
        <v>0.002962962962962963</v>
      </c>
      <c r="O51" s="8" t="n">
        <v>0.003773148148148148</v>
      </c>
      <c r="P51" s="8" t="n">
        <v>0.00119212962962963</v>
      </c>
      <c r="Q51" s="8" t="n">
        <v>0.003715277777777778</v>
      </c>
      <c r="R51" s="8" t="n">
        <v>0.002199074074074074</v>
      </c>
      <c r="S51" s="8" t="n">
        <v>0.0040625</v>
      </c>
      <c r="T51" s="8" t="n">
        <v>0.00224537037037037</v>
      </c>
      <c r="U51" s="8" t="n">
        <v>0.003622685185185185</v>
      </c>
      <c r="V51" t="inlineStr">
        <is>
          <t>–</t>
        </is>
      </c>
      <c r="W51">
        <f>E51 + G51 + I51 + K51 + M51 + O51 + Q51 + S51</f>
        <v/>
      </c>
      <c r="X51" s="9">
        <f>W51 / 8</f>
        <v/>
      </c>
      <c r="Y51" s="9">
        <f>MAX(ABS(E51 - X51), ABS(G51 - X51), ABS(I51 - X51), ABS(K51 - X51), ABS(M51 - X51), ABS(O51 - X51), ABS(Q51 - X51), ABS(S51 - X51))</f>
        <v/>
      </c>
      <c r="Z51" s="8" t="n">
        <v>0.04896990740740741</v>
      </c>
    </row>
    <row r="52">
      <c r="A52" t="inlineStr">
        <is>
          <t>Timmins, Gareth (GBR) - Johnson, Laura (GBR)</t>
        </is>
      </c>
      <c r="B52" t="inlineStr">
        <is>
          <t>30-39</t>
        </is>
      </c>
      <c r="C52" t="inlineStr">
        <is>
          <t>2023 Birmingham</t>
        </is>
      </c>
      <c r="D52" t="inlineStr">
        <is>
          <t>HYROX DOUBLES</t>
        </is>
      </c>
      <c r="E52" s="8" t="n">
        <v>0.002719907407407407</v>
      </c>
      <c r="F52" s="8" t="n">
        <v>0.002789351851851852</v>
      </c>
      <c r="G52" s="8" t="n">
        <v>0.003587962962962963</v>
      </c>
      <c r="H52" s="8" t="n">
        <v>0.001412037037037037</v>
      </c>
      <c r="I52" s="8" t="n">
        <v>0.003576388888888889</v>
      </c>
      <c r="J52" s="8" t="n">
        <v>0.003055555555555556</v>
      </c>
      <c r="K52" s="8" t="n">
        <v>0.003634259259259259</v>
      </c>
      <c r="L52" s="8" t="n">
        <v>0.001574074074074074</v>
      </c>
      <c r="M52" s="8" t="n">
        <v>0.003541666666666666</v>
      </c>
      <c r="N52" s="8" t="n">
        <v>0.003101851851851852</v>
      </c>
      <c r="O52" s="8" t="n">
        <v>0.003564814814814815</v>
      </c>
      <c r="P52" s="8" t="n">
        <v>0.001030092592592593</v>
      </c>
      <c r="Q52" s="8" t="n">
        <v>0.003576388888888889</v>
      </c>
      <c r="R52" s="8" t="n">
        <v>0.002025462962962963</v>
      </c>
      <c r="S52" s="8" t="n">
        <v>0.003622685185185185</v>
      </c>
      <c r="T52" s="8" t="n">
        <v>0.002534722222222222</v>
      </c>
      <c r="U52" s="8" t="n">
        <v>0.003877314814814815</v>
      </c>
      <c r="V52" t="inlineStr">
        <is>
          <t>–</t>
        </is>
      </c>
      <c r="W52">
        <f>E52 + G52 + I52 + K52 + M52 + O52 + Q52 + S52</f>
        <v/>
      </c>
      <c r="X52" s="9">
        <f>W52 / 8</f>
        <v/>
      </c>
      <c r="Y52" s="9">
        <f>MAX(ABS(E52 - X52), ABS(G52 - X52), ABS(I52 - X52), ABS(K52 - X52), ABS(M52 - X52), ABS(O52 - X52), ABS(Q52 - X52), ABS(S52 - X52))</f>
        <v/>
      </c>
      <c r="Z52" s="8" t="n">
        <v>0.04915509259259259</v>
      </c>
    </row>
    <row r="53">
      <c r="A53" t="inlineStr">
        <is>
          <t>Diligent, Callum (GBR) - Carter, Lisa (GBR)</t>
        </is>
      </c>
      <c r="B53" t="inlineStr">
        <is>
          <t>30-39</t>
        </is>
      </c>
      <c r="C53" t="inlineStr">
        <is>
          <t>2023 Birmingham</t>
        </is>
      </c>
      <c r="D53" t="inlineStr">
        <is>
          <t>HYROX DOUBLES</t>
        </is>
      </c>
      <c r="E53" s="8" t="n">
        <v>0.002314814814814815</v>
      </c>
      <c r="F53" s="8" t="n">
        <v>0.002777777777777778</v>
      </c>
      <c r="G53" s="8" t="n">
        <v>0.003530092592592592</v>
      </c>
      <c r="H53" s="8" t="n">
        <v>0.001469907407407407</v>
      </c>
      <c r="I53" s="8" t="n">
        <v>0.003912037037037037</v>
      </c>
      <c r="J53" s="8" t="n">
        <v>0.002476851851851852</v>
      </c>
      <c r="K53" s="8" t="n">
        <v>0.00369212962962963</v>
      </c>
      <c r="L53" s="8" t="n">
        <v>0.001782407407407407</v>
      </c>
      <c r="M53" s="8" t="n">
        <v>0.003877314814814815</v>
      </c>
      <c r="N53" s="8" t="n">
        <v>0.003055555555555556</v>
      </c>
      <c r="O53" s="8" t="n">
        <v>0.003738425925925926</v>
      </c>
      <c r="P53" s="8" t="n">
        <v>0.0009490740740740741</v>
      </c>
      <c r="Q53" s="8" t="n">
        <v>0.003935185185185185</v>
      </c>
      <c r="R53" s="8" t="n">
        <v>0.002175925925925926</v>
      </c>
      <c r="S53" s="8" t="n">
        <v>0.003981481481481482</v>
      </c>
      <c r="T53" s="8" t="n">
        <v>0.002905092592592593</v>
      </c>
      <c r="U53" s="8" t="n">
        <v>0.00287037037037037</v>
      </c>
      <c r="V53" t="inlineStr">
        <is>
          <t>–</t>
        </is>
      </c>
      <c r="W53">
        <f>E53 + G53 + I53 + K53 + M53 + O53 + Q53 + S53</f>
        <v/>
      </c>
      <c r="X53" s="9">
        <f>W53 / 8</f>
        <v/>
      </c>
      <c r="Y53" s="9">
        <f>MAX(ABS(E53 - X53), ABS(G53 - X53), ABS(I53 - X53), ABS(K53 - X53), ABS(M53 - X53), ABS(O53 - X53), ABS(Q53 - X53), ABS(S53 - X53))</f>
        <v/>
      </c>
      <c r="Z53" s="8" t="n">
        <v>0.04936342592592593</v>
      </c>
    </row>
    <row r="54">
      <c r="A54" t="inlineStr">
        <is>
          <t>Mcguffie, Harriet (GBR) - Kaufman, John (GBR)</t>
        </is>
      </c>
      <c r="B54" t="inlineStr">
        <is>
          <t>40-49</t>
        </is>
      </c>
      <c r="C54" t="inlineStr">
        <is>
          <t>2023 Birmingham</t>
        </is>
      </c>
      <c r="D54" t="inlineStr">
        <is>
          <t>HYROX DOUBLES</t>
        </is>
      </c>
      <c r="E54" s="8" t="n">
        <v>0.002418981481481482</v>
      </c>
      <c r="F54" s="8" t="n">
        <v>0.002766203703703704</v>
      </c>
      <c r="G54" s="8" t="n">
        <v>0.003564814814814815</v>
      </c>
      <c r="H54" s="8" t="n">
        <v>0.00150462962962963</v>
      </c>
      <c r="I54" s="8" t="n">
        <v>0.003645833333333333</v>
      </c>
      <c r="J54" s="8" t="n">
        <v>0.002326388888888889</v>
      </c>
      <c r="K54" s="8" t="n">
        <v>0.003726851851851852</v>
      </c>
      <c r="L54" s="8" t="n">
        <v>0.002002314814814815</v>
      </c>
      <c r="M54" s="8" t="n">
        <v>0.00375</v>
      </c>
      <c r="N54" s="8" t="n">
        <v>0.002928240740740741</v>
      </c>
      <c r="O54" s="8" t="n">
        <v>0.003726851851851852</v>
      </c>
      <c r="P54" s="8" t="n">
        <v>0.0009606481481481482</v>
      </c>
      <c r="Q54" s="8" t="n">
        <v>0.003912037037037037</v>
      </c>
      <c r="R54" s="8" t="n">
        <v>0.002152777777777778</v>
      </c>
      <c r="S54" s="8" t="n">
        <v>0.003946759259259259</v>
      </c>
      <c r="T54" s="8" t="n">
        <v>0.002766203703703704</v>
      </c>
      <c r="U54" s="8" t="n">
        <v>0.003483796296296296</v>
      </c>
      <c r="V54" t="inlineStr">
        <is>
          <t>–</t>
        </is>
      </c>
      <c r="W54">
        <f>E54 + G54 + I54 + K54 + M54 + O54 + Q54 + S54</f>
        <v/>
      </c>
      <c r="X54" s="9">
        <f>W54 / 8</f>
        <v/>
      </c>
      <c r="Y54" s="9">
        <f>MAX(ABS(E54 - X54), ABS(G54 - X54), ABS(I54 - X54), ABS(K54 - X54), ABS(M54 - X54), ABS(O54 - X54), ABS(Q54 - X54), ABS(S54 - X54))</f>
        <v/>
      </c>
      <c r="Z54" s="8" t="n">
        <v>0.04947916666666666</v>
      </c>
    </row>
    <row r="55">
      <c r="A55" t="inlineStr">
        <is>
          <t>Brandist, Kate (GBR) - Hall, Matthew (GBR)</t>
        </is>
      </c>
      <c r="B55" t="inlineStr">
        <is>
          <t>U29</t>
        </is>
      </c>
      <c r="C55" t="inlineStr">
        <is>
          <t>2023 Birmingham</t>
        </is>
      </c>
      <c r="D55" t="inlineStr">
        <is>
          <t>HYROX DOUBLES</t>
        </is>
      </c>
      <c r="E55" s="8" t="n">
        <v>0.002881944444444444</v>
      </c>
      <c r="F55" s="8" t="n">
        <v>0.002835648148148148</v>
      </c>
      <c r="G55" s="8" t="n">
        <v>0.003738425925925926</v>
      </c>
      <c r="H55" s="8" t="n">
        <v>0.001296296296296296</v>
      </c>
      <c r="I55" s="8" t="n">
        <v>0.003738425925925926</v>
      </c>
      <c r="J55" s="8" t="n">
        <v>0.002627314814814815</v>
      </c>
      <c r="K55" s="8" t="n">
        <v>0.003668981481481481</v>
      </c>
      <c r="L55" s="8" t="n">
        <v>0.001944444444444444</v>
      </c>
      <c r="M55" s="8" t="n">
        <v>0.003703703703703704</v>
      </c>
      <c r="N55" s="8" t="n">
        <v>0.002962962962962963</v>
      </c>
      <c r="O55" s="8" t="n">
        <v>0.003738425925925926</v>
      </c>
      <c r="P55" s="8" t="n">
        <v>0.001238425925925926</v>
      </c>
      <c r="Q55" s="8" t="n">
        <v>0.003634259259259259</v>
      </c>
      <c r="R55" s="8" t="n">
        <v>0.001921296296296296</v>
      </c>
      <c r="S55" s="8" t="n">
        <v>0.003854166666666667</v>
      </c>
      <c r="T55" s="8" t="n">
        <v>0.002696759259259259</v>
      </c>
      <c r="U55" s="8" t="n">
        <v>0.003171296296296296</v>
      </c>
      <c r="V55" t="inlineStr">
        <is>
          <t>–</t>
        </is>
      </c>
      <c r="W55">
        <f>E55 + G55 + I55 + K55 + M55 + O55 + Q55 + S55</f>
        <v/>
      </c>
      <c r="X55" s="9">
        <f>W55 / 8</f>
        <v/>
      </c>
      <c r="Y55" s="9">
        <f>MAX(ABS(E55 - X55), ABS(G55 - X55), ABS(I55 - X55), ABS(K55 - X55), ABS(M55 - X55), ABS(O55 - X55), ABS(Q55 - X55), ABS(S55 - X55))</f>
        <v/>
      </c>
      <c r="Z55" s="8" t="n">
        <v>0.04956018518518519</v>
      </c>
    </row>
    <row r="56">
      <c r="A56" t="inlineStr">
        <is>
          <t>Todd, Lorne (GBR) - Todd, Mark (GBR)</t>
        </is>
      </c>
      <c r="B56" t="inlineStr">
        <is>
          <t>30-39</t>
        </is>
      </c>
      <c r="C56" t="inlineStr">
        <is>
          <t>2023 Birmingham</t>
        </is>
      </c>
      <c r="D56" t="inlineStr">
        <is>
          <t>HYROX DOUBLES</t>
        </is>
      </c>
      <c r="E56" s="8" t="n">
        <v>0.002696759259259259</v>
      </c>
      <c r="F56" s="8" t="n">
        <v>0.002835648148148148</v>
      </c>
      <c r="G56" s="8" t="n">
        <v>0.003402777777777778</v>
      </c>
      <c r="H56" s="8" t="n">
        <v>0.001481481481481481</v>
      </c>
      <c r="I56" s="8" t="n">
        <v>0.003726851851851852</v>
      </c>
      <c r="J56" s="8" t="n">
        <v>0.002314814814814815</v>
      </c>
      <c r="K56" s="8" t="n">
        <v>0.003587962962962963</v>
      </c>
      <c r="L56" s="8" t="n">
        <v>0.001956018518518518</v>
      </c>
      <c r="M56" s="8" t="n">
        <v>0.003842592592592593</v>
      </c>
      <c r="N56" s="8" t="n">
        <v>0.002986111111111111</v>
      </c>
      <c r="O56" s="8" t="n">
        <v>0.003784722222222222</v>
      </c>
      <c r="P56" s="8" t="n">
        <v>0.001041666666666667</v>
      </c>
      <c r="Q56" s="8" t="n">
        <v>0.00369212962962963</v>
      </c>
      <c r="R56" s="8" t="n">
        <v>0.002118055555555556</v>
      </c>
      <c r="S56" s="8" t="n">
        <v>0.003819444444444444</v>
      </c>
      <c r="T56" s="8" t="n">
        <v>0.002951388888888889</v>
      </c>
      <c r="U56" s="8" t="n">
        <v>0.003414351851851852</v>
      </c>
      <c r="V56" t="inlineStr">
        <is>
          <t>–</t>
        </is>
      </c>
      <c r="W56">
        <f>E56 + G56 + I56 + K56 + M56 + O56 + Q56 + S56</f>
        <v/>
      </c>
      <c r="X56" s="9">
        <f>W56 / 8</f>
        <v/>
      </c>
      <c r="Y56" s="9">
        <f>MAX(ABS(E56 - X56), ABS(G56 - X56), ABS(I56 - X56), ABS(K56 - X56), ABS(M56 - X56), ABS(O56 - X56), ABS(Q56 - X56), ABS(S56 - X56))</f>
        <v/>
      </c>
      <c r="Z56" s="8" t="n">
        <v>0.04958333333333333</v>
      </c>
    </row>
    <row r="57">
      <c r="A57" t="inlineStr">
        <is>
          <t>Hards, Poppy (GBR) - Hards, Lewis (GBR)</t>
        </is>
      </c>
      <c r="B57" t="inlineStr">
        <is>
          <t>30-39</t>
        </is>
      </c>
      <c r="C57" t="inlineStr">
        <is>
          <t>2023 Birmingham</t>
        </is>
      </c>
      <c r="D57" t="inlineStr">
        <is>
          <t>HYROX DOUBLES</t>
        </is>
      </c>
      <c r="E57" s="8" t="n">
        <v>0.002800925925925926</v>
      </c>
      <c r="F57" s="8" t="n">
        <v>0.002650462962962963</v>
      </c>
      <c r="G57" s="8" t="n">
        <v>0.00337962962962963</v>
      </c>
      <c r="H57" s="8" t="n">
        <v>0.001203703703703704</v>
      </c>
      <c r="I57" s="8" t="n">
        <v>0.003622685185185185</v>
      </c>
      <c r="J57" s="8" t="n">
        <v>0.002268518518518519</v>
      </c>
      <c r="K57" s="8" t="n">
        <v>0.003634259259259259</v>
      </c>
      <c r="L57" s="8" t="n">
        <v>0.002199074074074074</v>
      </c>
      <c r="M57" s="8" t="n">
        <v>0.00375</v>
      </c>
      <c r="N57" s="8" t="n">
        <v>0.003032407407407407</v>
      </c>
      <c r="O57" s="8" t="n">
        <v>0.003715277777777778</v>
      </c>
      <c r="P57" s="8" t="n">
        <v>0.001273148148148148</v>
      </c>
      <c r="Q57" s="8" t="n">
        <v>0.00375</v>
      </c>
      <c r="R57" s="8" t="n">
        <v>0.002314814814814815</v>
      </c>
      <c r="S57" s="8" t="n">
        <v>0.003865740740740741</v>
      </c>
      <c r="T57" s="8" t="n">
        <v>0.002673611111111111</v>
      </c>
      <c r="U57" s="8" t="n">
        <v>0.003553240740740741</v>
      </c>
      <c r="V57" t="inlineStr">
        <is>
          <t>–</t>
        </is>
      </c>
      <c r="W57">
        <f>E57 + G57 + I57 + K57 + M57 + O57 + Q57 + S57</f>
        <v/>
      </c>
      <c r="X57" s="9">
        <f>W57 / 8</f>
        <v/>
      </c>
      <c r="Y57" s="9">
        <f>MAX(ABS(E57 - X57), ABS(G57 - X57), ABS(I57 - X57), ABS(K57 - X57), ABS(M57 - X57), ABS(O57 - X57), ABS(Q57 - X57), ABS(S57 - X57))</f>
        <v/>
      </c>
      <c r="Z57" s="8" t="n">
        <v>0.04960648148148148</v>
      </c>
    </row>
    <row r="58">
      <c r="A58" t="inlineStr">
        <is>
          <t>Puddifoot, Mark (GBR) - Andrews, Jayne (GBR)</t>
        </is>
      </c>
      <c r="B58" t="inlineStr">
        <is>
          <t>30-39</t>
        </is>
      </c>
      <c r="C58" t="inlineStr">
        <is>
          <t>2023 Birmingham</t>
        </is>
      </c>
      <c r="D58" t="inlineStr">
        <is>
          <t>HYROX DOUBLES</t>
        </is>
      </c>
      <c r="E58" s="8" t="n">
        <v>0.002777777777777778</v>
      </c>
      <c r="F58" s="8" t="n">
        <v>0.002719907407407407</v>
      </c>
      <c r="G58" s="8" t="n">
        <v>0.00337962962962963</v>
      </c>
      <c r="H58" s="8" t="n">
        <v>0.001273148148148148</v>
      </c>
      <c r="I58" s="8" t="n">
        <v>0.003472222222222222</v>
      </c>
      <c r="J58" s="8" t="n">
        <v>0.002303240740740741</v>
      </c>
      <c r="K58" s="8" t="n">
        <v>0.003587962962962963</v>
      </c>
      <c r="L58" s="8" t="n">
        <v>0.002210648148148148</v>
      </c>
      <c r="M58" s="8" t="n">
        <v>0.003715277777777778</v>
      </c>
      <c r="N58" s="8" t="n">
        <v>0.002951388888888889</v>
      </c>
      <c r="O58" s="8" t="n">
        <v>0.003634259259259259</v>
      </c>
      <c r="P58" s="8" t="n">
        <v>0.001134259259259259</v>
      </c>
      <c r="Q58" s="8" t="n">
        <v>0.003668981481481481</v>
      </c>
      <c r="R58" s="8" t="n">
        <v>0.002569444444444445</v>
      </c>
      <c r="S58" s="8" t="n">
        <v>0.003831018518518518</v>
      </c>
      <c r="T58" s="8" t="n">
        <v>0.003136574074074074</v>
      </c>
      <c r="U58" s="8" t="n">
        <v>0.003287037037037037</v>
      </c>
      <c r="V58" t="inlineStr">
        <is>
          <t>–</t>
        </is>
      </c>
      <c r="W58">
        <f>E58 + G58 + I58 + K58 + M58 + O58 + Q58 + S58</f>
        <v/>
      </c>
      <c r="X58" s="9">
        <f>W58 / 8</f>
        <v/>
      </c>
      <c r="Y58" s="9">
        <f>MAX(ABS(E58 - X58), ABS(G58 - X58), ABS(I58 - X58), ABS(K58 - X58), ABS(M58 - X58), ABS(O58 - X58), ABS(Q58 - X58), ABS(S58 - X58))</f>
        <v/>
      </c>
      <c r="Z58" s="8" t="n">
        <v>0.04960648148148148</v>
      </c>
    </row>
    <row r="59">
      <c r="A59" t="inlineStr">
        <is>
          <t>Nield, Simon (GBR) - Nield, Leanne (GBR)</t>
        </is>
      </c>
      <c r="B59" t="inlineStr">
        <is>
          <t>30-39</t>
        </is>
      </c>
      <c r="C59" t="inlineStr">
        <is>
          <t>2023 Birmingham</t>
        </is>
      </c>
      <c r="D59" t="inlineStr">
        <is>
          <t>HYROX DOUBLES</t>
        </is>
      </c>
      <c r="E59" s="8" t="n">
        <v>0.002453703703703704</v>
      </c>
      <c r="F59" s="8" t="n">
        <v>0.002835648148148148</v>
      </c>
      <c r="G59" s="8" t="n">
        <v>0.003333333333333334</v>
      </c>
      <c r="H59" s="8" t="n">
        <v>0.001608796296296296</v>
      </c>
      <c r="I59" s="8" t="n">
        <v>0.003402777777777778</v>
      </c>
      <c r="J59" s="8" t="n">
        <v>0.002997685185185185</v>
      </c>
      <c r="K59" s="8" t="n">
        <v>0.003518518518518518</v>
      </c>
      <c r="L59" s="8" t="n">
        <v>0.002141203703703704</v>
      </c>
      <c r="M59" s="8" t="n">
        <v>0.003541666666666666</v>
      </c>
      <c r="N59" s="8" t="n">
        <v>0.00337962962962963</v>
      </c>
      <c r="O59" s="8" t="n">
        <v>0.003553240740740741</v>
      </c>
      <c r="P59" s="8" t="n">
        <v>0.001319444444444444</v>
      </c>
      <c r="Q59" s="8" t="n">
        <v>0.003541666666666666</v>
      </c>
      <c r="R59" s="8" t="n">
        <v>0.002569444444444445</v>
      </c>
      <c r="S59" s="8" t="n">
        <v>0.003819444444444444</v>
      </c>
      <c r="T59" s="8" t="n">
        <v>0.003009259259259259</v>
      </c>
      <c r="U59" s="8" t="n">
        <v>0.003090277777777778</v>
      </c>
      <c r="V59" t="inlineStr">
        <is>
          <t>–</t>
        </is>
      </c>
      <c r="W59">
        <f>E59 + G59 + I59 + K59 + M59 + O59 + Q59 + S59</f>
        <v/>
      </c>
      <c r="X59" s="9">
        <f>W59 / 8</f>
        <v/>
      </c>
      <c r="Y59" s="9">
        <f>MAX(ABS(E59 - X59), ABS(G59 - X59), ABS(I59 - X59), ABS(K59 - X59), ABS(M59 - X59), ABS(O59 - X59), ABS(Q59 - X59), ABS(S59 - X59))</f>
        <v/>
      </c>
      <c r="Z59" s="8" t="n">
        <v>0.05002314814814815</v>
      </c>
    </row>
    <row r="60">
      <c r="A60" t="inlineStr">
        <is>
          <t>Cox, Bradley (GBR) - Dawkins, Laurie (GBR)</t>
        </is>
      </c>
      <c r="B60" t="inlineStr">
        <is>
          <t>U29</t>
        </is>
      </c>
      <c r="C60" t="inlineStr">
        <is>
          <t>2023 Birmingham</t>
        </is>
      </c>
      <c r="D60" t="inlineStr">
        <is>
          <t>HYROX DOUBLES</t>
        </is>
      </c>
      <c r="E60" s="8" t="n">
        <v>0.002407407407407408</v>
      </c>
      <c r="F60" s="8" t="n">
        <v>0.002708333333333333</v>
      </c>
      <c r="G60" s="8" t="n">
        <v>0.00337962962962963</v>
      </c>
      <c r="H60" s="8" t="n">
        <v>0.001712962962962963</v>
      </c>
      <c r="I60" s="8" t="n">
        <v>0.003703703703703704</v>
      </c>
      <c r="J60" s="8" t="n">
        <v>0.002638888888888889</v>
      </c>
      <c r="K60" s="8" t="n">
        <v>0.003819444444444444</v>
      </c>
      <c r="L60" s="8" t="n">
        <v>0.001712962962962963</v>
      </c>
      <c r="M60" s="8" t="n">
        <v>0.004097222222222223</v>
      </c>
      <c r="N60" s="8" t="n">
        <v>0.003263888888888889</v>
      </c>
      <c r="O60" s="8" t="n">
        <v>0.003842592592592593</v>
      </c>
      <c r="P60" s="8" t="n">
        <v>0.001018518518518518</v>
      </c>
      <c r="Q60" s="8" t="n">
        <v>0.003865740740740741</v>
      </c>
      <c r="R60" s="8" t="n">
        <v>0.002094907407407407</v>
      </c>
      <c r="S60" s="8" t="n">
        <v>0.004097222222222223</v>
      </c>
      <c r="T60" s="8" t="n">
        <v>0.002731481481481481</v>
      </c>
      <c r="U60" s="8" t="n">
        <v>0.003113425925925926</v>
      </c>
      <c r="V60" t="inlineStr">
        <is>
          <t>–</t>
        </is>
      </c>
      <c r="W60">
        <f>E60 + G60 + I60 + K60 + M60 + O60 + Q60 + S60</f>
        <v/>
      </c>
      <c r="X60" s="9">
        <f>W60 / 8</f>
        <v/>
      </c>
      <c r="Y60" s="9">
        <f>MAX(ABS(E60 - X60), ABS(G60 - X60), ABS(I60 - X60), ABS(K60 - X60), ABS(M60 - X60), ABS(O60 - X60), ABS(Q60 - X60), ABS(S60 - X60))</f>
        <v/>
      </c>
      <c r="Z60" s="8" t="n">
        <v>0.05011574074074074</v>
      </c>
    </row>
    <row r="61">
      <c r="A61" t="inlineStr">
        <is>
          <t>Brown, Kirsty (GBR) - Brown, Aaran (GBR)</t>
        </is>
      </c>
      <c r="B61" t="inlineStr">
        <is>
          <t>30-39</t>
        </is>
      </c>
      <c r="C61" t="inlineStr">
        <is>
          <t>2023 Birmingham</t>
        </is>
      </c>
      <c r="D61" t="inlineStr">
        <is>
          <t>HYROX DOUBLES</t>
        </is>
      </c>
      <c r="E61" s="8" t="n">
        <v>0.002511574074074074</v>
      </c>
      <c r="F61" s="8" t="n">
        <v>0.002847222222222222</v>
      </c>
      <c r="G61" s="8" t="n">
        <v>0.003333333333333334</v>
      </c>
      <c r="H61" s="8" t="n">
        <v>0.001539351851851852</v>
      </c>
      <c r="I61" s="8" t="n">
        <v>0.003483796296296296</v>
      </c>
      <c r="J61" s="8" t="n">
        <v>0.003078703703703704</v>
      </c>
      <c r="K61" s="8" t="n">
        <v>0.003576388888888889</v>
      </c>
      <c r="L61" s="8" t="n">
        <v>0.002118055555555556</v>
      </c>
      <c r="M61" s="8" t="n">
        <v>0.003680555555555555</v>
      </c>
      <c r="N61" s="8" t="n">
        <v>0.003009259259259259</v>
      </c>
      <c r="O61" s="8" t="n">
        <v>0.003564814814814815</v>
      </c>
      <c r="P61" s="8" t="n">
        <v>0.001076388888888889</v>
      </c>
      <c r="Q61" s="8" t="n">
        <v>0.003587962962962963</v>
      </c>
      <c r="R61" s="8" t="n">
        <v>0.002453703703703704</v>
      </c>
      <c r="S61" s="8" t="n">
        <v>0.003773148148148148</v>
      </c>
      <c r="T61" s="8" t="n">
        <v>0.003425925925925926</v>
      </c>
      <c r="U61" s="8" t="n">
        <v>0.003298611111111111</v>
      </c>
      <c r="V61" t="inlineStr">
        <is>
          <t>–</t>
        </is>
      </c>
      <c r="W61">
        <f>E61 + G61 + I61 + K61 + M61 + O61 + Q61 + S61</f>
        <v/>
      </c>
      <c r="X61" s="9">
        <f>W61 / 8</f>
        <v/>
      </c>
      <c r="Y61" s="9">
        <f>MAX(ABS(E61 - X61), ABS(G61 - X61), ABS(I61 - X61), ABS(K61 - X61), ABS(M61 - X61), ABS(O61 - X61), ABS(Q61 - X61), ABS(S61 - X61))</f>
        <v/>
      </c>
      <c r="Z61" s="8" t="n">
        <v>0.05027777777777778</v>
      </c>
    </row>
    <row r="62">
      <c r="A62" t="inlineStr">
        <is>
          <t>Cottom, Simon (GBR) - Turcan, Christabel (GBR)</t>
        </is>
      </c>
      <c r="B62" t="inlineStr">
        <is>
          <t>40-49</t>
        </is>
      </c>
      <c r="C62" t="inlineStr">
        <is>
          <t>2023 Birmingham</t>
        </is>
      </c>
      <c r="D62" t="inlineStr">
        <is>
          <t>HYROX DOUBLES</t>
        </is>
      </c>
      <c r="E62" s="8" t="n">
        <v>0.002418981481481482</v>
      </c>
      <c r="F62" s="8" t="n">
        <v>0.002835648148148148</v>
      </c>
      <c r="G62" s="8" t="n">
        <v>0.003333333333333334</v>
      </c>
      <c r="H62" s="8" t="n">
        <v>0.001805555555555555</v>
      </c>
      <c r="I62" s="8" t="n">
        <v>0.003599537037037037</v>
      </c>
      <c r="J62" s="8" t="n">
        <v>0.002685185185185185</v>
      </c>
      <c r="K62" s="8" t="n">
        <v>0.003738425925925926</v>
      </c>
      <c r="L62" s="8" t="n">
        <v>0.001886574074074074</v>
      </c>
      <c r="M62" s="8" t="n">
        <v>0.003680555555555555</v>
      </c>
      <c r="N62" s="8" t="n">
        <v>0.003333333333333334</v>
      </c>
      <c r="O62" s="8" t="n">
        <v>0.003738425925925926</v>
      </c>
      <c r="P62" s="8" t="n">
        <v>0.00119212962962963</v>
      </c>
      <c r="Q62" s="8" t="n">
        <v>0.003923611111111111</v>
      </c>
      <c r="R62" s="8" t="n">
        <v>0.002800925925925926</v>
      </c>
      <c r="S62" s="8" t="n">
        <v>0.003726851851851852</v>
      </c>
      <c r="T62" s="8" t="n">
        <v>0.002685185185185185</v>
      </c>
      <c r="U62" s="8" t="n">
        <v>0.00306712962962963</v>
      </c>
      <c r="V62" t="inlineStr">
        <is>
          <t>–</t>
        </is>
      </c>
      <c r="W62">
        <f>E62 + G62 + I62 + K62 + M62 + O62 + Q62 + S62</f>
        <v/>
      </c>
      <c r="X62" s="9">
        <f>W62 / 8</f>
        <v/>
      </c>
      <c r="Y62" s="9">
        <f>MAX(ABS(E62 - X62), ABS(G62 - X62), ABS(I62 - X62), ABS(K62 - X62), ABS(M62 - X62), ABS(O62 - X62), ABS(Q62 - X62), ABS(S62 - X62))</f>
        <v/>
      </c>
      <c r="Z62" s="8" t="n">
        <v>0.05034722222222222</v>
      </c>
    </row>
    <row r="63">
      <c r="A63" t="inlineStr">
        <is>
          <t>Pickering, Matthew (GBR) - Pickering-Ernst, Natalie (GBR)</t>
        </is>
      </c>
      <c r="B63" t="inlineStr">
        <is>
          <t>40-49</t>
        </is>
      </c>
      <c r="C63" t="inlineStr">
        <is>
          <t>2023 Birmingham</t>
        </is>
      </c>
      <c r="D63" t="inlineStr">
        <is>
          <t>HYROX DOUBLES</t>
        </is>
      </c>
      <c r="E63" s="8" t="n">
        <v>0.002743055555555555</v>
      </c>
      <c r="F63" s="8" t="n">
        <v>0.002789351851851852</v>
      </c>
      <c r="G63" s="8" t="n">
        <v>0.003541666666666666</v>
      </c>
      <c r="H63" s="8" t="n">
        <v>0.00150462962962963</v>
      </c>
      <c r="I63" s="8" t="n">
        <v>0.003657407407407407</v>
      </c>
      <c r="J63" s="8" t="n">
        <v>0.002858796296296296</v>
      </c>
      <c r="K63" s="8" t="n">
        <v>0.003680555555555555</v>
      </c>
      <c r="L63" s="8" t="n">
        <v>0.001990740740740741</v>
      </c>
      <c r="M63" s="8" t="n">
        <v>0.003854166666666667</v>
      </c>
      <c r="N63" s="8" t="n">
        <v>0.003171296296296296</v>
      </c>
      <c r="O63" s="8" t="n">
        <v>0.003935185185185185</v>
      </c>
      <c r="P63" s="8" t="n">
        <v>0.001157407407407407</v>
      </c>
      <c r="Q63" s="8" t="n">
        <v>0.003888888888888889</v>
      </c>
      <c r="R63" s="8" t="n">
        <v>0.002071759259259259</v>
      </c>
      <c r="S63" s="8" t="n">
        <v>0.003946759259259259</v>
      </c>
      <c r="T63" s="8" t="n">
        <v>0.002650462962962963</v>
      </c>
      <c r="U63" s="8" t="n">
        <v>0.003171296296296296</v>
      </c>
      <c r="V63" t="inlineStr">
        <is>
          <t>–</t>
        </is>
      </c>
      <c r="W63">
        <f>E63 + G63 + I63 + K63 + M63 + O63 + Q63 + S63</f>
        <v/>
      </c>
      <c r="X63" s="9">
        <f>W63 / 8</f>
        <v/>
      </c>
      <c r="Y63" s="9">
        <f>MAX(ABS(E63 - X63), ABS(G63 - X63), ABS(I63 - X63), ABS(K63 - X63), ABS(M63 - X63), ABS(O63 - X63), ABS(Q63 - X63), ABS(S63 - X63))</f>
        <v/>
      </c>
      <c r="Z63" s="8" t="n">
        <v>0.05053240740740741</v>
      </c>
    </row>
    <row r="64">
      <c r="A64" t="inlineStr">
        <is>
          <t>Farrell, Thomas (GBR) - Farrell, Julie (GBR)</t>
        </is>
      </c>
      <c r="B64" t="inlineStr">
        <is>
          <t>40-49</t>
        </is>
      </c>
      <c r="C64" t="inlineStr">
        <is>
          <t>2023 Birmingham</t>
        </is>
      </c>
      <c r="D64" t="inlineStr">
        <is>
          <t>HYROX DOUBLES</t>
        </is>
      </c>
      <c r="E64" s="8" t="n">
        <v>0.002673611111111111</v>
      </c>
      <c r="F64" s="8" t="n">
        <v>0.002766203703703704</v>
      </c>
      <c r="G64" s="8" t="n">
        <v>0.003819444444444444</v>
      </c>
      <c r="H64" s="8" t="n">
        <v>0.001678240740740741</v>
      </c>
      <c r="I64" s="8" t="n">
        <v>0.003877314814814815</v>
      </c>
      <c r="J64" s="8" t="n">
        <v>0.002141203703703704</v>
      </c>
      <c r="K64" s="8" t="n">
        <v>0.003784722222222222</v>
      </c>
      <c r="L64" s="8" t="n">
        <v>0.001331018518518518</v>
      </c>
      <c r="M64" s="8" t="n">
        <v>0.003831018518518518</v>
      </c>
      <c r="N64" s="8" t="n">
        <v>0.003090277777777778</v>
      </c>
      <c r="O64" s="8" t="n">
        <v>0.003761574074074074</v>
      </c>
      <c r="P64" s="8" t="n">
        <v>0.001064814814814815</v>
      </c>
      <c r="Q64" s="8" t="n">
        <v>0.004039351851851852</v>
      </c>
      <c r="R64" s="8" t="n">
        <v>0.002037037037037037</v>
      </c>
      <c r="S64" s="8" t="n">
        <v>0.003831018518518518</v>
      </c>
      <c r="T64" s="8" t="n">
        <v>0.003020833333333333</v>
      </c>
      <c r="U64" s="8" t="n">
        <v>0.003946759259259259</v>
      </c>
      <c r="V64" t="inlineStr">
        <is>
          <t>–</t>
        </is>
      </c>
      <c r="W64">
        <f>E64 + G64 + I64 + K64 + M64 + O64 + Q64 + S64</f>
        <v/>
      </c>
      <c r="X64" s="9">
        <f>W64 / 8</f>
        <v/>
      </c>
      <c r="Y64" s="9">
        <f>MAX(ABS(E64 - X64), ABS(G64 - X64), ABS(I64 - X64), ABS(K64 - X64), ABS(M64 - X64), ABS(O64 - X64), ABS(Q64 - X64), ABS(S64 - X64))</f>
        <v/>
      </c>
      <c r="Z64" s="8" t="n">
        <v>0.050625</v>
      </c>
    </row>
    <row r="65">
      <c r="A65" t="inlineStr">
        <is>
          <t>Hall, Sophie (GBR) - Milne, Oli (GBR)</t>
        </is>
      </c>
      <c r="B65" t="inlineStr">
        <is>
          <t>U29</t>
        </is>
      </c>
      <c r="C65" t="inlineStr">
        <is>
          <t>2023 Birmingham</t>
        </is>
      </c>
      <c r="D65" t="inlineStr">
        <is>
          <t>HYROX DOUBLES</t>
        </is>
      </c>
      <c r="E65" s="8" t="n">
        <v>0.002569444444444445</v>
      </c>
      <c r="F65" s="8" t="n">
        <v>0.002696759259259259</v>
      </c>
      <c r="G65" s="8" t="n">
        <v>0.003402777777777778</v>
      </c>
      <c r="H65" s="8" t="n">
        <v>0.0015625</v>
      </c>
      <c r="I65" s="8" t="n">
        <v>0.003657407407407407</v>
      </c>
      <c r="J65" s="8" t="n">
        <v>0.002465277777777778</v>
      </c>
      <c r="K65" s="8" t="n">
        <v>0.00380787037037037</v>
      </c>
      <c r="L65" s="8" t="n">
        <v>0.002037037037037037</v>
      </c>
      <c r="M65" s="8" t="n">
        <v>0.003877314814814815</v>
      </c>
      <c r="N65" s="8" t="n">
        <v>0.002928240740740741</v>
      </c>
      <c r="O65" s="8" t="n">
        <v>0.003784722222222222</v>
      </c>
      <c r="P65" s="8" t="n">
        <v>0.001053240740740741</v>
      </c>
      <c r="Q65" s="8" t="n">
        <v>0.003877314814814815</v>
      </c>
      <c r="R65" s="8" t="n">
        <v>0.002418981481481482</v>
      </c>
      <c r="S65" s="8" t="n">
        <v>0.004363425925925926</v>
      </c>
      <c r="T65" s="8" t="n">
        <v>0.002708333333333333</v>
      </c>
      <c r="U65" s="8" t="n">
        <v>0.003541666666666666</v>
      </c>
      <c r="V65" t="inlineStr">
        <is>
          <t>–</t>
        </is>
      </c>
      <c r="W65">
        <f>E65 + G65 + I65 + K65 + M65 + O65 + Q65 + S65</f>
        <v/>
      </c>
      <c r="X65" s="9">
        <f>W65 / 8</f>
        <v/>
      </c>
      <c r="Y65" s="9">
        <f>MAX(ABS(E65 - X65), ABS(G65 - X65), ABS(I65 - X65), ABS(K65 - X65), ABS(M65 - X65), ABS(O65 - X65), ABS(Q65 - X65), ABS(S65 - X65))</f>
        <v/>
      </c>
      <c r="Z65" s="8" t="n">
        <v>0.05064814814814815</v>
      </c>
    </row>
    <row r="66">
      <c r="A66" t="inlineStr">
        <is>
          <t>James, Ellis (GBR) - Hosking, Byron (GBR)</t>
        </is>
      </c>
      <c r="B66" t="inlineStr">
        <is>
          <t>30-39</t>
        </is>
      </c>
      <c r="C66" t="inlineStr">
        <is>
          <t>2023 Birmingham</t>
        </is>
      </c>
      <c r="D66" t="inlineStr">
        <is>
          <t>HYROX DOUBLES</t>
        </is>
      </c>
      <c r="E66" s="8" t="n">
        <v>0.002685185185185185</v>
      </c>
      <c r="F66" s="8" t="n">
        <v>0.002789351851851852</v>
      </c>
      <c r="G66" s="8" t="n">
        <v>0.003518518518518518</v>
      </c>
      <c r="H66" s="8" t="n">
        <v>0.001122685185185185</v>
      </c>
      <c r="I66" s="8" t="n">
        <v>0.003680555555555555</v>
      </c>
      <c r="J66" s="8" t="n">
        <v>0.002256944444444444</v>
      </c>
      <c r="K66" s="8" t="n">
        <v>0.003888888888888889</v>
      </c>
      <c r="L66" s="8" t="n">
        <v>0.00193287037037037</v>
      </c>
      <c r="M66" s="8" t="n">
        <v>0.004085648148148148</v>
      </c>
      <c r="N66" s="8" t="n">
        <v>0.003043981481481481</v>
      </c>
      <c r="O66" s="8" t="n">
        <v>0.003912037037037037</v>
      </c>
      <c r="P66" s="8" t="n">
        <v>0.001331018518518518</v>
      </c>
      <c r="Q66" s="8" t="n">
        <v>0.003993055555555555</v>
      </c>
      <c r="R66" s="8" t="n">
        <v>0.002164351851851852</v>
      </c>
      <c r="S66" s="8" t="n">
        <v>0.003993055555555555</v>
      </c>
      <c r="T66" s="8" t="n">
        <v>0.002881944444444444</v>
      </c>
      <c r="U66" s="8" t="n">
        <v>0.003564814814814815</v>
      </c>
      <c r="V66" t="inlineStr">
        <is>
          <t>–</t>
        </is>
      </c>
      <c r="W66">
        <f>E66 + G66 + I66 + K66 + M66 + O66 + Q66 + S66</f>
        <v/>
      </c>
      <c r="X66" s="9">
        <f>W66 / 8</f>
        <v/>
      </c>
      <c r="Y66" s="9">
        <f>MAX(ABS(E66 - X66), ABS(G66 - X66), ABS(I66 - X66), ABS(K66 - X66), ABS(M66 - X66), ABS(O66 - X66), ABS(Q66 - X66), ABS(S66 - X66))</f>
        <v/>
      </c>
      <c r="Z66" s="8" t="n">
        <v>0.05075231481481481</v>
      </c>
    </row>
    <row r="67">
      <c r="A67" t="inlineStr">
        <is>
          <t>Pirie, Mel (GBR) - Woolls, Paul (GBR)</t>
        </is>
      </c>
      <c r="B67" t="inlineStr">
        <is>
          <t>40-49</t>
        </is>
      </c>
      <c r="C67" t="inlineStr">
        <is>
          <t>2023 Birmingham</t>
        </is>
      </c>
      <c r="D67" t="inlineStr">
        <is>
          <t>HYROX DOUBLES</t>
        </is>
      </c>
      <c r="E67" s="8" t="n">
        <v>0.002592592592592593</v>
      </c>
      <c r="F67" s="8" t="n">
        <v>0.002905092592592593</v>
      </c>
      <c r="G67" s="8" t="n">
        <v>0.003553240740740741</v>
      </c>
      <c r="H67" s="8" t="n">
        <v>0.001724537037037037</v>
      </c>
      <c r="I67" s="8" t="n">
        <v>0.00375</v>
      </c>
      <c r="J67" s="8" t="n">
        <v>0.002754629629629629</v>
      </c>
      <c r="K67" s="8" t="n">
        <v>0.003703703703703704</v>
      </c>
      <c r="L67" s="8" t="n">
        <v>0.001655092592592593</v>
      </c>
      <c r="M67" s="8" t="n">
        <v>0.003796296296296296</v>
      </c>
      <c r="N67" s="8" t="n">
        <v>0.003425925925925926</v>
      </c>
      <c r="O67" s="8" t="n">
        <v>0.003726851851851852</v>
      </c>
      <c r="P67" s="8" t="n">
        <v>0.001273148148148148</v>
      </c>
      <c r="Q67" s="8" t="n">
        <v>0.003819444444444444</v>
      </c>
      <c r="R67" s="8" t="n">
        <v>0.00224537037037037</v>
      </c>
      <c r="S67" s="8" t="n">
        <v>0.004039351851851852</v>
      </c>
      <c r="T67" s="8" t="n">
        <v>0.002754629629629629</v>
      </c>
      <c r="U67" s="8" t="n">
        <v>0.003263888888888889</v>
      </c>
      <c r="V67" t="inlineStr">
        <is>
          <t>–</t>
        </is>
      </c>
      <c r="W67">
        <f>E67 + G67 + I67 + K67 + M67 + O67 + Q67 + S67</f>
        <v/>
      </c>
      <c r="X67" s="9">
        <f>W67 / 8</f>
        <v/>
      </c>
      <c r="Y67" s="9">
        <f>MAX(ABS(E67 - X67), ABS(G67 - X67), ABS(I67 - X67), ABS(K67 - X67), ABS(M67 - X67), ABS(O67 - X67), ABS(Q67 - X67), ABS(S67 - X67))</f>
        <v/>
      </c>
      <c r="Z67" s="8" t="n">
        <v>0.0508912037037037</v>
      </c>
    </row>
    <row r="68">
      <c r="A68" t="inlineStr">
        <is>
          <t>Kenny, Ossian (GBR) - Kenny, Charli (GBR)</t>
        </is>
      </c>
      <c r="B68" t="inlineStr">
        <is>
          <t>30-39</t>
        </is>
      </c>
      <c r="C68" t="inlineStr">
        <is>
          <t>2023 Birmingham</t>
        </is>
      </c>
      <c r="D68" t="inlineStr">
        <is>
          <t>HYROX DOUBLES</t>
        </is>
      </c>
      <c r="E68" s="8" t="n">
        <v>0.002800925925925926</v>
      </c>
      <c r="F68" s="8" t="n">
        <v>0.00287037037037037</v>
      </c>
      <c r="G68" s="8" t="n">
        <v>0.003738425925925926</v>
      </c>
      <c r="H68" s="8" t="n">
        <v>0.00150462962962963</v>
      </c>
      <c r="I68" s="8" t="n">
        <v>0.00375</v>
      </c>
      <c r="J68" s="8" t="n">
        <v>0.003125</v>
      </c>
      <c r="K68" s="8" t="n">
        <v>0.003715277777777778</v>
      </c>
      <c r="L68" s="8" t="n">
        <v>0.001979166666666667</v>
      </c>
      <c r="M68" s="8" t="n">
        <v>0.003761574074074074</v>
      </c>
      <c r="N68" s="8" t="n">
        <v>0.003194444444444445</v>
      </c>
      <c r="O68" s="8" t="n">
        <v>0.003645833333333333</v>
      </c>
      <c r="P68" s="8" t="n">
        <v>0.0009606481481481482</v>
      </c>
      <c r="Q68" s="8" t="n">
        <v>0.003796296296296296</v>
      </c>
      <c r="R68" s="8" t="n">
        <v>0.002372685185185185</v>
      </c>
      <c r="S68" s="8" t="n">
        <v>0.003877314814814815</v>
      </c>
      <c r="T68" s="8" t="n">
        <v>0.002696759259259259</v>
      </c>
      <c r="U68" s="8" t="n">
        <v>0.003287037037037037</v>
      </c>
      <c r="V68" t="inlineStr">
        <is>
          <t>–</t>
        </is>
      </c>
      <c r="W68">
        <f>E68 + G68 + I68 + K68 + M68 + O68 + Q68 + S68</f>
        <v/>
      </c>
      <c r="X68" s="9">
        <f>W68 / 8</f>
        <v/>
      </c>
      <c r="Y68" s="9">
        <f>MAX(ABS(E68 - X68), ABS(G68 - X68), ABS(I68 - X68), ABS(K68 - X68), ABS(M68 - X68), ABS(O68 - X68), ABS(Q68 - X68), ABS(S68 - X68))</f>
        <v/>
      </c>
      <c r="Z68" s="8" t="n">
        <v>0.0509837962962963</v>
      </c>
    </row>
    <row r="69">
      <c r="A69" t="inlineStr">
        <is>
          <t>O'Connor, Niamh (GBR) - Durno, Tom (GBR)</t>
        </is>
      </c>
      <c r="B69" t="inlineStr">
        <is>
          <t>U29</t>
        </is>
      </c>
      <c r="C69" t="inlineStr">
        <is>
          <t>2023 Birmingham</t>
        </is>
      </c>
      <c r="D69" t="inlineStr">
        <is>
          <t>HYROX DOUBLES</t>
        </is>
      </c>
      <c r="E69" s="8" t="n">
        <v>0.002696759259259259</v>
      </c>
      <c r="F69" s="8" t="n">
        <v>0.002766203703703704</v>
      </c>
      <c r="G69" s="8" t="n">
        <v>0.00349537037037037</v>
      </c>
      <c r="H69" s="8" t="n">
        <v>0.001886574074074074</v>
      </c>
      <c r="I69" s="8" t="n">
        <v>0.003877314814814815</v>
      </c>
      <c r="J69" s="8" t="n">
        <v>0.00306712962962963</v>
      </c>
      <c r="K69" s="8" t="n">
        <v>0.003888888888888889</v>
      </c>
      <c r="L69" s="8" t="n">
        <v>0.001759259259259259</v>
      </c>
      <c r="M69" s="8" t="n">
        <v>0.003842592592592593</v>
      </c>
      <c r="N69" s="8" t="n">
        <v>0.003113425925925926</v>
      </c>
      <c r="O69" s="8" t="n">
        <v>0.003773148148148148</v>
      </c>
      <c r="P69" s="8" t="n">
        <v>0.001296296296296296</v>
      </c>
      <c r="Q69" s="8" t="n">
        <v>0.003773148148148148</v>
      </c>
      <c r="R69" s="8" t="n">
        <v>0.00193287037037037</v>
      </c>
      <c r="S69" s="8" t="n">
        <v>0.003842592592592593</v>
      </c>
      <c r="T69" s="8" t="n">
        <v>0.002824074074074074</v>
      </c>
      <c r="U69" s="8" t="n">
        <v>0.003402777777777778</v>
      </c>
      <c r="V69" t="inlineStr">
        <is>
          <t>–</t>
        </is>
      </c>
      <c r="W69">
        <f>E69 + G69 + I69 + K69 + M69 + O69 + Q69 + S69</f>
        <v/>
      </c>
      <c r="X69" s="9">
        <f>W69 / 8</f>
        <v/>
      </c>
      <c r="Y69" s="9">
        <f>MAX(ABS(E69 - X69), ABS(G69 - X69), ABS(I69 - X69), ABS(K69 - X69), ABS(M69 - X69), ABS(O69 - X69), ABS(Q69 - X69), ABS(S69 - X69))</f>
        <v/>
      </c>
      <c r="Z69" s="8" t="n">
        <v>0.05112268518518519</v>
      </c>
    </row>
    <row r="70">
      <c r="A70" t="inlineStr">
        <is>
          <t>Shaw, Mat (GBR) - Wade, Hannah (GBR)</t>
        </is>
      </c>
      <c r="B70" t="inlineStr">
        <is>
          <t>30-39</t>
        </is>
      </c>
      <c r="C70" t="inlineStr">
        <is>
          <t>2023 Birmingham</t>
        </is>
      </c>
      <c r="D70" t="inlineStr">
        <is>
          <t>HYROX DOUBLES</t>
        </is>
      </c>
      <c r="E70" s="8" t="n">
        <v>0.002511574074074074</v>
      </c>
      <c r="F70" s="8" t="n">
        <v>0.002847222222222222</v>
      </c>
      <c r="G70" s="8" t="n">
        <v>0.003402777777777778</v>
      </c>
      <c r="H70" s="8" t="n">
        <v>0.001724537037037037</v>
      </c>
      <c r="I70" s="8" t="n">
        <v>0.00369212962962963</v>
      </c>
      <c r="J70" s="8" t="n">
        <v>0.002604166666666667</v>
      </c>
      <c r="K70" s="8" t="n">
        <v>0.003553240740740741</v>
      </c>
      <c r="L70" s="8" t="n">
        <v>0.001770833333333333</v>
      </c>
      <c r="M70" s="8" t="n">
        <v>0.00375</v>
      </c>
      <c r="N70" s="8" t="n">
        <v>0.003090277777777778</v>
      </c>
      <c r="O70" s="8" t="n">
        <v>0.003622685185185185</v>
      </c>
      <c r="P70" s="8" t="n">
        <v>0.001111111111111111</v>
      </c>
      <c r="Q70" s="8" t="n">
        <v>0.003587962962962963</v>
      </c>
      <c r="R70" s="8" t="n">
        <v>0.002685185185185185</v>
      </c>
      <c r="S70" s="8" t="n">
        <v>0.003854166666666667</v>
      </c>
      <c r="T70" s="8" t="n">
        <v>0.004085648148148148</v>
      </c>
      <c r="U70" s="8" t="n">
        <v>0.003402777777777778</v>
      </c>
      <c r="V70" t="inlineStr">
        <is>
          <t>–</t>
        </is>
      </c>
      <c r="W70">
        <f>E70 + G70 + I70 + K70 + M70 + O70 + Q70 + S70</f>
        <v/>
      </c>
      <c r="X70" s="9">
        <f>W70 / 8</f>
        <v/>
      </c>
      <c r="Y70" s="9">
        <f>MAX(ABS(E70 - X70), ABS(G70 - X70), ABS(I70 - X70), ABS(K70 - X70), ABS(M70 - X70), ABS(O70 - X70), ABS(Q70 - X70), ABS(S70 - X70))</f>
        <v/>
      </c>
      <c r="Z70" s="8" t="n">
        <v>0.05119212962962963</v>
      </c>
    </row>
    <row r="71">
      <c r="A71" t="inlineStr">
        <is>
          <t>Daniels, Alan (GBR) - Esser, Kaye (GBR)</t>
        </is>
      </c>
      <c r="B71" t="inlineStr">
        <is>
          <t>40-49</t>
        </is>
      </c>
      <c r="C71" t="inlineStr">
        <is>
          <t>2023 Birmingham</t>
        </is>
      </c>
      <c r="D71" t="inlineStr">
        <is>
          <t>HYROX DOUBLES</t>
        </is>
      </c>
      <c r="E71" s="8" t="n">
        <v>0.002592592592592593</v>
      </c>
      <c r="F71" s="8" t="n">
        <v>0.002905092592592593</v>
      </c>
      <c r="G71" s="8" t="n">
        <v>0.003414351851851852</v>
      </c>
      <c r="H71" s="8" t="n">
        <v>0.001643518518518519</v>
      </c>
      <c r="I71" s="8" t="n">
        <v>0.003715277777777778</v>
      </c>
      <c r="J71" s="8" t="n">
        <v>0.002777777777777778</v>
      </c>
      <c r="K71" s="8" t="n">
        <v>0.004178240740740741</v>
      </c>
      <c r="L71" s="8" t="n">
        <v>0.001967592592592592</v>
      </c>
      <c r="M71" s="8" t="n">
        <v>0.003726851851851852</v>
      </c>
      <c r="N71" s="8" t="n">
        <v>0.003368055555555556</v>
      </c>
      <c r="O71" s="8" t="n">
        <v>0.003599537037037037</v>
      </c>
      <c r="P71" s="8" t="n">
        <v>0.001122685185185185</v>
      </c>
      <c r="Q71" s="8" t="n">
        <v>0.003726851851851852</v>
      </c>
      <c r="R71" s="8" t="n">
        <v>0.002060185185185185</v>
      </c>
      <c r="S71" s="8" t="n">
        <v>0.004016203703703704</v>
      </c>
      <c r="T71" s="8" t="n">
        <v>0.002650462962962963</v>
      </c>
      <c r="U71" s="8" t="n">
        <v>0.003900462962962963</v>
      </c>
      <c r="V71" t="inlineStr">
        <is>
          <t>–</t>
        </is>
      </c>
      <c r="W71">
        <f>E71 + G71 + I71 + K71 + M71 + O71 + Q71 + S71</f>
        <v/>
      </c>
      <c r="X71" s="9">
        <f>W71 / 8</f>
        <v/>
      </c>
      <c r="Y71" s="9">
        <f>MAX(ABS(E71 - X71), ABS(G71 - X71), ABS(I71 - X71), ABS(K71 - X71), ABS(M71 - X71), ABS(O71 - X71), ABS(Q71 - X71), ABS(S71 - X71))</f>
        <v/>
      </c>
      <c r="Z71" s="8" t="n">
        <v>0.05128472222222222</v>
      </c>
    </row>
    <row r="72">
      <c r="A72" t="inlineStr">
        <is>
          <t>Clare, Daniel (GBR) - Hughes, Frances (GBR)</t>
        </is>
      </c>
      <c r="B72" t="inlineStr">
        <is>
          <t>30-39</t>
        </is>
      </c>
      <c r="C72" t="inlineStr">
        <is>
          <t>2023 Birmingham</t>
        </is>
      </c>
      <c r="D72" t="inlineStr">
        <is>
          <t>HYROX DOUBLES</t>
        </is>
      </c>
      <c r="E72" s="8" t="n">
        <v>0.002592592592592593</v>
      </c>
      <c r="F72" s="8" t="n">
        <v>0.002638888888888889</v>
      </c>
      <c r="G72" s="8" t="n">
        <v>0.00375</v>
      </c>
      <c r="H72" s="8" t="n">
        <v>0.001400462962962963</v>
      </c>
      <c r="I72" s="8" t="n">
        <v>0.004074074074074074</v>
      </c>
      <c r="J72" s="8" t="n">
        <v>0.0021875</v>
      </c>
      <c r="K72" s="8" t="n">
        <v>0.003993055555555555</v>
      </c>
      <c r="L72" s="8" t="n">
        <v>0.002002314814814815</v>
      </c>
      <c r="M72" s="8" t="n">
        <v>0.003981481481481482</v>
      </c>
      <c r="N72" s="8" t="n">
        <v>0.002962962962962963</v>
      </c>
      <c r="O72" s="8" t="n">
        <v>0.003865740740740741</v>
      </c>
      <c r="P72" s="8" t="n">
        <v>0.0009027777777777777</v>
      </c>
      <c r="Q72" s="8" t="n">
        <v>0.004039351851851852</v>
      </c>
      <c r="R72" s="8" t="n">
        <v>0.002256944444444444</v>
      </c>
      <c r="S72" s="8" t="n">
        <v>0.004247685185185185</v>
      </c>
      <c r="T72" s="8" t="n">
        <v>0.002905092592592593</v>
      </c>
      <c r="U72" s="8" t="n">
        <v>0.003599537037037037</v>
      </c>
      <c r="V72" t="inlineStr">
        <is>
          <t>–</t>
        </is>
      </c>
      <c r="W72">
        <f>E72 + G72 + I72 + K72 + M72 + O72 + Q72 + S72</f>
        <v/>
      </c>
      <c r="X72" s="9">
        <f>W72 / 8</f>
        <v/>
      </c>
      <c r="Y72" s="9">
        <f>MAX(ABS(E72 - X72), ABS(G72 - X72), ABS(I72 - X72), ABS(K72 - X72), ABS(M72 - X72), ABS(O72 - X72), ABS(Q72 - X72), ABS(S72 - X72))</f>
        <v/>
      </c>
      <c r="Z72" s="8" t="n">
        <v>0.0512962962962963</v>
      </c>
    </row>
    <row r="73">
      <c r="A73" t="inlineStr">
        <is>
          <t>Ladbrooke, Sarah (GBR) - Godfrey, Nathan (GBR)</t>
        </is>
      </c>
      <c r="B73" t="inlineStr">
        <is>
          <t>30-39</t>
        </is>
      </c>
      <c r="C73" t="inlineStr">
        <is>
          <t>2023 Birmingham</t>
        </is>
      </c>
      <c r="D73" t="inlineStr">
        <is>
          <t>HYROX DOUBLES</t>
        </is>
      </c>
      <c r="E73" s="8" t="n">
        <v>0.002511574074074074</v>
      </c>
      <c r="F73" s="8" t="n">
        <v>0.002708333333333333</v>
      </c>
      <c r="G73" s="8" t="n">
        <v>0.0034375</v>
      </c>
      <c r="H73" s="8" t="n">
        <v>0.001678240740740741</v>
      </c>
      <c r="I73" s="8" t="n">
        <v>0.003634259259259259</v>
      </c>
      <c r="J73" s="8" t="n">
        <v>0.002731481481481481</v>
      </c>
      <c r="K73" s="8" t="n">
        <v>0.003912037037037037</v>
      </c>
      <c r="L73" s="8" t="n">
        <v>0.001956018518518518</v>
      </c>
      <c r="M73" s="8" t="n">
        <v>0.003888888888888889</v>
      </c>
      <c r="N73" s="8" t="n">
        <v>0.003275462962962963</v>
      </c>
      <c r="O73" s="8" t="n">
        <v>0.003773148148148148</v>
      </c>
      <c r="P73" s="8" t="n">
        <v>0.001203703703703704</v>
      </c>
      <c r="Q73" s="8" t="n">
        <v>0.003645833333333333</v>
      </c>
      <c r="R73" s="8" t="n">
        <v>0.002488425925925926</v>
      </c>
      <c r="S73" s="8" t="n">
        <v>0.003900462962962963</v>
      </c>
      <c r="T73" s="8" t="n">
        <v>0.002627314814814815</v>
      </c>
      <c r="U73" s="8" t="n">
        <v>0.004027777777777778</v>
      </c>
      <c r="V73" t="inlineStr">
        <is>
          <t>–</t>
        </is>
      </c>
      <c r="W73">
        <f>E73 + G73 + I73 + K73 + M73 + O73 + Q73 + S73</f>
        <v/>
      </c>
      <c r="X73" s="9">
        <f>W73 / 8</f>
        <v/>
      </c>
      <c r="Y73" s="9">
        <f>MAX(ABS(E73 - X73), ABS(G73 - X73), ABS(I73 - X73), ABS(K73 - X73), ABS(M73 - X73), ABS(O73 - X73), ABS(Q73 - X73), ABS(S73 - X73))</f>
        <v/>
      </c>
      <c r="Z73" s="8" t="n">
        <v>0.05130787037037037</v>
      </c>
    </row>
    <row r="74">
      <c r="A74" t="inlineStr">
        <is>
          <t>Smith, Laura (GBR) - Smith, Luke (GBR)</t>
        </is>
      </c>
      <c r="B74" t="inlineStr">
        <is>
          <t>30-39</t>
        </is>
      </c>
      <c r="C74" t="inlineStr">
        <is>
          <t>2023 Birmingham</t>
        </is>
      </c>
      <c r="D74" t="inlineStr">
        <is>
          <t>HYROX DOUBLES</t>
        </is>
      </c>
      <c r="E74" s="8" t="n">
        <v>0.002627314814814815</v>
      </c>
      <c r="F74" s="8" t="n">
        <v>0.0028125</v>
      </c>
      <c r="G74" s="8" t="n">
        <v>0.003553240740740741</v>
      </c>
      <c r="H74" s="8" t="n">
        <v>0.001446759259259259</v>
      </c>
      <c r="I74" s="8" t="n">
        <v>0.003773148148148148</v>
      </c>
      <c r="J74" s="8" t="n">
        <v>0.002824074074074074</v>
      </c>
      <c r="K74" s="8" t="n">
        <v>0.003784722222222222</v>
      </c>
      <c r="L74" s="8" t="n">
        <v>0.00224537037037037</v>
      </c>
      <c r="M74" s="8" t="n">
        <v>0.003900462962962963</v>
      </c>
      <c r="N74" s="8" t="n">
        <v>0.00306712962962963</v>
      </c>
      <c r="O74" s="8" t="n">
        <v>0.003831018518518518</v>
      </c>
      <c r="P74" s="8" t="n">
        <v>0.001006944444444444</v>
      </c>
      <c r="Q74" s="8" t="n">
        <v>0.003819444444444444</v>
      </c>
      <c r="R74" s="8" t="n">
        <v>0.002557870370370371</v>
      </c>
      <c r="S74" s="8" t="n">
        <v>0.004027777777777778</v>
      </c>
      <c r="T74" s="8" t="n">
        <v>0.002638888888888889</v>
      </c>
      <c r="U74" s="8" t="n">
        <v>0.003506944444444444</v>
      </c>
      <c r="V74" t="inlineStr">
        <is>
          <t>–</t>
        </is>
      </c>
      <c r="W74">
        <f>E74 + G74 + I74 + K74 + M74 + O74 + Q74 + S74</f>
        <v/>
      </c>
      <c r="X74" s="9">
        <f>W74 / 8</f>
        <v/>
      </c>
      <c r="Y74" s="9">
        <f>MAX(ABS(E74 - X74), ABS(G74 - X74), ABS(I74 - X74), ABS(K74 - X74), ABS(M74 - X74), ABS(O74 - X74), ABS(Q74 - X74), ABS(S74 - X74))</f>
        <v/>
      </c>
      <c r="Z74" s="8" t="n">
        <v>0.05133101851851852</v>
      </c>
    </row>
    <row r="75">
      <c r="A75" t="inlineStr">
        <is>
          <t>Donegan, Cara (GBR) - Hodges, Henry (GBR)</t>
        </is>
      </c>
      <c r="B75" t="inlineStr">
        <is>
          <t>30-39</t>
        </is>
      </c>
      <c r="C75" t="inlineStr">
        <is>
          <t>2023 Birmingham</t>
        </is>
      </c>
      <c r="D75" t="inlineStr">
        <is>
          <t>HYROX DOUBLES</t>
        </is>
      </c>
      <c r="E75" s="8" t="n">
        <v>0.002604166666666667</v>
      </c>
      <c r="F75" s="8" t="n">
        <v>0.003032407407407407</v>
      </c>
      <c r="G75" s="8" t="n">
        <v>0.003622685185185185</v>
      </c>
      <c r="H75" s="8" t="n">
        <v>0.001712962962962963</v>
      </c>
      <c r="I75" s="8" t="n">
        <v>0.003888888888888889</v>
      </c>
      <c r="J75" s="8" t="n">
        <v>0.003032407407407407</v>
      </c>
      <c r="K75" s="8" t="n">
        <v>0.00380787037037037</v>
      </c>
      <c r="L75" s="8" t="n">
        <v>0.001886574074074074</v>
      </c>
      <c r="M75" s="8" t="n">
        <v>0.003773148148148148</v>
      </c>
      <c r="N75" s="8" t="n">
        <v>0.003148148148148148</v>
      </c>
      <c r="O75" s="8" t="n">
        <v>0.003761574074074074</v>
      </c>
      <c r="P75" s="8" t="n">
        <v>0.001134259259259259</v>
      </c>
      <c r="Q75" s="8" t="n">
        <v>0.00375</v>
      </c>
      <c r="R75" s="8" t="n">
        <v>0.002361111111111111</v>
      </c>
      <c r="S75" s="8" t="n">
        <v>0.003935185185185185</v>
      </c>
      <c r="T75" s="8" t="n">
        <v>0.0025</v>
      </c>
      <c r="U75" s="8" t="n">
        <v>0.003564814814814815</v>
      </c>
      <c r="V75" t="inlineStr">
        <is>
          <t>–</t>
        </is>
      </c>
      <c r="W75">
        <f>E75 + G75 + I75 + K75 + M75 + O75 + Q75 + S75</f>
        <v/>
      </c>
      <c r="X75" s="9">
        <f>W75 / 8</f>
        <v/>
      </c>
      <c r="Y75" s="9">
        <f>MAX(ABS(E75 - X75), ABS(G75 - X75), ABS(I75 - X75), ABS(K75 - X75), ABS(M75 - X75), ABS(O75 - X75), ABS(Q75 - X75), ABS(S75 - X75))</f>
        <v/>
      </c>
      <c r="Z75" s="8" t="n">
        <v>0.05141203703703703</v>
      </c>
    </row>
    <row r="76">
      <c r="A76" t="inlineStr">
        <is>
          <t>Buckley, Andrew (GBR) - Grosvenor, Megan (GBR)</t>
        </is>
      </c>
      <c r="B76" t="inlineStr">
        <is>
          <t>30-39</t>
        </is>
      </c>
      <c r="C76" t="inlineStr">
        <is>
          <t>2023 Birmingham</t>
        </is>
      </c>
      <c r="D76" t="inlineStr">
        <is>
          <t>HYROX DOUBLES</t>
        </is>
      </c>
      <c r="E76" s="8" t="n">
        <v>0.002719907407407407</v>
      </c>
      <c r="F76" s="8" t="n">
        <v>0.002997685185185185</v>
      </c>
      <c r="G76" s="8" t="n">
        <v>0.00349537037037037</v>
      </c>
      <c r="H76" s="8" t="n">
        <v>0.001550925925925926</v>
      </c>
      <c r="I76" s="8" t="n">
        <v>0.003472222222222222</v>
      </c>
      <c r="J76" s="8" t="n">
        <v>0.002962962962962963</v>
      </c>
      <c r="K76" s="8" t="n">
        <v>0.003645833333333333</v>
      </c>
      <c r="L76" s="8" t="n">
        <v>0.002106481481481481</v>
      </c>
      <c r="M76" s="8" t="n">
        <v>0.003726851851851852</v>
      </c>
      <c r="N76" s="8" t="n">
        <v>0.003275462962962963</v>
      </c>
      <c r="O76" s="8" t="n">
        <v>0.003680555555555555</v>
      </c>
      <c r="P76" s="8" t="n">
        <v>0.00125</v>
      </c>
      <c r="Q76" s="8" t="n">
        <v>0.003541666666666666</v>
      </c>
      <c r="R76" s="8" t="n">
        <v>0.002476851851851852</v>
      </c>
      <c r="S76" s="8" t="n">
        <v>0.003912037037037037</v>
      </c>
      <c r="T76" s="8" t="n">
        <v>0.003460648148148148</v>
      </c>
      <c r="U76" s="8" t="n">
        <v>0.003229166666666667</v>
      </c>
      <c r="V76" t="inlineStr">
        <is>
          <t>–</t>
        </is>
      </c>
      <c r="W76">
        <f>E76 + G76 + I76 + K76 + M76 + O76 + Q76 + S76</f>
        <v/>
      </c>
      <c r="X76" s="9">
        <f>W76 / 8</f>
        <v/>
      </c>
      <c r="Y76" s="9">
        <f>MAX(ABS(E76 - X76), ABS(G76 - X76), ABS(I76 - X76), ABS(K76 - X76), ABS(M76 - X76), ABS(O76 - X76), ABS(Q76 - X76), ABS(S76 - X76))</f>
        <v/>
      </c>
      <c r="Z76" s="8" t="n">
        <v>0.05142361111111111</v>
      </c>
    </row>
    <row r="77">
      <c r="A77" t="inlineStr">
        <is>
          <t>Wareing, Darren (GBR) - Wareing, Clare (GBR)</t>
        </is>
      </c>
      <c r="B77" t="inlineStr">
        <is>
          <t>40-49</t>
        </is>
      </c>
      <c r="C77" t="inlineStr">
        <is>
          <t>2023 Birmingham</t>
        </is>
      </c>
      <c r="D77" t="inlineStr">
        <is>
          <t>HYROX DOUBLES</t>
        </is>
      </c>
      <c r="E77" s="8" t="n">
        <v>0.002546296296296297</v>
      </c>
      <c r="F77" s="8" t="n">
        <v>0.002962962962962963</v>
      </c>
      <c r="G77" s="8" t="n">
        <v>0.003078703703703704</v>
      </c>
      <c r="H77" s="8" t="n">
        <v>0.001863425925925926</v>
      </c>
      <c r="I77" s="8" t="n">
        <v>0.003553240740740741</v>
      </c>
      <c r="J77" s="8" t="n">
        <v>0.003101851851851852</v>
      </c>
      <c r="K77" s="8" t="n">
        <v>0.003506944444444444</v>
      </c>
      <c r="L77" s="8" t="n">
        <v>0.002395833333333333</v>
      </c>
      <c r="M77" s="8" t="n">
        <v>0.003553240740740741</v>
      </c>
      <c r="N77" s="8" t="n">
        <v>0.003449074074074074</v>
      </c>
      <c r="O77" s="8" t="n">
        <v>0.003460648148148148</v>
      </c>
      <c r="P77" s="8" t="n">
        <v>0.001111111111111111</v>
      </c>
      <c r="Q77" s="8" t="n">
        <v>0.003518518518518518</v>
      </c>
      <c r="R77" s="8" t="n">
        <v>0.002511574074074074</v>
      </c>
      <c r="S77" s="8" t="n">
        <v>0.003946759259259259</v>
      </c>
      <c r="T77" s="8" t="n">
        <v>0.003321759259259259</v>
      </c>
      <c r="U77" s="8" t="n">
        <v>0.003726851851851852</v>
      </c>
      <c r="V77" t="inlineStr">
        <is>
          <t>–</t>
        </is>
      </c>
      <c r="W77">
        <f>E77 + G77 + I77 + K77 + M77 + O77 + Q77 + S77</f>
        <v/>
      </c>
      <c r="X77" s="9">
        <f>W77 / 8</f>
        <v/>
      </c>
      <c r="Y77" s="9">
        <f>MAX(ABS(E77 - X77), ABS(G77 - X77), ABS(I77 - X77), ABS(K77 - X77), ABS(M77 - X77), ABS(O77 - X77), ABS(Q77 - X77), ABS(S77 - X77))</f>
        <v/>
      </c>
      <c r="Z77" s="8" t="n">
        <v>0.0515162037037037</v>
      </c>
    </row>
    <row r="78">
      <c r="A78" t="inlineStr">
        <is>
          <t>Price, Rob (GBR) - Price, Sarah (GBR)</t>
        </is>
      </c>
      <c r="B78" t="inlineStr">
        <is>
          <t>30-39</t>
        </is>
      </c>
      <c r="C78" t="inlineStr">
        <is>
          <t>2023 Birmingham</t>
        </is>
      </c>
      <c r="D78" t="inlineStr">
        <is>
          <t>HYROX DOUBLES</t>
        </is>
      </c>
      <c r="E78" s="8" t="n">
        <v>0.002453703703703704</v>
      </c>
      <c r="F78" s="8" t="n">
        <v>0.003043981481481481</v>
      </c>
      <c r="G78" s="8" t="n">
        <v>0.003344907407407408</v>
      </c>
      <c r="H78" s="8" t="n">
        <v>0.001979166666666667</v>
      </c>
      <c r="I78" s="8" t="n">
        <v>0.003530092592592592</v>
      </c>
      <c r="J78" s="8" t="n">
        <v>0.003032407407407407</v>
      </c>
      <c r="K78" s="8" t="n">
        <v>0.003518518518518518</v>
      </c>
      <c r="L78" s="8" t="n">
        <v>0.002430555555555556</v>
      </c>
      <c r="M78" s="8" t="n">
        <v>0.003506944444444444</v>
      </c>
      <c r="N78" s="8" t="n">
        <v>0.003368055555555556</v>
      </c>
      <c r="O78" s="8" t="n">
        <v>0.003518518518518518</v>
      </c>
      <c r="P78" s="8" t="n">
        <v>0.001076388888888889</v>
      </c>
      <c r="Q78" s="8" t="n">
        <v>0.003634259259259259</v>
      </c>
      <c r="R78" s="8" t="n">
        <v>0.003009259259259259</v>
      </c>
      <c r="S78" s="8" t="n">
        <v>0.003993055555555555</v>
      </c>
      <c r="T78" s="8" t="n">
        <v>0.003321759259259259</v>
      </c>
      <c r="U78" s="8" t="n">
        <v>0.002951388888888889</v>
      </c>
      <c r="V78" t="inlineStr">
        <is>
          <t>–</t>
        </is>
      </c>
      <c r="W78">
        <f>E78 + G78 + I78 + K78 + M78 + O78 + Q78 + S78</f>
        <v/>
      </c>
      <c r="X78" s="9">
        <f>W78 / 8</f>
        <v/>
      </c>
      <c r="Y78" s="9">
        <f>MAX(ABS(E78 - X78), ABS(G78 - X78), ABS(I78 - X78), ABS(K78 - X78), ABS(M78 - X78), ABS(O78 - X78), ABS(Q78 - X78), ABS(S78 - X78))</f>
        <v/>
      </c>
      <c r="Z78" s="8" t="n">
        <v>0.05162037037037037</v>
      </c>
    </row>
    <row r="79">
      <c r="A79" t="inlineStr">
        <is>
          <t>Drage, Paul (GBR) - Sidell, Elizabeth (GBR)</t>
        </is>
      </c>
      <c r="B79" t="inlineStr">
        <is>
          <t>40-49</t>
        </is>
      </c>
      <c r="C79" t="inlineStr">
        <is>
          <t>2023 Birmingham</t>
        </is>
      </c>
      <c r="D79" t="inlineStr">
        <is>
          <t>HYROX DOUBLES</t>
        </is>
      </c>
      <c r="E79" s="8" t="n">
        <v>0.002708333333333333</v>
      </c>
      <c r="F79" s="8" t="n">
        <v>0.002858796296296296</v>
      </c>
      <c r="G79" s="8" t="n">
        <v>0.003541666666666666</v>
      </c>
      <c r="H79" s="8" t="n">
        <v>0.001585648148148148</v>
      </c>
      <c r="I79" s="8" t="n">
        <v>0.003541666666666666</v>
      </c>
      <c r="J79" s="8" t="n">
        <v>0.004224537037037037</v>
      </c>
      <c r="K79" s="8" t="n">
        <v>0.003680555555555555</v>
      </c>
      <c r="L79" s="8" t="n">
        <v>0.002106481481481481</v>
      </c>
      <c r="M79" s="8" t="n">
        <v>0.003668981481481481</v>
      </c>
      <c r="N79" s="8" t="n">
        <v>0.003275462962962963</v>
      </c>
      <c r="O79" s="8" t="n">
        <v>0.003576388888888889</v>
      </c>
      <c r="P79" s="8" t="n">
        <v>0.001342592592592592</v>
      </c>
      <c r="Q79" s="8" t="n">
        <v>0.003715277777777778</v>
      </c>
      <c r="R79" s="8" t="n">
        <v>0.002337962962962963</v>
      </c>
      <c r="S79" s="8" t="n">
        <v>0.003923611111111111</v>
      </c>
      <c r="T79" s="8" t="n">
        <v>0.00287037037037037</v>
      </c>
      <c r="U79" s="8" t="n">
        <v>0.002986111111111111</v>
      </c>
      <c r="V79" t="inlineStr">
        <is>
          <t>–</t>
        </is>
      </c>
      <c r="W79">
        <f>E79 + G79 + I79 + K79 + M79 + O79 + Q79 + S79</f>
        <v/>
      </c>
      <c r="X79" s="9">
        <f>W79 / 8</f>
        <v/>
      </c>
      <c r="Y79" s="9">
        <f>MAX(ABS(E79 - X79), ABS(G79 - X79), ABS(I79 - X79), ABS(K79 - X79), ABS(M79 - X79), ABS(O79 - X79), ABS(Q79 - X79), ABS(S79 - X79))</f>
        <v/>
      </c>
      <c r="Z79" s="8" t="n">
        <v>0.05184027777777778</v>
      </c>
    </row>
    <row r="80">
      <c r="A80" t="inlineStr">
        <is>
          <t>Morris, Tom (GBR) - Bristow, Chloe (GBR)</t>
        </is>
      </c>
      <c r="B80" t="inlineStr">
        <is>
          <t>30-39</t>
        </is>
      </c>
      <c r="C80" t="inlineStr">
        <is>
          <t>2023 Birmingham</t>
        </is>
      </c>
      <c r="D80" t="inlineStr">
        <is>
          <t>HYROX DOUBLES</t>
        </is>
      </c>
      <c r="E80" s="8" t="n">
        <v>0.002893518518518518</v>
      </c>
      <c r="F80" s="8" t="n">
        <v>0.002754629629629629</v>
      </c>
      <c r="G80" s="8" t="n">
        <v>0.003842592592592593</v>
      </c>
      <c r="H80" s="8" t="n">
        <v>0.00130787037037037</v>
      </c>
      <c r="I80" s="8" t="n">
        <v>0.004085648148148148</v>
      </c>
      <c r="J80" s="8" t="n">
        <v>0.002592592592592593</v>
      </c>
      <c r="K80" s="8" t="n">
        <v>0.004178240740740741</v>
      </c>
      <c r="L80" s="8" t="n">
        <v>0.001631944444444445</v>
      </c>
      <c r="M80" s="8" t="n">
        <v>0.004143518518518519</v>
      </c>
      <c r="N80" s="8" t="n">
        <v>0.00306712962962963</v>
      </c>
      <c r="O80" s="8" t="n">
        <v>0.004085648148148148</v>
      </c>
      <c r="P80" s="8" t="n">
        <v>0.001168981481481482</v>
      </c>
      <c r="Q80" s="8" t="n">
        <v>0.004074074074074074</v>
      </c>
      <c r="R80" s="8" t="n">
        <v>0.002002314814814815</v>
      </c>
      <c r="S80" s="8" t="n">
        <v>0.004189814814814815</v>
      </c>
      <c r="T80" s="8" t="n">
        <v>0.002210648148148148</v>
      </c>
      <c r="U80" s="8" t="n">
        <v>0.003703703703703704</v>
      </c>
      <c r="V80" t="inlineStr">
        <is>
          <t>–</t>
        </is>
      </c>
      <c r="W80">
        <f>E80 + G80 + I80 + K80 + M80 + O80 + Q80 + S80</f>
        <v/>
      </c>
      <c r="X80" s="9">
        <f>W80 / 8</f>
        <v/>
      </c>
      <c r="Y80" s="9">
        <f>MAX(ABS(E80 - X80), ABS(G80 - X80), ABS(I80 - X80), ABS(K80 - X80), ABS(M80 - X80), ABS(O80 - X80), ABS(Q80 - X80), ABS(S80 - X80))</f>
        <v/>
      </c>
      <c r="Z80" s="8" t="n">
        <v>0.05184027777777778</v>
      </c>
    </row>
    <row r="81">
      <c r="A81" t="inlineStr">
        <is>
          <t>Collier, Dave (GBR) - Taylor, Natalie (GBR)</t>
        </is>
      </c>
      <c r="B81" t="inlineStr">
        <is>
          <t>40-49</t>
        </is>
      </c>
      <c r="C81" t="inlineStr">
        <is>
          <t>2023 Birmingham</t>
        </is>
      </c>
      <c r="D81" t="inlineStr">
        <is>
          <t>HYROX DOUBLES</t>
        </is>
      </c>
      <c r="E81" s="8" t="n">
        <v>0.002581018518518519</v>
      </c>
      <c r="F81" s="8" t="n">
        <v>0.002731481481481481</v>
      </c>
      <c r="G81" s="8" t="n">
        <v>0.00349537037037037</v>
      </c>
      <c r="H81" s="8" t="n">
        <v>0.001770833333333333</v>
      </c>
      <c r="I81" s="8" t="n">
        <v>0.003657407407407407</v>
      </c>
      <c r="J81" s="8" t="n">
        <v>0.003090277777777778</v>
      </c>
      <c r="K81" s="8" t="n">
        <v>0.003634259259259259</v>
      </c>
      <c r="L81" s="8" t="n">
        <v>0.002210648148148148</v>
      </c>
      <c r="M81" s="8" t="n">
        <v>0.003796296296296296</v>
      </c>
      <c r="N81" s="8" t="n">
        <v>0.003101851851851852</v>
      </c>
      <c r="O81" s="8" t="n">
        <v>0.003738425925925926</v>
      </c>
      <c r="P81" s="8" t="n">
        <v>0.001226851851851852</v>
      </c>
      <c r="Q81" s="8" t="n">
        <v>0.00369212962962963</v>
      </c>
      <c r="R81" s="8" t="n">
        <v>0.002071759259259259</v>
      </c>
      <c r="S81" s="8" t="n">
        <v>0.003969907407407407</v>
      </c>
      <c r="T81" s="8" t="n">
        <v>0.002916666666666667</v>
      </c>
      <c r="U81" s="8" t="n">
        <v>0.004270833333333333</v>
      </c>
      <c r="V81" t="inlineStr">
        <is>
          <t>–</t>
        </is>
      </c>
      <c r="W81">
        <f>E81 + G81 + I81 + K81 + M81 + O81 + Q81 + S81</f>
        <v/>
      </c>
      <c r="X81" s="9">
        <f>W81 / 8</f>
        <v/>
      </c>
      <c r="Y81" s="9">
        <f>MAX(ABS(E81 - X81), ABS(G81 - X81), ABS(I81 - X81), ABS(K81 - X81), ABS(M81 - X81), ABS(O81 - X81), ABS(Q81 - X81), ABS(S81 - X81))</f>
        <v/>
      </c>
      <c r="Z81" s="8" t="n">
        <v>0.051875</v>
      </c>
    </row>
    <row r="82">
      <c r="A82" t="inlineStr">
        <is>
          <t>Sandilands, Emily (GBR) - Flint, Edmund (GBR)</t>
        </is>
      </c>
      <c r="B82" t="inlineStr">
        <is>
          <t>30-39</t>
        </is>
      </c>
      <c r="C82" t="inlineStr">
        <is>
          <t>2023 Birmingham</t>
        </is>
      </c>
      <c r="D82" t="inlineStr">
        <is>
          <t>HYROX DOUBLES</t>
        </is>
      </c>
      <c r="E82" s="8" t="n">
        <v>0.002824074074074074</v>
      </c>
      <c r="F82" s="8" t="n">
        <v>0.002835648148148148</v>
      </c>
      <c r="G82" s="8" t="n">
        <v>0.003599537037037037</v>
      </c>
      <c r="H82" s="8" t="n">
        <v>0.001585648148148148</v>
      </c>
      <c r="I82" s="8" t="n">
        <v>0.003784722222222222</v>
      </c>
      <c r="J82" s="8" t="n">
        <v>0.002696759259259259</v>
      </c>
      <c r="K82" s="8" t="n">
        <v>0.003981481481481482</v>
      </c>
      <c r="L82" s="8" t="n">
        <v>0.001898148148148148</v>
      </c>
      <c r="M82" s="8" t="n">
        <v>0.003993055555555555</v>
      </c>
      <c r="N82" s="8" t="n">
        <v>0.003194444444444445</v>
      </c>
      <c r="O82" s="8" t="n">
        <v>0.003969907407407407</v>
      </c>
      <c r="P82" s="8" t="n">
        <v>0.001018518518518518</v>
      </c>
      <c r="Q82" s="8" t="n">
        <v>0.003946759259259259</v>
      </c>
      <c r="R82" s="8" t="n">
        <v>0.001840277777777778</v>
      </c>
      <c r="S82" s="8" t="n">
        <v>0.004027777777777778</v>
      </c>
      <c r="T82" s="8" t="n">
        <v>0.002546296296296297</v>
      </c>
      <c r="U82" s="8" t="n">
        <v>0.004247685185185185</v>
      </c>
      <c r="V82" t="inlineStr">
        <is>
          <t>–</t>
        </is>
      </c>
      <c r="W82">
        <f>E82 + G82 + I82 + K82 + M82 + O82 + Q82 + S82</f>
        <v/>
      </c>
      <c r="X82" s="9">
        <f>W82 / 8</f>
        <v/>
      </c>
      <c r="Y82" s="9">
        <f>MAX(ABS(E82 - X82), ABS(G82 - X82), ABS(I82 - X82), ABS(K82 - X82), ABS(M82 - X82), ABS(O82 - X82), ABS(Q82 - X82), ABS(S82 - X82))</f>
        <v/>
      </c>
      <c r="Z82" s="8" t="n">
        <v>0.0519212962962963</v>
      </c>
    </row>
    <row r="83">
      <c r="A83" t="inlineStr">
        <is>
          <t>Roberts, Dee Dee (GBR) - Leadsom, Freddie (GBR)</t>
        </is>
      </c>
      <c r="B83" t="inlineStr">
        <is>
          <t>30-39</t>
        </is>
      </c>
      <c r="C83" t="inlineStr">
        <is>
          <t>2023 Birmingham</t>
        </is>
      </c>
      <c r="D83" t="inlineStr">
        <is>
          <t>HYROX DOUBLES</t>
        </is>
      </c>
      <c r="E83" s="8" t="n">
        <v>0.002743055555555555</v>
      </c>
      <c r="F83" s="8" t="n">
        <v>0.002916666666666667</v>
      </c>
      <c r="G83" s="8" t="n">
        <v>0.003668981481481481</v>
      </c>
      <c r="H83" s="8" t="n">
        <v>0.001435185185185185</v>
      </c>
      <c r="I83" s="8" t="n">
        <v>0.003819444444444444</v>
      </c>
      <c r="J83" s="8" t="n">
        <v>0.002650462962962963</v>
      </c>
      <c r="K83" s="8" t="n">
        <v>0.003912037037037037</v>
      </c>
      <c r="L83" s="8" t="n">
        <v>0.0015625</v>
      </c>
      <c r="M83" s="8" t="n">
        <v>0.003923611111111111</v>
      </c>
      <c r="N83" s="8" t="n">
        <v>0.002881944444444444</v>
      </c>
      <c r="O83" s="8" t="n">
        <v>0.003912037037037037</v>
      </c>
      <c r="P83" s="8" t="n">
        <v>0.001203703703703704</v>
      </c>
      <c r="Q83" s="8" t="n">
        <v>0.003923611111111111</v>
      </c>
      <c r="R83" s="8" t="n">
        <v>0.0025</v>
      </c>
      <c r="S83" s="8" t="n">
        <v>0.004097222222222223</v>
      </c>
      <c r="T83" s="8" t="n">
        <v>0.002743055555555555</v>
      </c>
      <c r="U83" s="8" t="n">
        <v>0.004143518518518519</v>
      </c>
      <c r="V83" t="inlineStr">
        <is>
          <t>–</t>
        </is>
      </c>
      <c r="W83">
        <f>E83 + G83 + I83 + K83 + M83 + O83 + Q83 + S83</f>
        <v/>
      </c>
      <c r="X83" s="9">
        <f>W83 / 8</f>
        <v/>
      </c>
      <c r="Y83" s="9">
        <f>MAX(ABS(E83 - X83), ABS(G83 - X83), ABS(I83 - X83), ABS(K83 - X83), ABS(M83 - X83), ABS(O83 - X83), ABS(Q83 - X83), ABS(S83 - X83))</f>
        <v/>
      </c>
      <c r="Z83" s="8" t="n">
        <v>0.0519212962962963</v>
      </c>
    </row>
    <row r="84">
      <c r="A84" t="inlineStr">
        <is>
          <t>Bjorndal, Jade (GBR) - Bjorndal, Joseph (GBR)</t>
        </is>
      </c>
      <c r="B84" t="inlineStr">
        <is>
          <t>30-39</t>
        </is>
      </c>
      <c r="C84" t="inlineStr">
        <is>
          <t>2023 Birmingham</t>
        </is>
      </c>
      <c r="D84" t="inlineStr">
        <is>
          <t>HYROX DOUBLES</t>
        </is>
      </c>
      <c r="E84" s="8" t="n">
        <v>0.00287037037037037</v>
      </c>
      <c r="F84" s="8" t="n">
        <v>0.002835648148148148</v>
      </c>
      <c r="G84" s="8" t="n">
        <v>0.003680555555555555</v>
      </c>
      <c r="H84" s="8" t="n">
        <v>0.001678240740740741</v>
      </c>
      <c r="I84" s="8" t="n">
        <v>0.003854166666666667</v>
      </c>
      <c r="J84" s="8" t="n">
        <v>0.003090277777777778</v>
      </c>
      <c r="K84" s="8" t="n">
        <v>0.003831018518518518</v>
      </c>
      <c r="L84" s="8" t="n">
        <v>0.001863425925925926</v>
      </c>
      <c r="M84" s="8" t="n">
        <v>0.003831018518518518</v>
      </c>
      <c r="N84" s="8" t="n">
        <v>0.003171296296296296</v>
      </c>
      <c r="O84" s="8" t="n">
        <v>0.003784722222222222</v>
      </c>
      <c r="P84" s="8" t="n">
        <v>0.001076388888888889</v>
      </c>
      <c r="Q84" s="8" t="n">
        <v>0.003888888888888889</v>
      </c>
      <c r="R84" s="8" t="n">
        <v>0.002083333333333333</v>
      </c>
      <c r="S84" s="8" t="n">
        <v>0.004120370370370371</v>
      </c>
      <c r="T84" s="8" t="n">
        <v>0.002546296296296297</v>
      </c>
      <c r="U84" s="8" t="n">
        <v>0.003842592592592593</v>
      </c>
      <c r="V84" t="inlineStr">
        <is>
          <t>–</t>
        </is>
      </c>
      <c r="W84">
        <f>E84 + G84 + I84 + K84 + M84 + O84 + Q84 + S84</f>
        <v/>
      </c>
      <c r="X84" s="9">
        <f>W84 / 8</f>
        <v/>
      </c>
      <c r="Y84" s="9">
        <f>MAX(ABS(E84 - X84), ABS(G84 - X84), ABS(I84 - X84), ABS(K84 - X84), ABS(M84 - X84), ABS(O84 - X84), ABS(Q84 - X84), ABS(S84 - X84))</f>
        <v/>
      </c>
      <c r="Z84" s="8" t="n">
        <v>0.05195601851851852</v>
      </c>
    </row>
    <row r="85">
      <c r="A85" t="inlineStr">
        <is>
          <t>Boland, Paige (GBR) - Evens, Jake (GBR)</t>
        </is>
      </c>
      <c r="B85" t="inlineStr">
        <is>
          <t>30-39</t>
        </is>
      </c>
      <c r="C85" t="inlineStr">
        <is>
          <t>2023 Birmingham</t>
        </is>
      </c>
      <c r="D85" t="inlineStr">
        <is>
          <t>HYROX DOUBLES</t>
        </is>
      </c>
      <c r="E85" s="8" t="n">
        <v>0.002731481481481481</v>
      </c>
      <c r="F85" s="8" t="n">
        <v>0.002766203703703704</v>
      </c>
      <c r="G85" s="8" t="n">
        <v>0.003634259259259259</v>
      </c>
      <c r="H85" s="8" t="n">
        <v>0.002210648148148148</v>
      </c>
      <c r="I85" s="8" t="n">
        <v>0.003993055555555555</v>
      </c>
      <c r="J85" s="8" t="n">
        <v>0.002754629629629629</v>
      </c>
      <c r="K85" s="8" t="n">
        <v>0.004050925925925926</v>
      </c>
      <c r="L85" s="8" t="n">
        <v>0.001770833333333333</v>
      </c>
      <c r="M85" s="8" t="n">
        <v>0.0040625</v>
      </c>
      <c r="N85" s="8" t="n">
        <v>0.003009259259259259</v>
      </c>
      <c r="O85" s="8" t="n">
        <v>0.004270833333333333</v>
      </c>
      <c r="P85" s="8" t="n">
        <v>0.001180555555555556</v>
      </c>
      <c r="Q85" s="8" t="n">
        <v>0.004224537037037037</v>
      </c>
      <c r="R85" s="8" t="n">
        <v>0.001793981481481481</v>
      </c>
      <c r="S85" s="8" t="n">
        <v>0.004074074074074074</v>
      </c>
      <c r="T85" s="8" t="n">
        <v>0.002326388888888889</v>
      </c>
      <c r="U85" s="8" t="n">
        <v>0.003240740740740741</v>
      </c>
      <c r="V85" t="inlineStr">
        <is>
          <t>–</t>
        </is>
      </c>
      <c r="W85">
        <f>E85 + G85 + I85 + K85 + M85 + O85 + Q85 + S85</f>
        <v/>
      </c>
      <c r="X85" s="9">
        <f>W85 / 8</f>
        <v/>
      </c>
      <c r="Y85" s="9">
        <f>MAX(ABS(E85 - X85), ABS(G85 - X85), ABS(I85 - X85), ABS(K85 - X85), ABS(M85 - X85), ABS(O85 - X85), ABS(Q85 - X85), ABS(S85 - X85))</f>
        <v/>
      </c>
      <c r="Z85" s="8" t="n">
        <v>0.05199074074074074</v>
      </c>
    </row>
    <row r="86">
      <c r="A86" t="inlineStr">
        <is>
          <t>Almond, Michael (GBR) - Nickson, Esmé (GBR)</t>
        </is>
      </c>
      <c r="B86" t="inlineStr">
        <is>
          <t>U29</t>
        </is>
      </c>
      <c r="C86" t="inlineStr">
        <is>
          <t>2023 Birmingham</t>
        </is>
      </c>
      <c r="D86" t="inlineStr">
        <is>
          <t>HYROX DOUBLES</t>
        </is>
      </c>
      <c r="E86" s="8" t="n">
        <v>0.002627314814814815</v>
      </c>
      <c r="F86" s="8" t="n">
        <v>0.002546296296296297</v>
      </c>
      <c r="G86" s="8" t="n">
        <v>0.003506944444444444</v>
      </c>
      <c r="H86" s="8" t="n">
        <v>0.001527777777777778</v>
      </c>
      <c r="I86" s="8" t="n">
        <v>0.003703703703703704</v>
      </c>
      <c r="J86" s="8" t="n">
        <v>0.002534722222222222</v>
      </c>
      <c r="K86" s="8" t="n">
        <v>0.003888888888888889</v>
      </c>
      <c r="L86" s="8" t="n">
        <v>0.002013888888888889</v>
      </c>
      <c r="M86" s="8" t="n">
        <v>0.003900462962962963</v>
      </c>
      <c r="N86" s="8" t="n">
        <v>0.00306712962962963</v>
      </c>
      <c r="O86" s="8" t="n">
        <v>0.003993055555555555</v>
      </c>
      <c r="P86" s="8" t="n">
        <v>0.001388888888888889</v>
      </c>
      <c r="Q86" s="8" t="n">
        <v>0.003981481481481482</v>
      </c>
      <c r="R86" s="8" t="n">
        <v>0.002337962962962963</v>
      </c>
      <c r="S86" s="8" t="n">
        <v>0.004155092592592592</v>
      </c>
      <c r="T86" s="8" t="n">
        <v>0.003136574074074074</v>
      </c>
      <c r="U86" s="8" t="n">
        <v>0.003784722222222222</v>
      </c>
      <c r="V86" t="inlineStr">
        <is>
          <t>–</t>
        </is>
      </c>
      <c r="W86">
        <f>E86 + G86 + I86 + K86 + M86 + O86 + Q86 + S86</f>
        <v/>
      </c>
      <c r="X86" s="9">
        <f>W86 / 8</f>
        <v/>
      </c>
      <c r="Y86" s="9">
        <f>MAX(ABS(E86 - X86), ABS(G86 - X86), ABS(I86 - X86), ABS(K86 - X86), ABS(M86 - X86), ABS(O86 - X86), ABS(Q86 - X86), ABS(S86 - X86))</f>
        <v/>
      </c>
      <c r="Z86" s="8" t="n">
        <v>0.05199074074074074</v>
      </c>
    </row>
    <row r="87">
      <c r="A87" t="inlineStr">
        <is>
          <t>Carragher, Dayana (GBR) - Carragher, John (GBR)</t>
        </is>
      </c>
      <c r="B87" t="inlineStr">
        <is>
          <t>30-39</t>
        </is>
      </c>
      <c r="C87" t="inlineStr">
        <is>
          <t>2023 Birmingham</t>
        </is>
      </c>
      <c r="D87" t="inlineStr">
        <is>
          <t>HYROX DOUBLES</t>
        </is>
      </c>
      <c r="E87" s="8" t="n">
        <v>0.002708333333333333</v>
      </c>
      <c r="F87" s="8" t="n">
        <v>0.002638888888888889</v>
      </c>
      <c r="G87" s="8" t="n">
        <v>0.003657407407407407</v>
      </c>
      <c r="H87" s="8" t="n">
        <v>0.001747685185185185</v>
      </c>
      <c r="I87" s="8" t="n">
        <v>0.003703703703703704</v>
      </c>
      <c r="J87" s="8" t="n">
        <v>0.002465277777777778</v>
      </c>
      <c r="K87" s="8" t="n">
        <v>0.00369212962962963</v>
      </c>
      <c r="L87" s="8" t="n">
        <v>0.001759259259259259</v>
      </c>
      <c r="M87" s="8" t="n">
        <v>0.003958333333333334</v>
      </c>
      <c r="N87" s="8" t="n">
        <v>0.003148148148148148</v>
      </c>
      <c r="O87" s="8" t="n">
        <v>0.003738425925925926</v>
      </c>
      <c r="P87" s="8" t="n">
        <v>0.001342592592592592</v>
      </c>
      <c r="Q87" s="8" t="n">
        <v>0.003726851851851852</v>
      </c>
      <c r="R87" s="8" t="n">
        <v>0.002557870370370371</v>
      </c>
      <c r="S87" s="8" t="n">
        <v>0.00431712962962963</v>
      </c>
      <c r="T87" s="8" t="n">
        <v>0.002708333333333333</v>
      </c>
      <c r="U87" s="8" t="n">
        <v>0.004247685185185185</v>
      </c>
      <c r="V87" t="inlineStr">
        <is>
          <t>–</t>
        </is>
      </c>
      <c r="W87">
        <f>E87 + G87 + I87 + K87 + M87 + O87 + Q87 + S87</f>
        <v/>
      </c>
      <c r="X87" s="9">
        <f>W87 / 8</f>
        <v/>
      </c>
      <c r="Y87" s="9">
        <f>MAX(ABS(E87 - X87), ABS(G87 - X87), ABS(I87 - X87), ABS(K87 - X87), ABS(M87 - X87), ABS(O87 - X87), ABS(Q87 - X87), ABS(S87 - X87))</f>
        <v/>
      </c>
      <c r="Z87" s="8" t="n">
        <v>0.05201388888888889</v>
      </c>
    </row>
    <row r="88">
      <c r="A88" t="inlineStr">
        <is>
          <t>Galotto, Oliver (GBR) - Foster, Holly (GBR)</t>
        </is>
      </c>
      <c r="B88" t="inlineStr">
        <is>
          <t>U29</t>
        </is>
      </c>
      <c r="C88" t="inlineStr">
        <is>
          <t>2023 Birmingham</t>
        </is>
      </c>
      <c r="D88" t="inlineStr">
        <is>
          <t>HYROX DOUBLES</t>
        </is>
      </c>
      <c r="E88" s="8" t="n">
        <v>0.002789351851851852</v>
      </c>
      <c r="F88" s="8" t="n">
        <v>0.002777777777777778</v>
      </c>
      <c r="G88" s="8" t="n">
        <v>0.003634259259259259</v>
      </c>
      <c r="H88" s="8" t="n">
        <v>0.001527777777777778</v>
      </c>
      <c r="I88" s="8" t="n">
        <v>0.003599537037037037</v>
      </c>
      <c r="J88" s="8" t="n">
        <v>0.002557870370370371</v>
      </c>
      <c r="K88" s="8" t="n">
        <v>0.00375</v>
      </c>
      <c r="L88" s="8" t="n">
        <v>0.002152777777777778</v>
      </c>
      <c r="M88" s="8" t="n">
        <v>0.003842592592592593</v>
      </c>
      <c r="N88" s="8" t="n">
        <v>0.003240740740740741</v>
      </c>
      <c r="O88" s="8" t="n">
        <v>0.00380787037037037</v>
      </c>
      <c r="P88" s="8" t="n">
        <v>0.001458333333333333</v>
      </c>
      <c r="Q88" s="8" t="n">
        <v>0.003796296296296296</v>
      </c>
      <c r="R88" s="8" t="n">
        <v>0.002615740740740741</v>
      </c>
      <c r="S88" s="8" t="n">
        <v>0.004039351851851852</v>
      </c>
      <c r="T88" s="8" t="n">
        <v>0.002824074074074074</v>
      </c>
      <c r="U88" s="8" t="n">
        <v>0.003703703703703704</v>
      </c>
      <c r="V88" t="inlineStr">
        <is>
          <t>–</t>
        </is>
      </c>
      <c r="W88">
        <f>E88 + G88 + I88 + K88 + M88 + O88 + Q88 + S88</f>
        <v/>
      </c>
      <c r="X88" s="9">
        <f>W88 / 8</f>
        <v/>
      </c>
      <c r="Y88" s="9">
        <f>MAX(ABS(E88 - X88), ABS(G88 - X88), ABS(I88 - X88), ABS(K88 - X88), ABS(M88 - X88), ABS(O88 - X88), ABS(Q88 - X88), ABS(S88 - X88))</f>
        <v/>
      </c>
      <c r="Z88" s="8" t="n">
        <v>0.05202546296296296</v>
      </c>
    </row>
    <row r="89">
      <c r="A89" t="inlineStr">
        <is>
          <t>Hannington, Sarah (GBR) - Harper, Lewis (GBR)</t>
        </is>
      </c>
      <c r="B89" t="inlineStr">
        <is>
          <t>30-39</t>
        </is>
      </c>
      <c r="C89" t="inlineStr">
        <is>
          <t>2023 Birmingham</t>
        </is>
      </c>
      <c r="D89" t="inlineStr">
        <is>
          <t>HYROX DOUBLES</t>
        </is>
      </c>
      <c r="E89" s="8" t="n">
        <v>0.00244212962962963</v>
      </c>
      <c r="F89" s="8" t="n">
        <v>0.003020833333333333</v>
      </c>
      <c r="G89" s="8" t="n">
        <v>0.003090277777777778</v>
      </c>
      <c r="H89" s="8" t="n">
        <v>0.002384259259259259</v>
      </c>
      <c r="I89" s="8" t="n">
        <v>0.003611111111111111</v>
      </c>
      <c r="J89" s="8" t="n">
        <v>0.004097222222222223</v>
      </c>
      <c r="K89" s="8" t="n">
        <v>0.003472222222222222</v>
      </c>
      <c r="L89" s="8" t="n">
        <v>0.002337962962962963</v>
      </c>
      <c r="M89" s="8" t="n">
        <v>0.003414351851851852</v>
      </c>
      <c r="N89" s="8" t="n">
        <v>0.003414351851851852</v>
      </c>
      <c r="O89" s="8" t="n">
        <v>0.003425925925925926</v>
      </c>
      <c r="P89" s="8" t="n">
        <v>0.00130787037037037</v>
      </c>
      <c r="Q89" s="8" t="n">
        <v>0.003344907407407408</v>
      </c>
      <c r="R89" s="8" t="n">
        <v>0.002476851851851852</v>
      </c>
      <c r="S89" s="8" t="n">
        <v>0.003564814814814815</v>
      </c>
      <c r="T89" s="8" t="n">
        <v>0.003217592592592593</v>
      </c>
      <c r="U89" s="8" t="n">
        <v>0.003506944444444444</v>
      </c>
      <c r="V89" t="inlineStr">
        <is>
          <t>–</t>
        </is>
      </c>
      <c r="W89">
        <f>E89 + G89 + I89 + K89 + M89 + O89 + Q89 + S89</f>
        <v/>
      </c>
      <c r="X89" s="9">
        <f>W89 / 8</f>
        <v/>
      </c>
      <c r="Y89" s="9">
        <f>MAX(ABS(E89 - X89), ABS(G89 - X89), ABS(I89 - X89), ABS(K89 - X89), ABS(M89 - X89), ABS(O89 - X89), ABS(Q89 - X89), ABS(S89 - X89))</f>
        <v/>
      </c>
      <c r="Z89" s="8" t="n">
        <v>0.05204861111111111</v>
      </c>
    </row>
    <row r="90">
      <c r="A90" t="inlineStr">
        <is>
          <t>Lee, Jon (GBR) - Lee, Leanne (GBR)</t>
        </is>
      </c>
      <c r="B90" t="inlineStr">
        <is>
          <t>30-39</t>
        </is>
      </c>
      <c r="C90" t="inlineStr">
        <is>
          <t>2023 Birmingham</t>
        </is>
      </c>
      <c r="D90" t="inlineStr">
        <is>
          <t>HYROX DOUBLES</t>
        </is>
      </c>
      <c r="E90" s="8" t="n">
        <v>0.002997685185185185</v>
      </c>
      <c r="F90" s="8" t="n">
        <v>0.002708333333333333</v>
      </c>
      <c r="G90" s="8" t="n">
        <v>0.003981481481481482</v>
      </c>
      <c r="H90" s="8" t="n">
        <v>0.001296296296296296</v>
      </c>
      <c r="I90" s="8" t="n">
        <v>0.003946759259259259</v>
      </c>
      <c r="J90" s="8" t="n">
        <v>0.002557870370370371</v>
      </c>
      <c r="K90" s="8" t="n">
        <v>0.003993055555555555</v>
      </c>
      <c r="L90" s="8" t="n">
        <v>0.001631944444444445</v>
      </c>
      <c r="M90" s="8" t="n">
        <v>0.004085648148148148</v>
      </c>
      <c r="N90" s="8" t="n">
        <v>0.002824074074074074</v>
      </c>
      <c r="O90" s="8" t="n">
        <v>0.004097222222222223</v>
      </c>
      <c r="P90" s="8" t="n">
        <v>0.001296296296296296</v>
      </c>
      <c r="Q90" s="8" t="n">
        <v>0.004027777777777778</v>
      </c>
      <c r="R90" s="8" t="n">
        <v>0.002708333333333333</v>
      </c>
      <c r="S90" s="8" t="n">
        <v>0.004039351851851852</v>
      </c>
      <c r="T90" s="8" t="n">
        <v>0.002662037037037037</v>
      </c>
      <c r="U90" s="8" t="n">
        <v>0.003472222222222222</v>
      </c>
      <c r="V90" t="inlineStr">
        <is>
          <t>–</t>
        </is>
      </c>
      <c r="W90">
        <f>E90 + G90 + I90 + K90 + M90 + O90 + Q90 + S90</f>
        <v/>
      </c>
      <c r="X90" s="9">
        <f>W90 / 8</f>
        <v/>
      </c>
      <c r="Y90" s="9">
        <f>MAX(ABS(E90 - X90), ABS(G90 - X90), ABS(I90 - X90), ABS(K90 - X90), ABS(M90 - X90), ABS(O90 - X90), ABS(Q90 - X90), ABS(S90 - X90))</f>
        <v/>
      </c>
      <c r="Z90" s="8" t="n">
        <v>0.0522337962962963</v>
      </c>
    </row>
    <row r="91">
      <c r="A91" t="inlineStr">
        <is>
          <t>Forsstrom, Kate (GBR) - Wright, Mark (GBR)</t>
        </is>
      </c>
      <c r="B91" t="inlineStr">
        <is>
          <t>40-49</t>
        </is>
      </c>
      <c r="C91" t="inlineStr">
        <is>
          <t>2023 Birmingham</t>
        </is>
      </c>
      <c r="D91" t="inlineStr">
        <is>
          <t>HYROX DOUBLES</t>
        </is>
      </c>
      <c r="E91" s="8" t="n">
        <v>0.00287037037037037</v>
      </c>
      <c r="F91" s="8" t="n">
        <v>0.002974537037037037</v>
      </c>
      <c r="G91" s="8" t="n">
        <v>0.003622685185185185</v>
      </c>
      <c r="H91" s="8" t="n">
        <v>0.001446759259259259</v>
      </c>
      <c r="I91" s="8" t="n">
        <v>0.00375</v>
      </c>
      <c r="J91" s="8" t="n">
        <v>0.002164351851851852</v>
      </c>
      <c r="K91" s="8" t="n">
        <v>0.00375</v>
      </c>
      <c r="L91" s="8" t="n">
        <v>0.002534722222222222</v>
      </c>
      <c r="M91" s="8" t="n">
        <v>0.003773148148148148</v>
      </c>
      <c r="N91" s="8" t="n">
        <v>0.00349537037037037</v>
      </c>
      <c r="O91" s="8" t="n">
        <v>0.003761574074074074</v>
      </c>
      <c r="P91" s="8" t="n">
        <v>0.001157407407407407</v>
      </c>
      <c r="Q91" s="8" t="n">
        <v>0.003854166666666667</v>
      </c>
      <c r="R91" s="8" t="n">
        <v>0.002638888888888889</v>
      </c>
      <c r="S91" s="8" t="n">
        <v>0.004027777777777778</v>
      </c>
      <c r="T91" s="8" t="n">
        <v>0.003009259259259259</v>
      </c>
      <c r="U91" s="8" t="n">
        <v>0.003483796296296296</v>
      </c>
      <c r="V91" t="inlineStr">
        <is>
          <t>–</t>
        </is>
      </c>
      <c r="W91">
        <f>E91 + G91 + I91 + K91 + M91 + O91 + Q91 + S91</f>
        <v/>
      </c>
      <c r="X91" s="9">
        <f>W91 / 8</f>
        <v/>
      </c>
      <c r="Y91" s="9">
        <f>MAX(ABS(E91 - X91), ABS(G91 - X91), ABS(I91 - X91), ABS(K91 - X91), ABS(M91 - X91), ABS(O91 - X91), ABS(Q91 - X91), ABS(S91 - X91))</f>
        <v/>
      </c>
      <c r="Z91" s="8" t="n">
        <v>0.05224537037037037</v>
      </c>
    </row>
    <row r="92">
      <c r="A92" t="inlineStr">
        <is>
          <t>Evans, David (GBR) - Peachment, Ellie (GBR)</t>
        </is>
      </c>
      <c r="B92" t="inlineStr">
        <is>
          <t>30-39</t>
        </is>
      </c>
      <c r="C92" t="inlineStr">
        <is>
          <t>2023 Birmingham</t>
        </is>
      </c>
      <c r="D92" t="inlineStr">
        <is>
          <t>HYROX DOUBLES</t>
        </is>
      </c>
      <c r="E92" s="8" t="n">
        <v>0.002581018518518519</v>
      </c>
      <c r="F92" s="8" t="n">
        <v>0.003125</v>
      </c>
      <c r="G92" s="8" t="n">
        <v>0.003368055555555556</v>
      </c>
      <c r="H92" s="8" t="n">
        <v>0.001689814814814815</v>
      </c>
      <c r="I92" s="8" t="n">
        <v>0.003564814814814815</v>
      </c>
      <c r="J92" s="8" t="n">
        <v>0.002847222222222222</v>
      </c>
      <c r="K92" s="8" t="n">
        <v>0.003506944444444444</v>
      </c>
      <c r="L92" s="8" t="n">
        <v>0.002731481481481481</v>
      </c>
      <c r="M92" s="8" t="n">
        <v>0.003541666666666666</v>
      </c>
      <c r="N92" s="8" t="n">
        <v>0.003506944444444444</v>
      </c>
      <c r="O92" s="8" t="n">
        <v>0.003356481481481482</v>
      </c>
      <c r="P92" s="8" t="n">
        <v>0.001111111111111111</v>
      </c>
      <c r="Q92" s="8" t="n">
        <v>0.003518518518518518</v>
      </c>
      <c r="R92" s="8" t="n">
        <v>0.002997685185185185</v>
      </c>
      <c r="S92" s="8" t="n">
        <v>0.003738425925925926</v>
      </c>
      <c r="T92" s="8" t="n">
        <v>0.003553240740740741</v>
      </c>
      <c r="U92" s="8" t="n">
        <v>0.003634259259259259</v>
      </c>
      <c r="V92" t="inlineStr">
        <is>
          <t>–</t>
        </is>
      </c>
      <c r="W92">
        <f>E92 + G92 + I92 + K92 + M92 + O92 + Q92 + S92</f>
        <v/>
      </c>
      <c r="X92" s="9">
        <f>W92 / 8</f>
        <v/>
      </c>
      <c r="Y92" s="9">
        <f>MAX(ABS(E92 - X92), ABS(G92 - X92), ABS(I92 - X92), ABS(K92 - X92), ABS(M92 - X92), ABS(O92 - X92), ABS(Q92 - X92), ABS(S92 - X92))</f>
        <v/>
      </c>
      <c r="Z92" s="8" t="n">
        <v>0.05229166666666667</v>
      </c>
    </row>
    <row r="93">
      <c r="A93" t="inlineStr">
        <is>
          <t>Chalk, Christian (GBR) - Wadden, Andrea (GBR)</t>
        </is>
      </c>
      <c r="B93" t="inlineStr">
        <is>
          <t>30-39</t>
        </is>
      </c>
      <c r="C93" t="inlineStr">
        <is>
          <t>2023 Birmingham</t>
        </is>
      </c>
      <c r="D93" t="inlineStr">
        <is>
          <t>HYROX DOUBLES</t>
        </is>
      </c>
      <c r="E93" s="8" t="n">
        <v>0.00306712962962963</v>
      </c>
      <c r="F93" s="8" t="n">
        <v>0.002592592592592593</v>
      </c>
      <c r="G93" s="8" t="n">
        <v>0.003842592592592593</v>
      </c>
      <c r="H93" s="8" t="n">
        <v>0.001319444444444444</v>
      </c>
      <c r="I93" s="8" t="n">
        <v>0.003969907407407407</v>
      </c>
      <c r="J93" s="8" t="n">
        <v>0.001990740740740741</v>
      </c>
      <c r="K93" s="8" t="n">
        <v>0.004143518518518519</v>
      </c>
      <c r="L93" s="8" t="n">
        <v>0.001944444444444444</v>
      </c>
      <c r="M93" s="8" t="n">
        <v>0.004247685185185185</v>
      </c>
      <c r="N93" s="8" t="n">
        <v>0.002858796296296296</v>
      </c>
      <c r="O93" s="8" t="n">
        <v>0.004247685185185185</v>
      </c>
      <c r="P93" s="8" t="n">
        <v>0.001122685185185185</v>
      </c>
      <c r="Q93" s="8" t="n">
        <v>0.004236111111111112</v>
      </c>
      <c r="R93" s="8" t="n">
        <v>0.002199074074074074</v>
      </c>
      <c r="S93" s="8" t="n">
        <v>0.004386574074074074</v>
      </c>
      <c r="T93" s="8" t="n">
        <v>0.002789351851851852</v>
      </c>
      <c r="U93" s="8" t="n">
        <v>0.0034375</v>
      </c>
      <c r="V93" t="inlineStr">
        <is>
          <t>–</t>
        </is>
      </c>
      <c r="W93">
        <f>E93 + G93 + I93 + K93 + M93 + O93 + Q93 + S93</f>
        <v/>
      </c>
      <c r="X93" s="9">
        <f>W93 / 8</f>
        <v/>
      </c>
      <c r="Y93" s="9">
        <f>MAX(ABS(E93 - X93), ABS(G93 - X93), ABS(I93 - X93), ABS(K93 - X93), ABS(M93 - X93), ABS(O93 - X93), ABS(Q93 - X93), ABS(S93 - X93))</f>
        <v/>
      </c>
      <c r="Z93" s="8" t="n">
        <v>0.05232638888888889</v>
      </c>
    </row>
    <row r="94">
      <c r="A94" t="inlineStr">
        <is>
          <t>Grassby, Cora (GBR) - Grassby, Gareth (GBR)</t>
        </is>
      </c>
      <c r="B94" t="inlineStr">
        <is>
          <t>30-39</t>
        </is>
      </c>
      <c r="C94" t="inlineStr">
        <is>
          <t>2023 Birmingham</t>
        </is>
      </c>
      <c r="D94" t="inlineStr">
        <is>
          <t>HYROX DOUBLES</t>
        </is>
      </c>
      <c r="E94" s="8" t="n">
        <v>0.002581018518518519</v>
      </c>
      <c r="F94" s="8" t="n">
        <v>0.0028125</v>
      </c>
      <c r="G94" s="8" t="n">
        <v>0.00337962962962963</v>
      </c>
      <c r="H94" s="8" t="n">
        <v>0.001354166666666667</v>
      </c>
      <c r="I94" s="8" t="n">
        <v>0.003611111111111111</v>
      </c>
      <c r="J94" s="8" t="n">
        <v>0.00244212962962963</v>
      </c>
      <c r="K94" s="8" t="n">
        <v>0.003657407407407407</v>
      </c>
      <c r="L94" s="8" t="n">
        <v>0.002407407407407408</v>
      </c>
      <c r="M94" s="8" t="n">
        <v>0.003715277777777778</v>
      </c>
      <c r="N94" s="8" t="n">
        <v>0.003321759259259259</v>
      </c>
      <c r="O94" s="8" t="n">
        <v>0.003715277777777778</v>
      </c>
      <c r="P94" s="8" t="n">
        <v>0.001122685185185185</v>
      </c>
      <c r="Q94" s="8" t="n">
        <v>0.003784722222222222</v>
      </c>
      <c r="R94" s="8" t="n">
        <v>0.002708333333333333</v>
      </c>
      <c r="S94" s="8" t="n">
        <v>0.004039351851851852</v>
      </c>
      <c r="T94" s="8" t="n">
        <v>0.003136574074074074</v>
      </c>
      <c r="U94" s="8" t="n">
        <v>0.004652777777777777</v>
      </c>
      <c r="V94" t="inlineStr">
        <is>
          <t>–</t>
        </is>
      </c>
      <c r="W94">
        <f>E94 + G94 + I94 + K94 + M94 + O94 + Q94 + S94</f>
        <v/>
      </c>
      <c r="X94" s="9">
        <f>W94 / 8</f>
        <v/>
      </c>
      <c r="Y94" s="9">
        <f>MAX(ABS(E94 - X94), ABS(G94 - X94), ABS(I94 - X94), ABS(K94 - X94), ABS(M94 - X94), ABS(O94 - X94), ABS(Q94 - X94), ABS(S94 - X94))</f>
        <v/>
      </c>
      <c r="Z94" s="8" t="n">
        <v>0.05233796296296296</v>
      </c>
    </row>
    <row r="95">
      <c r="A95" t="inlineStr">
        <is>
          <t>Touil, Sam (GBR) - Lockey, Katie (GBR)</t>
        </is>
      </c>
      <c r="B95" t="inlineStr">
        <is>
          <t>30-39</t>
        </is>
      </c>
      <c r="C95" t="inlineStr">
        <is>
          <t>2023 Birmingham</t>
        </is>
      </c>
      <c r="D95" t="inlineStr">
        <is>
          <t>HYROX DOUBLES</t>
        </is>
      </c>
      <c r="E95" s="8" t="n">
        <v>0.002638888888888889</v>
      </c>
      <c r="F95" s="8" t="n">
        <v>0.002824074074074074</v>
      </c>
      <c r="G95" s="8" t="n">
        <v>0.003518518518518518</v>
      </c>
      <c r="H95" s="8" t="n">
        <v>0.001944444444444444</v>
      </c>
      <c r="I95" s="8" t="n">
        <v>0.003611111111111111</v>
      </c>
      <c r="J95" s="8" t="n">
        <v>0.003842592592592593</v>
      </c>
      <c r="K95" s="8" t="n">
        <v>0.003680555555555555</v>
      </c>
      <c r="L95" s="8" t="n">
        <v>0.002037037037037037</v>
      </c>
      <c r="M95" s="8" t="n">
        <v>0.003888888888888889</v>
      </c>
      <c r="N95" s="8" t="n">
        <v>0.003113425925925926</v>
      </c>
      <c r="O95" s="8" t="n">
        <v>0.003796296296296296</v>
      </c>
      <c r="P95" s="8" t="n">
        <v>0.001215277777777778</v>
      </c>
      <c r="Q95" s="8" t="n">
        <v>0.00380787037037037</v>
      </c>
      <c r="R95" s="8" t="n">
        <v>0.002418981481481482</v>
      </c>
      <c r="S95" s="8" t="n">
        <v>0.003796296296296296</v>
      </c>
      <c r="T95" s="8" t="n">
        <v>0.003043981481481481</v>
      </c>
      <c r="U95" s="8" t="n">
        <v>0.003321759259259259</v>
      </c>
      <c r="V95" t="inlineStr">
        <is>
          <t>–</t>
        </is>
      </c>
      <c r="W95">
        <f>E95 + G95 + I95 + K95 + M95 + O95 + Q95 + S95</f>
        <v/>
      </c>
      <c r="X95" s="9">
        <f>W95 / 8</f>
        <v/>
      </c>
      <c r="Y95" s="9">
        <f>MAX(ABS(E95 - X95), ABS(G95 - X95), ABS(I95 - X95), ABS(K95 - X95), ABS(M95 - X95), ABS(O95 - X95), ABS(Q95 - X95), ABS(S95 - X95))</f>
        <v/>
      </c>
      <c r="Z95" s="8" t="n">
        <v>0.05239583333333334</v>
      </c>
    </row>
    <row r="96">
      <c r="A96" t="inlineStr">
        <is>
          <t>Noon, Sarah (GBR) - Crews, Martin (GBR)</t>
        </is>
      </c>
      <c r="B96" t="inlineStr">
        <is>
          <t>40-49</t>
        </is>
      </c>
      <c r="C96" t="inlineStr">
        <is>
          <t>2023 Birmingham</t>
        </is>
      </c>
      <c r="D96" t="inlineStr">
        <is>
          <t>HYROX DOUBLES</t>
        </is>
      </c>
      <c r="E96" s="8" t="n">
        <v>0.002962962962962963</v>
      </c>
      <c r="F96" s="8" t="n">
        <v>0.002673611111111111</v>
      </c>
      <c r="G96" s="8" t="n">
        <v>0.004050925925925926</v>
      </c>
      <c r="H96" s="8" t="n">
        <v>0.001469907407407407</v>
      </c>
      <c r="I96" s="8" t="n">
        <v>0.004189814814814815</v>
      </c>
      <c r="J96" s="8" t="n">
        <v>0.002546296296296297</v>
      </c>
      <c r="K96" s="8" t="n">
        <v>0.004328703703703704</v>
      </c>
      <c r="L96" s="8" t="n">
        <v>0.001655092592592593</v>
      </c>
      <c r="M96" s="8" t="n">
        <v>0.004479166666666667</v>
      </c>
      <c r="N96" s="8" t="n">
        <v>0.002881944444444444</v>
      </c>
      <c r="O96" s="8" t="n">
        <v>0.004178240740740741</v>
      </c>
      <c r="P96" s="8" t="n">
        <v>0.001087962962962963</v>
      </c>
      <c r="Q96" s="8" t="n">
        <v>0.004270833333333333</v>
      </c>
      <c r="R96" s="8" t="n">
        <v>0.001747685185185185</v>
      </c>
      <c r="S96" s="8" t="n">
        <v>0.004340277777777778</v>
      </c>
      <c r="T96" s="8" t="n">
        <v>0.002523148148148148</v>
      </c>
      <c r="U96" s="8" t="n">
        <v>0.003159722222222222</v>
      </c>
      <c r="V96" t="inlineStr">
        <is>
          <t>–</t>
        </is>
      </c>
      <c r="W96">
        <f>E96 + G96 + I96 + K96 + M96 + O96 + Q96 + S96</f>
        <v/>
      </c>
      <c r="X96" s="9">
        <f>W96 / 8</f>
        <v/>
      </c>
      <c r="Y96" s="9">
        <f>MAX(ABS(E96 - X96), ABS(G96 - X96), ABS(I96 - X96), ABS(K96 - X96), ABS(M96 - X96), ABS(O96 - X96), ABS(Q96 - X96), ABS(S96 - X96))</f>
        <v/>
      </c>
      <c r="Z96" s="8" t="n">
        <v>0.05246527777777778</v>
      </c>
    </row>
    <row r="97">
      <c r="A97" t="inlineStr">
        <is>
          <t>Marsland, Brittany (GBR) - Dwyer, Tom (GBR)</t>
        </is>
      </c>
      <c r="B97" t="inlineStr">
        <is>
          <t>U29</t>
        </is>
      </c>
      <c r="C97" t="inlineStr">
        <is>
          <t>2023 Birmingham</t>
        </is>
      </c>
      <c r="D97" t="inlineStr">
        <is>
          <t>HYROX DOUBLES</t>
        </is>
      </c>
      <c r="E97" s="8" t="n">
        <v>0.002233796296296296</v>
      </c>
      <c r="F97" s="8" t="n">
        <v>0.002719907407407407</v>
      </c>
      <c r="G97" s="8" t="n">
        <v>0.006481481481481481</v>
      </c>
      <c r="H97" s="8" t="n">
        <v>0.001481481481481481</v>
      </c>
      <c r="I97" s="8" t="n">
        <v>0.0065625</v>
      </c>
      <c r="J97" s="8" t="n">
        <v>0.002650462962962963</v>
      </c>
      <c r="K97" s="8" t="n">
        <v>0.00337962962962963</v>
      </c>
      <c r="L97" s="8" t="n">
        <v>0.001956018518518518</v>
      </c>
      <c r="M97" s="8" t="n">
        <v>0.0034375</v>
      </c>
      <c r="N97" s="8" t="n">
        <v>0.002997685185185185</v>
      </c>
      <c r="O97" s="8" t="n">
        <v>0.003368055555555556</v>
      </c>
      <c r="P97" s="8" t="n">
        <v>0.001180555555555556</v>
      </c>
      <c r="Q97" s="8" t="n">
        <v>0.003472222222222222</v>
      </c>
      <c r="R97" s="8" t="n">
        <v>0.002071759259259259</v>
      </c>
      <c r="S97" s="8" t="n">
        <v>0.003576388888888889</v>
      </c>
      <c r="T97" s="8" t="n">
        <v>0.002407407407407408</v>
      </c>
      <c r="U97" s="8" t="n">
        <v>0.002650462962962963</v>
      </c>
      <c r="V97" t="inlineStr">
        <is>
          <t>14 Minutes</t>
        </is>
      </c>
      <c r="W97">
        <f>E97 + G97 + I97 + K97 + M97 + O97 + Q97 + S97</f>
        <v/>
      </c>
      <c r="X97" s="9">
        <f>W97 / 8</f>
        <v/>
      </c>
      <c r="Y97" s="9">
        <f>MAX(ABS(E97 - X97), ABS(G97 - X97), ABS(I97 - X97), ABS(K97 - X97), ABS(M97 - X97), ABS(O97 - X97), ABS(Q97 - X97), ABS(S97 - X97))</f>
        <v/>
      </c>
      <c r="Z97" s="8" t="n">
        <v>0.05253472222222222</v>
      </c>
    </row>
    <row r="98">
      <c r="A98" t="inlineStr">
        <is>
          <t>Robinson, Nicola (GBR) - Whittaker, Paul (GBR)</t>
        </is>
      </c>
      <c r="B98" t="inlineStr">
        <is>
          <t>30-39</t>
        </is>
      </c>
      <c r="C98" t="inlineStr">
        <is>
          <t>2023 Birmingham</t>
        </is>
      </c>
      <c r="D98" t="inlineStr">
        <is>
          <t>HYROX DOUBLES</t>
        </is>
      </c>
      <c r="E98" s="8" t="n">
        <v>0.002731481481481481</v>
      </c>
      <c r="F98" s="8" t="n">
        <v>0.002951388888888889</v>
      </c>
      <c r="G98" s="8" t="n">
        <v>0.003541666666666666</v>
      </c>
      <c r="H98" s="8" t="n">
        <v>0.001481481481481481</v>
      </c>
      <c r="I98" s="8" t="n">
        <v>0.003761574074074074</v>
      </c>
      <c r="J98" s="8" t="n">
        <v>0.00306712962962963</v>
      </c>
      <c r="K98" s="8" t="n">
        <v>0.00375</v>
      </c>
      <c r="L98" s="8" t="n">
        <v>0.001759259259259259</v>
      </c>
      <c r="M98" s="8" t="n">
        <v>0.003761574074074074</v>
      </c>
      <c r="N98" s="8" t="n">
        <v>0.003460648148148148</v>
      </c>
      <c r="O98" s="8" t="n">
        <v>0.00380787037037037</v>
      </c>
      <c r="P98" s="8" t="n">
        <v>0.001157407407407407</v>
      </c>
      <c r="Q98" s="8" t="n">
        <v>0.003865740740740741</v>
      </c>
      <c r="R98" s="8" t="n">
        <v>0.002291666666666667</v>
      </c>
      <c r="S98" s="8" t="n">
        <v>0.004236111111111112</v>
      </c>
      <c r="T98" s="8" t="n">
        <v>0.002986111111111111</v>
      </c>
      <c r="U98" s="8" t="n">
        <v>0.004085648148148148</v>
      </c>
      <c r="V98" t="inlineStr">
        <is>
          <t>–</t>
        </is>
      </c>
      <c r="W98">
        <f>E98 + G98 + I98 + K98 + M98 + O98 + Q98 + S98</f>
        <v/>
      </c>
      <c r="X98" s="9">
        <f>W98 / 8</f>
        <v/>
      </c>
      <c r="Y98" s="9">
        <f>MAX(ABS(E98 - X98), ABS(G98 - X98), ABS(I98 - X98), ABS(K98 - X98), ABS(M98 - X98), ABS(O98 - X98), ABS(Q98 - X98), ABS(S98 - X98))</f>
        <v/>
      </c>
      <c r="Z98" s="8" t="n">
        <v>0.05261574074074074</v>
      </c>
    </row>
    <row r="99">
      <c r="A99" t="inlineStr">
        <is>
          <t>Emmanuel, Simone (GBR) - Taylor, Nicholas (GBR)</t>
        </is>
      </c>
      <c r="B99" t="inlineStr">
        <is>
          <t>30-39</t>
        </is>
      </c>
      <c r="C99" t="inlineStr">
        <is>
          <t>2023 Birmingham</t>
        </is>
      </c>
      <c r="D99" t="inlineStr">
        <is>
          <t>HYROX DOUBLES</t>
        </is>
      </c>
      <c r="E99" s="8" t="n">
        <v>0.002881944444444444</v>
      </c>
      <c r="F99" s="8" t="n">
        <v>0.0028125</v>
      </c>
      <c r="G99" s="8" t="n">
        <v>0.00380787037037037</v>
      </c>
      <c r="H99" s="8" t="n">
        <v>0.001469907407407407</v>
      </c>
      <c r="I99" s="8" t="n">
        <v>0.003854166666666667</v>
      </c>
      <c r="J99" s="8" t="n">
        <v>0.002615740740740741</v>
      </c>
      <c r="K99" s="8" t="n">
        <v>0.00380787037037037</v>
      </c>
      <c r="L99" s="8" t="n">
        <v>0.002372685185185185</v>
      </c>
      <c r="M99" s="8" t="n">
        <v>0.003935185185185185</v>
      </c>
      <c r="N99" s="8" t="n">
        <v>0.003113425925925926</v>
      </c>
      <c r="O99" s="8" t="n">
        <v>0.003993055555555555</v>
      </c>
      <c r="P99" s="8" t="n">
        <v>0.00125</v>
      </c>
      <c r="Q99" s="8" t="n">
        <v>0.003981481481481482</v>
      </c>
      <c r="R99" s="8" t="n">
        <v>0.002534722222222222</v>
      </c>
      <c r="S99" s="8" t="n">
        <v>0.004131944444444444</v>
      </c>
      <c r="T99" s="8" t="n">
        <v>0.002766203703703704</v>
      </c>
      <c r="U99" s="8" t="n">
        <v>0.003414351851851852</v>
      </c>
      <c r="V99" t="inlineStr">
        <is>
          <t>–</t>
        </is>
      </c>
      <c r="W99">
        <f>E99 + G99 + I99 + K99 + M99 + O99 + Q99 + S99</f>
        <v/>
      </c>
      <c r="X99" s="9">
        <f>W99 / 8</f>
        <v/>
      </c>
      <c r="Y99" s="9">
        <f>MAX(ABS(E99 - X99), ABS(G99 - X99), ABS(I99 - X99), ABS(K99 - X99), ABS(M99 - X99), ABS(O99 - X99), ABS(Q99 - X99), ABS(S99 - X99))</f>
        <v/>
      </c>
      <c r="Z99" s="8" t="n">
        <v>0.05265046296296296</v>
      </c>
    </row>
    <row r="100">
      <c r="A100" t="inlineStr">
        <is>
          <t>Rochford, John (GBR) - Finnie, Donna (GBR)</t>
        </is>
      </c>
      <c r="B100" t="inlineStr">
        <is>
          <t>50-59</t>
        </is>
      </c>
      <c r="C100" t="inlineStr">
        <is>
          <t>2023 Birmingham</t>
        </is>
      </c>
      <c r="D100" t="inlineStr">
        <is>
          <t>HYROX DOUBLES</t>
        </is>
      </c>
      <c r="E100" s="8" t="n">
        <v>0.002708333333333333</v>
      </c>
      <c r="F100" s="8" t="n">
        <v>0.002824074074074074</v>
      </c>
      <c r="G100" s="8" t="n">
        <v>0.00369212962962963</v>
      </c>
      <c r="H100" s="8" t="n">
        <v>0.001550925925925926</v>
      </c>
      <c r="I100" s="8" t="n">
        <v>0.003923611111111111</v>
      </c>
      <c r="J100" s="8" t="n">
        <v>0.002673611111111111</v>
      </c>
      <c r="K100" s="8" t="n">
        <v>0.003703703703703704</v>
      </c>
      <c r="L100" s="8" t="n">
        <v>0.002071759259259259</v>
      </c>
      <c r="M100" s="8" t="n">
        <v>0.003888888888888889</v>
      </c>
      <c r="N100" s="8" t="n">
        <v>0.003148148148148148</v>
      </c>
      <c r="O100" s="8" t="n">
        <v>0.003773148148148148</v>
      </c>
      <c r="P100" s="8" t="n">
        <v>0.00125</v>
      </c>
      <c r="Q100" s="8" t="n">
        <v>0.003703703703703704</v>
      </c>
      <c r="R100" s="8" t="n">
        <v>0.002361111111111111</v>
      </c>
      <c r="S100" s="8" t="n">
        <v>0.004050925925925926</v>
      </c>
      <c r="T100" s="8" t="n">
        <v>0.003125</v>
      </c>
      <c r="U100" s="8" t="n">
        <v>0.004409722222222222</v>
      </c>
      <c r="V100" t="inlineStr">
        <is>
          <t>–</t>
        </is>
      </c>
      <c r="W100">
        <f>E100 + G100 + I100 + K100 + M100 + O100 + Q100 + S100</f>
        <v/>
      </c>
      <c r="X100" s="9">
        <f>W100 / 8</f>
        <v/>
      </c>
      <c r="Y100" s="9">
        <f>MAX(ABS(E100 - X100), ABS(G100 - X100), ABS(I100 - X100), ABS(K100 - X100), ABS(M100 - X100), ABS(O100 - X100), ABS(Q100 - X100), ABS(S100 - X100))</f>
        <v/>
      </c>
      <c r="Z100" s="8" t="n">
        <v>0.0527662037037037</v>
      </c>
    </row>
    <row r="101">
      <c r="A101" t="inlineStr">
        <is>
          <t>Faustino, Rachael (GBR) - Saint, Ian (GBR)</t>
        </is>
      </c>
      <c r="B101" t="inlineStr">
        <is>
          <t>30-39</t>
        </is>
      </c>
      <c r="C101" t="inlineStr">
        <is>
          <t>2023 Birmingham</t>
        </is>
      </c>
      <c r="D101" t="inlineStr">
        <is>
          <t>HYROX DOUBLES</t>
        </is>
      </c>
      <c r="E101" s="8" t="n">
        <v>0.003009259259259259</v>
      </c>
      <c r="F101" s="8" t="n">
        <v>0.002986111111111111</v>
      </c>
      <c r="G101" s="8" t="n">
        <v>0.003715277777777778</v>
      </c>
      <c r="H101" s="8" t="n">
        <v>0.001539351851851852</v>
      </c>
      <c r="I101" s="8" t="n">
        <v>0.00380787037037037</v>
      </c>
      <c r="J101" s="8" t="n">
        <v>0.003136574074074074</v>
      </c>
      <c r="K101" s="8" t="n">
        <v>0.003796296296296296</v>
      </c>
      <c r="L101" s="8" t="n">
        <v>0.001539351851851852</v>
      </c>
      <c r="M101" s="8" t="n">
        <v>0.003773148148148148</v>
      </c>
      <c r="N101" s="8" t="n">
        <v>0.003217592592592593</v>
      </c>
      <c r="O101" s="8" t="n">
        <v>0.003773148148148148</v>
      </c>
      <c r="P101" s="8" t="n">
        <v>0.001111111111111111</v>
      </c>
      <c r="Q101" s="8" t="n">
        <v>0.00375</v>
      </c>
      <c r="R101" s="8" t="n">
        <v>0.002268518518518519</v>
      </c>
      <c r="S101" s="8" t="n">
        <v>0.004120370370370371</v>
      </c>
      <c r="T101" s="8" t="n">
        <v>0.003159722222222222</v>
      </c>
      <c r="U101" s="8" t="n">
        <v>0.004305555555555556</v>
      </c>
      <c r="V101" t="inlineStr">
        <is>
          <t>–</t>
        </is>
      </c>
      <c r="W101">
        <f>E101 + G101 + I101 + K101 + M101 + O101 + Q101 + S101</f>
        <v/>
      </c>
      <c r="X101" s="9">
        <f>W101 / 8</f>
        <v/>
      </c>
      <c r="Y101" s="9">
        <f>MAX(ABS(E101 - X101), ABS(G101 - X101), ABS(I101 - X101), ABS(K101 - X101), ABS(M101 - X101), ABS(O101 - X101), ABS(Q101 - X101), ABS(S101 - X101))</f>
        <v/>
      </c>
      <c r="Z101" s="8" t="n">
        <v>0.05292824074074074</v>
      </c>
    </row>
    <row r="102">
      <c r="A102" t="inlineStr">
        <is>
          <t>Price, Phil (GBR) - Price, Hayley (GBR)</t>
        </is>
      </c>
      <c r="B102" t="inlineStr">
        <is>
          <t>30-39</t>
        </is>
      </c>
      <c r="C102" t="inlineStr">
        <is>
          <t>2023 Birmingham</t>
        </is>
      </c>
      <c r="D102" t="inlineStr">
        <is>
          <t>HYROX DOUBLES</t>
        </is>
      </c>
      <c r="E102" s="8" t="n">
        <v>0.002835648148148148</v>
      </c>
      <c r="F102" s="8" t="n">
        <v>0.002847222222222222</v>
      </c>
      <c r="G102" s="8" t="n">
        <v>0.003726851851851852</v>
      </c>
      <c r="H102" s="8" t="n">
        <v>0.001643518518518519</v>
      </c>
      <c r="I102" s="8" t="n">
        <v>0.003946759259259259</v>
      </c>
      <c r="J102" s="8" t="n">
        <v>0.003587962962962963</v>
      </c>
      <c r="K102" s="8" t="n">
        <v>0.003773148148148148</v>
      </c>
      <c r="L102" s="8" t="n">
        <v>0.001793981481481481</v>
      </c>
      <c r="M102" s="8" t="n">
        <v>0.003888888888888889</v>
      </c>
      <c r="N102" s="8" t="n">
        <v>0.003043981481481481</v>
      </c>
      <c r="O102" s="8" t="n">
        <v>0.003923611111111111</v>
      </c>
      <c r="P102" s="8" t="n">
        <v>0.001238425925925926</v>
      </c>
      <c r="Q102" s="8" t="n">
        <v>0.003865740740740741</v>
      </c>
      <c r="R102" s="8" t="n">
        <v>0.002488425925925926</v>
      </c>
      <c r="S102" s="8" t="n">
        <v>0.004189814814814815</v>
      </c>
      <c r="T102" s="8" t="n">
        <v>0.002708333333333333</v>
      </c>
      <c r="U102" s="8" t="n">
        <v>0.003599537037037037</v>
      </c>
      <c r="V102" t="inlineStr">
        <is>
          <t>–</t>
        </is>
      </c>
      <c r="W102">
        <f>E102 + G102 + I102 + K102 + M102 + O102 + Q102 + S102</f>
        <v/>
      </c>
      <c r="X102" s="9">
        <f>W102 / 8</f>
        <v/>
      </c>
      <c r="Y102" s="9">
        <f>MAX(ABS(E102 - X102), ABS(G102 - X102), ABS(I102 - X102), ABS(K102 - X102), ABS(M102 - X102), ABS(O102 - X102), ABS(Q102 - X102), ABS(S102 - X102))</f>
        <v/>
      </c>
      <c r="Z102" s="8" t="n">
        <v>0.05300925925925926</v>
      </c>
    </row>
    <row r="103">
      <c r="A103" t="inlineStr">
        <is>
          <t>Barraclough, Charlie (GBR) - Barraclough, Georgia (GBR)</t>
        </is>
      </c>
      <c r="B103" t="inlineStr">
        <is>
          <t>U29</t>
        </is>
      </c>
      <c r="C103" t="inlineStr">
        <is>
          <t>2023 Birmingham</t>
        </is>
      </c>
      <c r="D103" t="inlineStr">
        <is>
          <t>HYROX DOUBLES</t>
        </is>
      </c>
      <c r="E103" s="8" t="n">
        <v>0.003020833333333333</v>
      </c>
      <c r="F103" s="8" t="n">
        <v>0.00287037037037037</v>
      </c>
      <c r="G103" s="8" t="n">
        <v>0.003900462962962963</v>
      </c>
      <c r="H103" s="8" t="n">
        <v>0.001168981481481482</v>
      </c>
      <c r="I103" s="8" t="n">
        <v>0.004074074074074074</v>
      </c>
      <c r="J103" s="8" t="n">
        <v>0.00318287037037037</v>
      </c>
      <c r="K103" s="8" t="n">
        <v>0.004166666666666667</v>
      </c>
      <c r="L103" s="8" t="n">
        <v>0.001967592592592592</v>
      </c>
      <c r="M103" s="8" t="n">
        <v>0.004178240740740741</v>
      </c>
      <c r="N103" s="8" t="n">
        <v>0.003321759259259259</v>
      </c>
      <c r="O103" s="8" t="n">
        <v>0.004039351851851852</v>
      </c>
      <c r="P103" s="8" t="n">
        <v>0.001168981481481482</v>
      </c>
      <c r="Q103" s="8" t="n">
        <v>0.003854166666666667</v>
      </c>
      <c r="R103" s="8" t="n">
        <v>0.002013888888888889</v>
      </c>
      <c r="S103" s="8" t="n">
        <v>0.003969907407407407</v>
      </c>
      <c r="T103" s="8" t="n">
        <v>0.002673611111111111</v>
      </c>
      <c r="U103" s="8" t="n">
        <v>0.003541666666666666</v>
      </c>
      <c r="V103" t="inlineStr">
        <is>
          <t>–</t>
        </is>
      </c>
      <c r="W103">
        <f>E103 + G103 + I103 + K103 + M103 + O103 + Q103 + S103</f>
        <v/>
      </c>
      <c r="X103" s="9">
        <f>W103 / 8</f>
        <v/>
      </c>
      <c r="Y103" s="9">
        <f>MAX(ABS(E103 - X103), ABS(G103 - X103), ABS(I103 - X103), ABS(K103 - X103), ABS(M103 - X103), ABS(O103 - X103), ABS(Q103 - X103), ABS(S103 - X103))</f>
        <v/>
      </c>
      <c r="Z103" s="8" t="n">
        <v>0.05304398148148148</v>
      </c>
    </row>
    <row r="104">
      <c r="A104" t="inlineStr">
        <is>
          <t>Clapp, Emma (GBR) - Menter, Charlie (GBR)</t>
        </is>
      </c>
      <c r="B104" t="inlineStr">
        <is>
          <t>30-39</t>
        </is>
      </c>
      <c r="C104" t="inlineStr">
        <is>
          <t>2023 Birmingham</t>
        </is>
      </c>
      <c r="D104" t="inlineStr">
        <is>
          <t>HYROX DOUBLES</t>
        </is>
      </c>
      <c r="E104" s="8" t="n">
        <v>0.002789351851851852</v>
      </c>
      <c r="F104" s="8" t="n">
        <v>0.002858796296296296</v>
      </c>
      <c r="G104" s="8" t="n">
        <v>0.003657407407407407</v>
      </c>
      <c r="H104" s="8" t="n">
        <v>0.001631944444444445</v>
      </c>
      <c r="I104" s="8" t="n">
        <v>0.003819444444444444</v>
      </c>
      <c r="J104" s="8" t="n">
        <v>0.002928240740740741</v>
      </c>
      <c r="K104" s="8" t="n">
        <v>0.004050925925925926</v>
      </c>
      <c r="L104" s="8" t="n">
        <v>0.001979166666666667</v>
      </c>
      <c r="M104" s="8" t="n">
        <v>0.004189814814814815</v>
      </c>
      <c r="N104" s="8" t="n">
        <v>0.003240740740740741</v>
      </c>
      <c r="O104" s="8" t="n">
        <v>0.00400462962962963</v>
      </c>
      <c r="P104" s="8" t="n">
        <v>0.001168981481481482</v>
      </c>
      <c r="Q104" s="8" t="n">
        <v>0.004039351851851852</v>
      </c>
      <c r="R104" s="8" t="n">
        <v>0.002337962962962963</v>
      </c>
      <c r="S104" s="8" t="n">
        <v>0.004178240740740741</v>
      </c>
      <c r="T104" s="8" t="n">
        <v>0.002835648148148148</v>
      </c>
      <c r="U104" s="8" t="n">
        <v>0.003483796296296296</v>
      </c>
      <c r="V104" t="inlineStr">
        <is>
          <t>–</t>
        </is>
      </c>
      <c r="W104">
        <f>E104 + G104 + I104 + K104 + M104 + O104 + Q104 + S104</f>
        <v/>
      </c>
      <c r="X104" s="9">
        <f>W104 / 8</f>
        <v/>
      </c>
      <c r="Y104" s="9">
        <f>MAX(ABS(E104 - X104), ABS(G104 - X104), ABS(I104 - X104), ABS(K104 - X104), ABS(M104 - X104), ABS(O104 - X104), ABS(Q104 - X104), ABS(S104 - X104))</f>
        <v/>
      </c>
      <c r="Z104" s="8" t="n">
        <v>0.053125</v>
      </c>
    </row>
    <row r="105">
      <c r="A105" t="inlineStr">
        <is>
          <t>Walkley, Brogan (GBR) - Hollingshead, Ashley (GBR)</t>
        </is>
      </c>
      <c r="B105" t="inlineStr">
        <is>
          <t>30-39</t>
        </is>
      </c>
      <c r="C105" t="inlineStr">
        <is>
          <t>2023 Birmingham</t>
        </is>
      </c>
      <c r="D105" t="inlineStr">
        <is>
          <t>HYROX DOUBLES</t>
        </is>
      </c>
      <c r="E105" s="8" t="n">
        <v>0.00287037037037037</v>
      </c>
      <c r="F105" s="8" t="n">
        <v>0.002696759259259259</v>
      </c>
      <c r="G105" s="8" t="n">
        <v>0.003715277777777778</v>
      </c>
      <c r="H105" s="8" t="n">
        <v>0.001296296296296296</v>
      </c>
      <c r="I105" s="8" t="n">
        <v>0.004039351851851852</v>
      </c>
      <c r="J105" s="8" t="n">
        <v>0.003726851851851852</v>
      </c>
      <c r="K105" s="8" t="n">
        <v>0.004108796296296296</v>
      </c>
      <c r="L105" s="8" t="n">
        <v>0.001782407407407407</v>
      </c>
      <c r="M105" s="8" t="n">
        <v>0.004131944444444444</v>
      </c>
      <c r="N105" s="8" t="n">
        <v>0.002905092592592593</v>
      </c>
      <c r="O105" s="8" t="n">
        <v>0.004039351851851852</v>
      </c>
      <c r="P105" s="8" t="n">
        <v>0.001215277777777778</v>
      </c>
      <c r="Q105" s="8" t="n">
        <v>0.004050925925925926</v>
      </c>
      <c r="R105" s="8" t="n">
        <v>0.002280092592592593</v>
      </c>
      <c r="S105" s="8" t="n">
        <v>0.004421296296296296</v>
      </c>
      <c r="T105" s="8" t="n">
        <v>0.002662037037037037</v>
      </c>
      <c r="U105" s="8" t="n">
        <v>0.003298611111111111</v>
      </c>
      <c r="V105" t="inlineStr">
        <is>
          <t>–</t>
        </is>
      </c>
      <c r="W105">
        <f>E105 + G105 + I105 + K105 + M105 + O105 + Q105 + S105</f>
        <v/>
      </c>
      <c r="X105" s="9">
        <f>W105 / 8</f>
        <v/>
      </c>
      <c r="Y105" s="9">
        <f>MAX(ABS(E105 - X105), ABS(G105 - X105), ABS(I105 - X105), ABS(K105 - X105), ABS(M105 - X105), ABS(O105 - X105), ABS(Q105 - X105), ABS(S105 - X105))</f>
        <v/>
      </c>
      <c r="Z105" s="8" t="n">
        <v>0.05313657407407407</v>
      </c>
    </row>
    <row r="106">
      <c r="A106" t="inlineStr">
        <is>
          <t>Palmer, David (GBR) - Palmer, Anne-Marie (GBR)</t>
        </is>
      </c>
      <c r="B106" t="inlineStr">
        <is>
          <t>30-39</t>
        </is>
      </c>
      <c r="C106" t="inlineStr">
        <is>
          <t>2023 Birmingham</t>
        </is>
      </c>
      <c r="D106" t="inlineStr">
        <is>
          <t>HYROX DOUBLES</t>
        </is>
      </c>
      <c r="E106" s="8" t="n">
        <v>0.002638888888888889</v>
      </c>
      <c r="F106" s="8" t="n">
        <v>0.003009259259259259</v>
      </c>
      <c r="G106" s="8" t="n">
        <v>0.003645833333333333</v>
      </c>
      <c r="H106" s="8" t="n">
        <v>0.001435185185185185</v>
      </c>
      <c r="I106" s="8" t="n">
        <v>0.003738425925925926</v>
      </c>
      <c r="J106" s="8" t="n">
        <v>0.003240740740740741</v>
      </c>
      <c r="K106" s="8" t="n">
        <v>0.00375</v>
      </c>
      <c r="L106" s="8" t="n">
        <v>0.002025462962962963</v>
      </c>
      <c r="M106" s="8" t="n">
        <v>0.003761574074074074</v>
      </c>
      <c r="N106" s="8" t="n">
        <v>0.003553240740740741</v>
      </c>
      <c r="O106" s="8" t="n">
        <v>0.003703703703703704</v>
      </c>
      <c r="P106" s="8" t="n">
        <v>0.001203703703703704</v>
      </c>
      <c r="Q106" s="8" t="n">
        <v>0.003935185185185185</v>
      </c>
      <c r="R106" s="8" t="n">
        <v>0.002615740740740741</v>
      </c>
      <c r="S106" s="8" t="n">
        <v>0.004236111111111112</v>
      </c>
      <c r="T106" s="8" t="n">
        <v>0.003136574074074074</v>
      </c>
      <c r="U106" s="8" t="n">
        <v>0.003657407407407407</v>
      </c>
      <c r="V106" t="inlineStr">
        <is>
          <t>–</t>
        </is>
      </c>
      <c r="W106">
        <f>E106 + G106 + I106 + K106 + M106 + O106 + Q106 + S106</f>
        <v/>
      </c>
      <c r="X106" s="9">
        <f>W106 / 8</f>
        <v/>
      </c>
      <c r="Y106" s="9">
        <f>MAX(ABS(E106 - X106), ABS(G106 - X106), ABS(I106 - X106), ABS(K106 - X106), ABS(M106 - X106), ABS(O106 - X106), ABS(Q106 - X106), ABS(S106 - X106))</f>
        <v/>
      </c>
      <c r="Z106" s="8" t="n">
        <v>0.05320601851851852</v>
      </c>
    </row>
    <row r="107">
      <c r="A107" t="inlineStr">
        <is>
          <t>Mcclory, Steve (GBR) - Tricarico, Francesca (GBR)</t>
        </is>
      </c>
      <c r="B107" t="inlineStr">
        <is>
          <t>40-49</t>
        </is>
      </c>
      <c r="C107" t="inlineStr">
        <is>
          <t>2023 Birmingham</t>
        </is>
      </c>
      <c r="D107" t="inlineStr">
        <is>
          <t>HYROX DOUBLES</t>
        </is>
      </c>
      <c r="E107" s="8" t="n">
        <v>0.003043981481481481</v>
      </c>
      <c r="F107" s="8" t="n">
        <v>0.003159722222222222</v>
      </c>
      <c r="G107" s="8" t="n">
        <v>0.003935185185185185</v>
      </c>
      <c r="H107" s="8" t="n">
        <v>0.001458333333333333</v>
      </c>
      <c r="I107" s="8" t="n">
        <v>0.003958333333333334</v>
      </c>
      <c r="J107" s="8" t="n">
        <v>0.002534722222222222</v>
      </c>
      <c r="K107" s="8" t="n">
        <v>0.003958333333333334</v>
      </c>
      <c r="L107" s="8" t="n">
        <v>0.002337962962962963</v>
      </c>
      <c r="M107" s="8" t="n">
        <v>0.004074074074074074</v>
      </c>
      <c r="N107" s="8" t="n">
        <v>0.003414351851851852</v>
      </c>
      <c r="O107" s="8" t="n">
        <v>0.003981481481481482</v>
      </c>
      <c r="P107" s="8" t="n">
        <v>0.001099537037037037</v>
      </c>
      <c r="Q107" s="8" t="n">
        <v>0.003958333333333334</v>
      </c>
      <c r="R107" s="8" t="n">
        <v>0.00244212962962963</v>
      </c>
      <c r="S107" s="8" t="n">
        <v>0.004131944444444444</v>
      </c>
      <c r="T107" s="8" t="n">
        <v>0.002708333333333333</v>
      </c>
      <c r="U107" s="8" t="n">
        <v>0.003252314814814815</v>
      </c>
      <c r="V107" t="inlineStr">
        <is>
          <t>–</t>
        </is>
      </c>
      <c r="W107">
        <f>E107 + G107 + I107 + K107 + M107 + O107 + Q107 + S107</f>
        <v/>
      </c>
      <c r="X107" s="9">
        <f>W107 / 8</f>
        <v/>
      </c>
      <c r="Y107" s="9">
        <f>MAX(ABS(E107 - X107), ABS(G107 - X107), ABS(I107 - X107), ABS(K107 - X107), ABS(M107 - X107), ABS(O107 - X107), ABS(Q107 - X107), ABS(S107 - X107))</f>
        <v/>
      </c>
      <c r="Z107" s="8" t="n">
        <v>0.05334490740740741</v>
      </c>
    </row>
    <row r="108">
      <c r="A108" t="inlineStr">
        <is>
          <t>Blythin, Chrissy (GBR) - Mee, Darren (GBR)</t>
        </is>
      </c>
      <c r="B108" t="inlineStr">
        <is>
          <t>40-49</t>
        </is>
      </c>
      <c r="C108" t="inlineStr">
        <is>
          <t>2023 Birmingham</t>
        </is>
      </c>
      <c r="D108" t="inlineStr">
        <is>
          <t>HYROX DOUBLES</t>
        </is>
      </c>
      <c r="E108" s="8" t="n">
        <v>0.003090277777777778</v>
      </c>
      <c r="F108" s="8" t="n">
        <v>0.002939814814814815</v>
      </c>
      <c r="G108" s="8" t="n">
        <v>0.003854166666666667</v>
      </c>
      <c r="H108" s="8" t="n">
        <v>0.001493055555555556</v>
      </c>
      <c r="I108" s="8" t="n">
        <v>0.003877314814814815</v>
      </c>
      <c r="J108" s="8" t="n">
        <v>0.00224537037037037</v>
      </c>
      <c r="K108" s="8" t="n">
        <v>0.003935185185185185</v>
      </c>
      <c r="L108" s="8" t="n">
        <v>0.001840277777777778</v>
      </c>
      <c r="M108" s="8" t="n">
        <v>0.004155092592592592</v>
      </c>
      <c r="N108" s="8" t="n">
        <v>0.003136574074074074</v>
      </c>
      <c r="O108" s="8" t="n">
        <v>0.00400462962962963</v>
      </c>
      <c r="P108" s="8" t="n">
        <v>0.0007060185185185185</v>
      </c>
      <c r="Q108" s="8" t="n">
        <v>0.0040625</v>
      </c>
      <c r="R108" s="8" t="n">
        <v>0.002893518518518518</v>
      </c>
      <c r="S108" s="8" t="n">
        <v>0.004201388888888889</v>
      </c>
      <c r="T108" s="8" t="n">
        <v>0.002974537037037037</v>
      </c>
      <c r="U108" s="8" t="n">
        <v>0.004097222222222223</v>
      </c>
      <c r="V108" t="inlineStr">
        <is>
          <t>–</t>
        </is>
      </c>
      <c r="W108">
        <f>E108 + G108 + I108 + K108 + M108 + O108 + Q108 + S108</f>
        <v/>
      </c>
      <c r="X108" s="9">
        <f>W108 / 8</f>
        <v/>
      </c>
      <c r="Y108" s="9">
        <f>MAX(ABS(E108 - X108), ABS(G108 - X108), ABS(I108 - X108), ABS(K108 - X108), ABS(M108 - X108), ABS(O108 - X108), ABS(Q108 - X108), ABS(S108 - X108))</f>
        <v/>
      </c>
      <c r="Z108" s="8" t="n">
        <v>0.05341435185185185</v>
      </c>
    </row>
    <row r="109">
      <c r="A109" t="inlineStr">
        <is>
          <t>Revell-Turvey, Jacob (GBR) - Boult, Victoria (GBR)</t>
        </is>
      </c>
      <c r="B109" t="inlineStr">
        <is>
          <t>U29</t>
        </is>
      </c>
      <c r="C109" t="inlineStr">
        <is>
          <t>2023 Birmingham</t>
        </is>
      </c>
      <c r="D109" t="inlineStr">
        <is>
          <t>HYROX DOUBLES</t>
        </is>
      </c>
      <c r="E109" s="8" t="n">
        <v>0.003020833333333333</v>
      </c>
      <c r="F109" s="8" t="n">
        <v>0.003090277777777778</v>
      </c>
      <c r="G109" s="8" t="n">
        <v>0.003634259259259259</v>
      </c>
      <c r="H109" s="8" t="n">
        <v>0.001319444444444444</v>
      </c>
      <c r="I109" s="8" t="n">
        <v>0.004976851851851852</v>
      </c>
      <c r="J109" s="8" t="n">
        <v>0.002453703703703704</v>
      </c>
      <c r="K109" s="8" t="n">
        <v>0.00400462962962963</v>
      </c>
      <c r="L109" s="8" t="n">
        <v>0.001655092592592593</v>
      </c>
      <c r="M109" s="8" t="n">
        <v>0.003935185185185185</v>
      </c>
      <c r="N109" s="8" t="n">
        <v>0.003287037037037037</v>
      </c>
      <c r="O109" s="8" t="n">
        <v>0.003854166666666667</v>
      </c>
      <c r="P109" s="8" t="n">
        <v>0.001134259259259259</v>
      </c>
      <c r="Q109" s="8" t="n">
        <v>0.00380787037037037</v>
      </c>
      <c r="R109" s="8" t="n">
        <v>0.002083333333333333</v>
      </c>
      <c r="S109" s="8" t="n">
        <v>0.004155092592592592</v>
      </c>
      <c r="T109" s="8" t="n">
        <v>0.002847222222222222</v>
      </c>
      <c r="U109" s="8" t="n">
        <v>0.004386574074074074</v>
      </c>
      <c r="V109" t="inlineStr">
        <is>
          <t>–</t>
        </is>
      </c>
      <c r="W109">
        <f>E109 + G109 + I109 + K109 + M109 + O109 + Q109 + S109</f>
        <v/>
      </c>
      <c r="X109" s="9">
        <f>W109 / 8</f>
        <v/>
      </c>
      <c r="Y109" s="9">
        <f>MAX(ABS(E109 - X109), ABS(G109 - X109), ABS(I109 - X109), ABS(K109 - X109), ABS(M109 - X109), ABS(O109 - X109), ABS(Q109 - X109), ABS(S109 - X109))</f>
        <v/>
      </c>
      <c r="Z109" s="8" t="n">
        <v>0.05355324074074074</v>
      </c>
    </row>
    <row r="110">
      <c r="A110" t="inlineStr">
        <is>
          <t>Faulkner, Sophie (GBR) - Atkins, Joe (GBR)</t>
        </is>
      </c>
      <c r="B110" t="inlineStr">
        <is>
          <t>U29</t>
        </is>
      </c>
      <c r="C110" t="inlineStr">
        <is>
          <t>2023 Birmingham</t>
        </is>
      </c>
      <c r="D110" t="inlineStr">
        <is>
          <t>HYROX DOUBLES</t>
        </is>
      </c>
      <c r="E110" s="8" t="n">
        <v>0.002708333333333333</v>
      </c>
      <c r="F110" s="8" t="n">
        <v>0.002789351851851852</v>
      </c>
      <c r="G110" s="8" t="n">
        <v>0.003599537037037037</v>
      </c>
      <c r="H110" s="8" t="n">
        <v>0.001898148148148148</v>
      </c>
      <c r="I110" s="8" t="n">
        <v>0.003969907407407407</v>
      </c>
      <c r="J110" s="8" t="n">
        <v>0.003148148148148148</v>
      </c>
      <c r="K110" s="8" t="n">
        <v>0.003946759259259259</v>
      </c>
      <c r="L110" s="8" t="n">
        <v>0.001898148148148148</v>
      </c>
      <c r="M110" s="8" t="n">
        <v>0.003900462962962963</v>
      </c>
      <c r="N110" s="8" t="n">
        <v>0.003148148148148148</v>
      </c>
      <c r="O110" s="8" t="n">
        <v>0.003912037037037037</v>
      </c>
      <c r="P110" s="8" t="n">
        <v>0.001319444444444444</v>
      </c>
      <c r="Q110" s="8" t="n">
        <v>0.003912037037037037</v>
      </c>
      <c r="R110" s="8" t="n">
        <v>0.002847222222222222</v>
      </c>
      <c r="S110" s="8" t="n">
        <v>0.004027777777777778</v>
      </c>
      <c r="T110" s="8" t="n">
        <v>0.003194444444444445</v>
      </c>
      <c r="U110" s="8" t="n">
        <v>0.003460648148148148</v>
      </c>
      <c r="V110" t="inlineStr">
        <is>
          <t>–</t>
        </is>
      </c>
      <c r="W110">
        <f>E110 + G110 + I110 + K110 + M110 + O110 + Q110 + S110</f>
        <v/>
      </c>
      <c r="X110" s="9">
        <f>W110 / 8</f>
        <v/>
      </c>
      <c r="Y110" s="9">
        <f>MAX(ABS(E110 - X110), ABS(G110 - X110), ABS(I110 - X110), ABS(K110 - X110), ABS(M110 - X110), ABS(O110 - X110), ABS(Q110 - X110), ABS(S110 - X110))</f>
        <v/>
      </c>
      <c r="Z110" s="8" t="n">
        <v>0.05358796296296296</v>
      </c>
    </row>
    <row r="111">
      <c r="A111" t="inlineStr">
        <is>
          <t>Quick, Chris (GBR) - Parish, Sarah (GBR)</t>
        </is>
      </c>
      <c r="B111" t="inlineStr">
        <is>
          <t>30-39</t>
        </is>
      </c>
      <c r="C111" t="inlineStr">
        <is>
          <t>2023 Birmingham</t>
        </is>
      </c>
      <c r="D111" t="inlineStr">
        <is>
          <t>HYROX DOUBLES</t>
        </is>
      </c>
      <c r="E111" s="8" t="n">
        <v>0.003055555555555556</v>
      </c>
      <c r="F111" s="8" t="n">
        <v>0.002881944444444444</v>
      </c>
      <c r="G111" s="8" t="n">
        <v>0.003877314814814815</v>
      </c>
      <c r="H111" s="8" t="n">
        <v>0.001550925925925926</v>
      </c>
      <c r="I111" s="8" t="n">
        <v>0.004050925925925926</v>
      </c>
      <c r="J111" s="8" t="n">
        <v>0.002488425925925926</v>
      </c>
      <c r="K111" s="8" t="n">
        <v>0.004039351851851852</v>
      </c>
      <c r="L111" s="8" t="n">
        <v>0.001886574074074074</v>
      </c>
      <c r="M111" s="8" t="n">
        <v>0.004027777777777778</v>
      </c>
      <c r="N111" s="8" t="n">
        <v>0.002986111111111111</v>
      </c>
      <c r="O111" s="8" t="n">
        <v>0.003888888888888889</v>
      </c>
      <c r="P111" s="8" t="n">
        <v>0.001145833333333333</v>
      </c>
      <c r="Q111" s="8" t="n">
        <v>0.003900462962962963</v>
      </c>
      <c r="R111" s="8" t="n">
        <v>0.002361111111111111</v>
      </c>
      <c r="S111" s="8" t="n">
        <v>0.00431712962962963</v>
      </c>
      <c r="T111" s="8" t="n">
        <v>0.002719907407407407</v>
      </c>
      <c r="U111" s="8" t="n">
        <v>0.00449074074074074</v>
      </c>
      <c r="V111" t="inlineStr">
        <is>
          <t>–</t>
        </is>
      </c>
      <c r="W111">
        <f>E111 + G111 + I111 + K111 + M111 + O111 + Q111 + S111</f>
        <v/>
      </c>
      <c r="X111" s="9">
        <f>W111 / 8</f>
        <v/>
      </c>
      <c r="Y111" s="9">
        <f>MAX(ABS(E111 - X111), ABS(G111 - X111), ABS(I111 - X111), ABS(K111 - X111), ABS(M111 - X111), ABS(O111 - X111), ABS(Q111 - X111), ABS(S111 - X111))</f>
        <v/>
      </c>
      <c r="Z111" s="8" t="n">
        <v>0.05358796296296296</v>
      </c>
    </row>
    <row r="112">
      <c r="A112" t="inlineStr">
        <is>
          <t>Barwin, Sarah (GBR) - Smith, Stuart (GBR)</t>
        </is>
      </c>
      <c r="B112" t="inlineStr">
        <is>
          <t>40-49</t>
        </is>
      </c>
      <c r="C112" t="inlineStr">
        <is>
          <t>2023 Birmingham</t>
        </is>
      </c>
      <c r="D112" t="inlineStr">
        <is>
          <t>HYROX DOUBLES</t>
        </is>
      </c>
      <c r="E112" s="8" t="n">
        <v>0.003171296296296296</v>
      </c>
      <c r="F112" s="8" t="n">
        <v>0.002835648148148148</v>
      </c>
      <c r="G112" s="8" t="n">
        <v>0.003912037037037037</v>
      </c>
      <c r="H112" s="8" t="n">
        <v>0.001527777777777778</v>
      </c>
      <c r="I112" s="8" t="n">
        <v>0.003877314814814815</v>
      </c>
      <c r="J112" s="8" t="n">
        <v>0.002858796296296296</v>
      </c>
      <c r="K112" s="8" t="n">
        <v>0.004027777777777778</v>
      </c>
      <c r="L112" s="8" t="n">
        <v>0.001782407407407407</v>
      </c>
      <c r="M112" s="8" t="n">
        <v>0.004074074074074074</v>
      </c>
      <c r="N112" s="8" t="n">
        <v>0.003240740740740741</v>
      </c>
      <c r="O112" s="8" t="n">
        <v>0.004074074074074074</v>
      </c>
      <c r="P112" s="8" t="n">
        <v>0.001215277777777778</v>
      </c>
      <c r="Q112" s="8" t="n">
        <v>0.004074074074074074</v>
      </c>
      <c r="R112" s="8" t="n">
        <v>0.002199074074074074</v>
      </c>
      <c r="S112" s="8" t="n">
        <v>0.004270833333333333</v>
      </c>
      <c r="T112" s="8" t="n">
        <v>0.002916666666666667</v>
      </c>
      <c r="U112" s="8" t="n">
        <v>0.003645833333333333</v>
      </c>
      <c r="V112" t="inlineStr">
        <is>
          <t>–</t>
        </is>
      </c>
      <c r="W112">
        <f>E112 + G112 + I112 + K112 + M112 + O112 + Q112 + S112</f>
        <v/>
      </c>
      <c r="X112" s="9">
        <f>W112 / 8</f>
        <v/>
      </c>
      <c r="Y112" s="9">
        <f>MAX(ABS(E112 - X112), ABS(G112 - X112), ABS(I112 - X112), ABS(K112 - X112), ABS(M112 - X112), ABS(O112 - X112), ABS(Q112 - X112), ABS(S112 - X112))</f>
        <v/>
      </c>
      <c r="Z112" s="8" t="n">
        <v>0.05359953703703704</v>
      </c>
    </row>
    <row r="113">
      <c r="A113" t="inlineStr">
        <is>
          <t>Swain, Laura (GBR) - Newman, Adam (GBR)</t>
        </is>
      </c>
      <c r="B113" t="inlineStr">
        <is>
          <t>30-39</t>
        </is>
      </c>
      <c r="C113" t="inlineStr">
        <is>
          <t>2023 Birmingham</t>
        </is>
      </c>
      <c r="D113" t="inlineStr">
        <is>
          <t>HYROX DOUBLES</t>
        </is>
      </c>
      <c r="E113" s="8" t="n">
        <v>0.002905092592592593</v>
      </c>
      <c r="F113" s="8" t="n">
        <v>0.002858796296296296</v>
      </c>
      <c r="G113" s="8" t="n">
        <v>0.003726851851851852</v>
      </c>
      <c r="H113" s="8" t="n">
        <v>0.001655092592592593</v>
      </c>
      <c r="I113" s="8" t="n">
        <v>0.003796296296296296</v>
      </c>
      <c r="J113" s="8" t="n">
        <v>0.00318287037037037</v>
      </c>
      <c r="K113" s="8" t="n">
        <v>0.003912037037037037</v>
      </c>
      <c r="L113" s="8" t="n">
        <v>0.001886574074074074</v>
      </c>
      <c r="M113" s="8" t="n">
        <v>0.003946759259259259</v>
      </c>
      <c r="N113" s="8" t="n">
        <v>0.003159722222222222</v>
      </c>
      <c r="O113" s="8" t="n">
        <v>0.003958333333333334</v>
      </c>
      <c r="P113" s="8" t="n">
        <v>0.001180555555555556</v>
      </c>
      <c r="Q113" s="8" t="n">
        <v>0.003981481481481482</v>
      </c>
      <c r="R113" s="8" t="n">
        <v>0.002233796296296296</v>
      </c>
      <c r="S113" s="8" t="n">
        <v>0.004178240740740741</v>
      </c>
      <c r="T113" s="8" t="n">
        <v>0.002685185185185185</v>
      </c>
      <c r="U113" s="8" t="n">
        <v>0.00449074074074074</v>
      </c>
      <c r="V113" t="inlineStr">
        <is>
          <t>–</t>
        </is>
      </c>
      <c r="W113">
        <f>E113 + G113 + I113 + K113 + M113 + O113 + Q113 + S113</f>
        <v/>
      </c>
      <c r="X113" s="9">
        <f>W113 / 8</f>
        <v/>
      </c>
      <c r="Y113" s="9">
        <f>MAX(ABS(E113 - X113), ABS(G113 - X113), ABS(I113 - X113), ABS(K113 - X113), ABS(M113 - X113), ABS(O113 - X113), ABS(Q113 - X113), ABS(S113 - X113))</f>
        <v/>
      </c>
      <c r="Z113" s="8" t="n">
        <v>0.05364583333333333</v>
      </c>
    </row>
    <row r="114">
      <c r="A114" t="inlineStr">
        <is>
          <t>Breslin, Rachel (GBR) - Clark, Declan (GBR)</t>
        </is>
      </c>
      <c r="B114" t="inlineStr">
        <is>
          <t>30-39</t>
        </is>
      </c>
      <c r="C114" t="inlineStr">
        <is>
          <t>2023 Birmingham</t>
        </is>
      </c>
      <c r="D114" t="inlineStr">
        <is>
          <t>HYROX DOUBLES</t>
        </is>
      </c>
      <c r="E114" s="8" t="n">
        <v>0.002986111111111111</v>
      </c>
      <c r="F114" s="8" t="n">
        <v>0.002951388888888889</v>
      </c>
      <c r="G114" s="8" t="n">
        <v>0.003888888888888889</v>
      </c>
      <c r="H114" s="8" t="n">
        <v>0.001689814814814815</v>
      </c>
      <c r="I114" s="8" t="n">
        <v>0.003912037037037037</v>
      </c>
      <c r="J114" s="8" t="n">
        <v>0.002824074074074074</v>
      </c>
      <c r="K114" s="8" t="n">
        <v>0.003993055555555555</v>
      </c>
      <c r="L114" s="8" t="n">
        <v>0.002106481481481481</v>
      </c>
      <c r="M114" s="8" t="n">
        <v>0.004074074074074074</v>
      </c>
      <c r="N114" s="8" t="n">
        <v>0.003240740740740741</v>
      </c>
      <c r="O114" s="8" t="n">
        <v>0.004016203703703704</v>
      </c>
      <c r="P114" s="8" t="n">
        <v>0.001435185185185185</v>
      </c>
      <c r="Q114" s="8" t="n">
        <v>0.004016203703703704</v>
      </c>
      <c r="R114" s="8" t="n">
        <v>0.002430555555555556</v>
      </c>
      <c r="S114" s="8" t="n">
        <v>0.004155092592592592</v>
      </c>
      <c r="T114" s="8" t="n">
        <v>0.002673611111111111</v>
      </c>
      <c r="U114" s="8" t="n">
        <v>0.003368055555555556</v>
      </c>
      <c r="V114" t="inlineStr">
        <is>
          <t>–</t>
        </is>
      </c>
      <c r="W114">
        <f>E114 + G114 + I114 + K114 + M114 + O114 + Q114 + S114</f>
        <v/>
      </c>
      <c r="X114" s="9">
        <f>W114 / 8</f>
        <v/>
      </c>
      <c r="Y114" s="9">
        <f>MAX(ABS(E114 - X114), ABS(G114 - X114), ABS(I114 - X114), ABS(K114 - X114), ABS(M114 - X114), ABS(O114 - X114), ABS(Q114 - X114), ABS(S114 - X114))</f>
        <v/>
      </c>
      <c r="Z114" s="8" t="n">
        <v>0.05368055555555556</v>
      </c>
    </row>
    <row r="115">
      <c r="A115" t="inlineStr">
        <is>
          <t>Day, Abbie (GBR) - Trumble, Joel (GBR)</t>
        </is>
      </c>
      <c r="B115" t="inlineStr">
        <is>
          <t>U29</t>
        </is>
      </c>
      <c r="C115" t="inlineStr">
        <is>
          <t>2023 Birmingham</t>
        </is>
      </c>
      <c r="D115" t="inlineStr">
        <is>
          <t>HYROX DOUBLES</t>
        </is>
      </c>
      <c r="E115" s="8" t="n">
        <v>0.00306712962962963</v>
      </c>
      <c r="F115" s="8" t="n">
        <v>0.002905092592592593</v>
      </c>
      <c r="G115" s="8" t="n">
        <v>0.004074074074074074</v>
      </c>
      <c r="H115" s="8" t="n">
        <v>0.001458333333333333</v>
      </c>
      <c r="I115" s="8" t="n">
        <v>0.004074074074074074</v>
      </c>
      <c r="J115" s="8" t="n">
        <v>0.003136574074074074</v>
      </c>
      <c r="K115" s="8" t="n">
        <v>0.0040625</v>
      </c>
      <c r="L115" s="8" t="n">
        <v>0.0015625</v>
      </c>
      <c r="M115" s="8" t="n">
        <v>0.004178240740740741</v>
      </c>
      <c r="N115" s="8" t="n">
        <v>0.002997685185185185</v>
      </c>
      <c r="O115" s="8" t="n">
        <v>0.004085648148148148</v>
      </c>
      <c r="P115" s="8" t="n">
        <v>0.001076388888888889</v>
      </c>
      <c r="Q115" s="8" t="n">
        <v>0.004143518518518519</v>
      </c>
      <c r="R115" s="8" t="n">
        <v>0.002731481481481481</v>
      </c>
      <c r="S115" s="8" t="n">
        <v>0.004016203703703704</v>
      </c>
      <c r="T115" s="8" t="n">
        <v>0.002777777777777778</v>
      </c>
      <c r="U115" s="8" t="n">
        <v>0.003460648148148148</v>
      </c>
      <c r="V115" t="inlineStr">
        <is>
          <t>–</t>
        </is>
      </c>
      <c r="W115">
        <f>E115 + G115 + I115 + K115 + M115 + O115 + Q115 + S115</f>
        <v/>
      </c>
      <c r="X115" s="9">
        <f>W115 / 8</f>
        <v/>
      </c>
      <c r="Y115" s="9">
        <f>MAX(ABS(E115 - X115), ABS(G115 - X115), ABS(I115 - X115), ABS(K115 - X115), ABS(M115 - X115), ABS(O115 - X115), ABS(Q115 - X115), ABS(S115 - X115))</f>
        <v/>
      </c>
      <c r="Z115" s="8" t="n">
        <v>0.05371527777777778</v>
      </c>
    </row>
    <row r="116">
      <c r="A116" t="inlineStr">
        <is>
          <t>Davies, Kristian (GBR) - Pulfree, Lucy (GBR)</t>
        </is>
      </c>
      <c r="B116" t="inlineStr">
        <is>
          <t>30-39</t>
        </is>
      </c>
      <c r="C116" t="inlineStr">
        <is>
          <t>2023 Birmingham</t>
        </is>
      </c>
      <c r="D116" t="inlineStr">
        <is>
          <t>HYROX DOUBLES</t>
        </is>
      </c>
      <c r="E116" s="8" t="n">
        <v>0.002847222222222222</v>
      </c>
      <c r="F116" s="8" t="n">
        <v>0.002905092592592593</v>
      </c>
      <c r="G116" s="8" t="n">
        <v>0.004351851851851852</v>
      </c>
      <c r="H116" s="8" t="n">
        <v>0.001701388888888889</v>
      </c>
      <c r="I116" s="8" t="n">
        <v>0.003993055555555555</v>
      </c>
      <c r="J116" s="8" t="n">
        <v>0.002395833333333333</v>
      </c>
      <c r="K116" s="8" t="n">
        <v>0.0040625</v>
      </c>
      <c r="L116" s="8" t="n">
        <v>0.001655092592592593</v>
      </c>
      <c r="M116" s="8" t="n">
        <v>0.004270833333333333</v>
      </c>
      <c r="N116" s="8" t="n">
        <v>0.003009259259259259</v>
      </c>
      <c r="O116" s="8" t="n">
        <v>0.004027777777777778</v>
      </c>
      <c r="P116" s="8" t="n">
        <v>0.00130787037037037</v>
      </c>
      <c r="Q116" s="8" t="n">
        <v>0.003958333333333334</v>
      </c>
      <c r="R116" s="8" t="n">
        <v>0.001967592592592592</v>
      </c>
      <c r="S116" s="8" t="n">
        <v>0.004247685185185185</v>
      </c>
      <c r="T116" s="8" t="n">
        <v>0.0025</v>
      </c>
      <c r="U116" s="8" t="n">
        <v>0.004664351851851852</v>
      </c>
      <c r="V116" t="inlineStr">
        <is>
          <t>–</t>
        </is>
      </c>
      <c r="W116">
        <f>E116 + G116 + I116 + K116 + M116 + O116 + Q116 + S116</f>
        <v/>
      </c>
      <c r="X116" s="9">
        <f>W116 / 8</f>
        <v/>
      </c>
      <c r="Y116" s="9">
        <f>MAX(ABS(E116 - X116), ABS(G116 - X116), ABS(I116 - X116), ABS(K116 - X116), ABS(M116 - X116), ABS(O116 - X116), ABS(Q116 - X116), ABS(S116 - X116))</f>
        <v/>
      </c>
      <c r="Z116" s="8" t="n">
        <v>0.05377314814814815</v>
      </c>
    </row>
    <row r="117">
      <c r="A117" t="inlineStr">
        <is>
          <t>Morrison, Georgina (GBR) - Bartle, Adam (GBR)</t>
        </is>
      </c>
      <c r="B117" t="inlineStr">
        <is>
          <t>30-39</t>
        </is>
      </c>
      <c r="C117" t="inlineStr">
        <is>
          <t>2023 Birmingham</t>
        </is>
      </c>
      <c r="D117" t="inlineStr">
        <is>
          <t>HYROX DOUBLES</t>
        </is>
      </c>
      <c r="E117" s="8" t="n">
        <v>0.002777777777777778</v>
      </c>
      <c r="F117" s="8" t="n">
        <v>0.002604166666666667</v>
      </c>
      <c r="G117" s="8" t="n">
        <v>0.003761574074074074</v>
      </c>
      <c r="H117" s="8" t="n">
        <v>0.001180555555555556</v>
      </c>
      <c r="I117" s="8" t="n">
        <v>0.004131944444444444</v>
      </c>
      <c r="J117" s="8" t="n">
        <v>0.002488425925925926</v>
      </c>
      <c r="K117" s="8" t="n">
        <v>0.004212962962962963</v>
      </c>
      <c r="L117" s="8" t="n">
        <v>0.001921296296296296</v>
      </c>
      <c r="M117" s="8" t="n">
        <v>0.004085648148148148</v>
      </c>
      <c r="N117" s="8" t="n">
        <v>0.003171296296296296</v>
      </c>
      <c r="O117" s="8" t="n">
        <v>0.004178240740740741</v>
      </c>
      <c r="P117" s="8" t="n">
        <v>0.001064814814814815</v>
      </c>
      <c r="Q117" s="8" t="n">
        <v>0.004525462962962963</v>
      </c>
      <c r="R117" s="8" t="n">
        <v>0.002048611111111111</v>
      </c>
      <c r="S117" s="8" t="n">
        <v>0.004965277777777778</v>
      </c>
      <c r="T117" s="8" t="n">
        <v>0.002523148148148148</v>
      </c>
      <c r="U117" s="8" t="n">
        <v>0.00443287037037037</v>
      </c>
      <c r="V117" t="inlineStr">
        <is>
          <t>–</t>
        </is>
      </c>
      <c r="W117">
        <f>E117 + G117 + I117 + K117 + M117 + O117 + Q117 + S117</f>
        <v/>
      </c>
      <c r="X117" s="9">
        <f>W117 / 8</f>
        <v/>
      </c>
      <c r="Y117" s="9">
        <f>MAX(ABS(E117 - X117), ABS(G117 - X117), ABS(I117 - X117), ABS(K117 - X117), ABS(M117 - X117), ABS(O117 - X117), ABS(Q117 - X117), ABS(S117 - X117))</f>
        <v/>
      </c>
      <c r="Z117" s="8" t="n">
        <v>0.05395833333333333</v>
      </c>
    </row>
    <row r="118">
      <c r="A118" t="inlineStr">
        <is>
          <t>Bryant, Leanne (GBR) - Webb, Neil (GBR)</t>
        </is>
      </c>
      <c r="B118" t="inlineStr">
        <is>
          <t>30-39</t>
        </is>
      </c>
      <c r="C118" t="inlineStr">
        <is>
          <t>2023 Birmingham</t>
        </is>
      </c>
      <c r="D118" t="inlineStr">
        <is>
          <t>HYROX DOUBLES</t>
        </is>
      </c>
      <c r="E118" s="8" t="n">
        <v>0.002662037037037037</v>
      </c>
      <c r="F118" s="8" t="n">
        <v>0.002951388888888889</v>
      </c>
      <c r="G118" s="8" t="n">
        <v>0.003796296296296296</v>
      </c>
      <c r="H118" s="8" t="n">
        <v>0.001539351851851852</v>
      </c>
      <c r="I118" s="8" t="n">
        <v>0.003946759259259259</v>
      </c>
      <c r="J118" s="8" t="n">
        <v>0.003206018518518519</v>
      </c>
      <c r="K118" s="8" t="n">
        <v>0.003969907407407407</v>
      </c>
      <c r="L118" s="8" t="n">
        <v>0.0021875</v>
      </c>
      <c r="M118" s="8" t="n">
        <v>0.004074074074074074</v>
      </c>
      <c r="N118" s="8" t="n">
        <v>0.00318287037037037</v>
      </c>
      <c r="O118" s="8" t="n">
        <v>0.003993055555555555</v>
      </c>
      <c r="P118" s="8" t="n">
        <v>0.001331018518518518</v>
      </c>
      <c r="Q118" s="8" t="n">
        <v>0.004085648148148148</v>
      </c>
      <c r="R118" s="8" t="n">
        <v>0.002731481481481481</v>
      </c>
      <c r="S118" s="8" t="n">
        <v>0.004178240740740741</v>
      </c>
      <c r="T118" s="8" t="n">
        <v>0.002881944444444444</v>
      </c>
      <c r="U118" s="8" t="n">
        <v>0.003460648148148148</v>
      </c>
      <c r="V118" t="inlineStr">
        <is>
          <t>–</t>
        </is>
      </c>
      <c r="W118">
        <f>E118 + G118 + I118 + K118 + M118 + O118 + Q118 + S118</f>
        <v/>
      </c>
      <c r="X118" s="9">
        <f>W118 / 8</f>
        <v/>
      </c>
      <c r="Y118" s="9">
        <f>MAX(ABS(E118 - X118), ABS(G118 - X118), ABS(I118 - X118), ABS(K118 - X118), ABS(M118 - X118), ABS(O118 - X118), ABS(Q118 - X118), ABS(S118 - X118))</f>
        <v/>
      </c>
      <c r="Z118" s="8" t="n">
        <v>0.05405092592592593</v>
      </c>
    </row>
    <row r="119">
      <c r="A119" t="inlineStr">
        <is>
          <t>Harvey, Claire (GBR) - Noble, Russell (GBR)</t>
        </is>
      </c>
      <c r="B119" t="inlineStr">
        <is>
          <t>50-59</t>
        </is>
      </c>
      <c r="C119" t="inlineStr">
        <is>
          <t>2023 Birmingham</t>
        </is>
      </c>
      <c r="D119" t="inlineStr">
        <is>
          <t>HYROX DOUBLES</t>
        </is>
      </c>
      <c r="E119" s="8" t="n">
        <v>0.002708333333333333</v>
      </c>
      <c r="F119" s="8" t="n">
        <v>0.002974537037037037</v>
      </c>
      <c r="G119" s="8" t="n">
        <v>0.003587962962962963</v>
      </c>
      <c r="H119" s="8" t="n">
        <v>0.001851851851851852</v>
      </c>
      <c r="I119" s="8" t="n">
        <v>0.003657407407407407</v>
      </c>
      <c r="J119" s="8" t="n">
        <v>0.003321759259259259</v>
      </c>
      <c r="K119" s="8" t="n">
        <v>0.003645833333333333</v>
      </c>
      <c r="L119" s="8" t="n">
        <v>0.002962962962962963</v>
      </c>
      <c r="M119" s="8" t="n">
        <v>0.003599537037037037</v>
      </c>
      <c r="N119" s="8" t="n">
        <v>0.003321759259259259</v>
      </c>
      <c r="O119" s="8" t="n">
        <v>0.003645833333333333</v>
      </c>
      <c r="P119" s="8" t="n">
        <v>0.001342592592592592</v>
      </c>
      <c r="Q119" s="8" t="n">
        <v>0.003668981481481481</v>
      </c>
      <c r="R119" s="8" t="n">
        <v>0.003622685185185185</v>
      </c>
      <c r="S119" s="8" t="n">
        <v>0.003900462962962963</v>
      </c>
      <c r="T119" s="8" t="n">
        <v>0.003125</v>
      </c>
      <c r="U119" s="8" t="n">
        <v>0.003414351851851852</v>
      </c>
      <c r="V119" t="inlineStr">
        <is>
          <t>–</t>
        </is>
      </c>
      <c r="W119">
        <f>E119 + G119 + I119 + K119 + M119 + O119 + Q119 + S119</f>
        <v/>
      </c>
      <c r="X119" s="9">
        <f>W119 / 8</f>
        <v/>
      </c>
      <c r="Y119" s="9">
        <f>MAX(ABS(E119 - X119), ABS(G119 - X119), ABS(I119 - X119), ABS(K119 - X119), ABS(M119 - X119), ABS(O119 - X119), ABS(Q119 - X119), ABS(S119 - X119))</f>
        <v/>
      </c>
      <c r="Z119" s="8" t="n">
        <v>0.05424768518518518</v>
      </c>
    </row>
    <row r="120">
      <c r="A120" t="inlineStr">
        <is>
          <t>Davis, Ben (GBR) - Gray, Charlotte (GBR)</t>
        </is>
      </c>
      <c r="B120" t="inlineStr">
        <is>
          <t>30-39</t>
        </is>
      </c>
      <c r="C120" t="inlineStr">
        <is>
          <t>2023 Birmingham</t>
        </is>
      </c>
      <c r="D120" t="inlineStr">
        <is>
          <t>HYROX DOUBLES</t>
        </is>
      </c>
      <c r="E120" s="8" t="n">
        <v>0.002743055555555555</v>
      </c>
      <c r="F120" s="8" t="n">
        <v>0.002743055555555555</v>
      </c>
      <c r="G120" s="8" t="n">
        <v>0.003923611111111111</v>
      </c>
      <c r="H120" s="8" t="n">
        <v>0.0015625</v>
      </c>
      <c r="I120" s="8" t="n">
        <v>0.004236111111111112</v>
      </c>
      <c r="J120" s="8" t="n">
        <v>0.002326388888888889</v>
      </c>
      <c r="K120" s="8" t="n">
        <v>0.004236111111111112</v>
      </c>
      <c r="L120" s="8" t="n">
        <v>0.002048611111111111</v>
      </c>
      <c r="M120" s="8" t="n">
        <v>0.004212962962962963</v>
      </c>
      <c r="N120" s="8" t="n">
        <v>0.003171296296296296</v>
      </c>
      <c r="O120" s="8" t="n">
        <v>0.004236111111111112</v>
      </c>
      <c r="P120" s="8" t="n">
        <v>0.001006944444444444</v>
      </c>
      <c r="Q120" s="8" t="n">
        <v>0.004189814814814815</v>
      </c>
      <c r="R120" s="8" t="n">
        <v>0.002384259259259259</v>
      </c>
      <c r="S120" s="8" t="n">
        <v>0.00449074074074074</v>
      </c>
      <c r="T120" s="8" t="n">
        <v>0.002986111111111111</v>
      </c>
      <c r="U120" s="8" t="n">
        <v>0.003958333333333334</v>
      </c>
      <c r="V120" t="inlineStr">
        <is>
          <t>–</t>
        </is>
      </c>
      <c r="W120">
        <f>E120 + G120 + I120 + K120 + M120 + O120 + Q120 + S120</f>
        <v/>
      </c>
      <c r="X120" s="9">
        <f>W120 / 8</f>
        <v/>
      </c>
      <c r="Y120" s="9">
        <f>MAX(ABS(E120 - X120), ABS(G120 - X120), ABS(I120 - X120), ABS(K120 - X120), ABS(M120 - X120), ABS(O120 - X120), ABS(Q120 - X120), ABS(S120 - X120))</f>
        <v/>
      </c>
      <c r="Z120" s="8" t="n">
        <v>0.05434027777777778</v>
      </c>
    </row>
    <row r="121">
      <c r="A121" t="inlineStr">
        <is>
          <t>Pepper, Simon (GBR) - Saleh, Kookie (GBR)</t>
        </is>
      </c>
      <c r="B121" t="inlineStr">
        <is>
          <t>40-49</t>
        </is>
      </c>
      <c r="C121" t="inlineStr">
        <is>
          <t>2023 Birmingham</t>
        </is>
      </c>
      <c r="D121" t="inlineStr">
        <is>
          <t>HYROX DOUBLES</t>
        </is>
      </c>
      <c r="E121" s="8" t="n">
        <v>0.002939814814814815</v>
      </c>
      <c r="F121" s="8" t="n">
        <v>0.002835648148148148</v>
      </c>
      <c r="G121" s="8" t="n">
        <v>0.004120370370370371</v>
      </c>
      <c r="H121" s="8" t="n">
        <v>0.001574074074074074</v>
      </c>
      <c r="I121" s="8" t="n">
        <v>0.004120370370370371</v>
      </c>
      <c r="J121" s="8" t="n">
        <v>0.003333333333333334</v>
      </c>
      <c r="K121" s="8" t="n">
        <v>0.004247685185185185</v>
      </c>
      <c r="L121" s="8" t="n">
        <v>0.001527777777777778</v>
      </c>
      <c r="M121" s="8" t="n">
        <v>0.0040625</v>
      </c>
      <c r="N121" s="8" t="n">
        <v>0.003136574074074074</v>
      </c>
      <c r="O121" s="8" t="n">
        <v>0.004236111111111112</v>
      </c>
      <c r="P121" s="8" t="n">
        <v>0.001122685185185185</v>
      </c>
      <c r="Q121" s="8" t="n">
        <v>0.004178240740740741</v>
      </c>
      <c r="R121" s="8" t="n">
        <v>0.002199074074074074</v>
      </c>
      <c r="S121" s="8" t="n">
        <v>0.004456018518518519</v>
      </c>
      <c r="T121" s="8" t="n">
        <v>0.002604166666666667</v>
      </c>
      <c r="U121" s="8" t="n">
        <v>0.003784722222222222</v>
      </c>
      <c r="V121" t="inlineStr">
        <is>
          <t>–</t>
        </is>
      </c>
      <c r="W121">
        <f>E121 + G121 + I121 + K121 + M121 + O121 + Q121 + S121</f>
        <v/>
      </c>
      <c r="X121" s="9">
        <f>W121 / 8</f>
        <v/>
      </c>
      <c r="Y121" s="9">
        <f>MAX(ABS(E121 - X121), ABS(G121 - X121), ABS(I121 - X121), ABS(K121 - X121), ABS(M121 - X121), ABS(O121 - X121), ABS(Q121 - X121), ABS(S121 - X121))</f>
        <v/>
      </c>
      <c r="Z121" s="8" t="n">
        <v>0.05439814814814815</v>
      </c>
    </row>
    <row r="122">
      <c r="A122" t="inlineStr">
        <is>
          <t>Kearns, Tate (GBR) - Stevenson, Emily (GBR)</t>
        </is>
      </c>
      <c r="B122" t="inlineStr">
        <is>
          <t>U29</t>
        </is>
      </c>
      <c r="C122" t="inlineStr">
        <is>
          <t>2023 Birmingham</t>
        </is>
      </c>
      <c r="D122" t="inlineStr">
        <is>
          <t>HYROX DOUBLES</t>
        </is>
      </c>
      <c r="E122" s="8" t="n">
        <v>0.002685185185185185</v>
      </c>
      <c r="F122" s="8" t="n">
        <v>0.002743055555555555</v>
      </c>
      <c r="G122" s="8" t="n">
        <v>0.00337962962962963</v>
      </c>
      <c r="H122" s="8" t="n">
        <v>0.001296296296296296</v>
      </c>
      <c r="I122" s="8" t="n">
        <v>0.003645833333333333</v>
      </c>
      <c r="J122" s="8" t="n">
        <v>0.002928240740740741</v>
      </c>
      <c r="K122" s="8" t="n">
        <v>0.004247685185185185</v>
      </c>
      <c r="L122" s="8" t="n">
        <v>0.002037037037037037</v>
      </c>
      <c r="M122" s="8" t="n">
        <v>0.003912037037037037</v>
      </c>
      <c r="N122" s="8" t="n">
        <v>0.003541666666666666</v>
      </c>
      <c r="O122" s="8" t="n">
        <v>0.004444444444444444</v>
      </c>
      <c r="P122" s="8" t="n">
        <v>0.001365740740740741</v>
      </c>
      <c r="Q122" s="8" t="n">
        <v>0.004351851851851852</v>
      </c>
      <c r="R122" s="8" t="n">
        <v>0.003148148148148148</v>
      </c>
      <c r="S122" s="8" t="n">
        <v>0.004537037037037037</v>
      </c>
      <c r="T122" s="8" t="n">
        <v>0.002650462962962963</v>
      </c>
      <c r="U122" s="8" t="n">
        <v>0.003622685185185185</v>
      </c>
      <c r="V122" t="inlineStr">
        <is>
          <t>–</t>
        </is>
      </c>
      <c r="W122">
        <f>E122 + G122 + I122 + K122 + M122 + O122 + Q122 + S122</f>
        <v/>
      </c>
      <c r="X122" s="9">
        <f>W122 / 8</f>
        <v/>
      </c>
      <c r="Y122" s="9">
        <f>MAX(ABS(E122 - X122), ABS(G122 - X122), ABS(I122 - X122), ABS(K122 - X122), ABS(M122 - X122), ABS(O122 - X122), ABS(Q122 - X122), ABS(S122 - X122))</f>
        <v/>
      </c>
      <c r="Z122" s="8" t="n">
        <v>0.05443287037037037</v>
      </c>
    </row>
    <row r="123">
      <c r="A123" t="inlineStr">
        <is>
          <t>Blunden, Mark (GBR) - Blunden, Becky (GBR)</t>
        </is>
      </c>
      <c r="B123" t="inlineStr">
        <is>
          <t>50-59</t>
        </is>
      </c>
      <c r="C123" t="inlineStr">
        <is>
          <t>2023 Birmingham</t>
        </is>
      </c>
      <c r="D123" t="inlineStr">
        <is>
          <t>HYROX DOUBLES</t>
        </is>
      </c>
      <c r="E123" s="8" t="n">
        <v>0.002673611111111111</v>
      </c>
      <c r="F123" s="8" t="n">
        <v>0.002800925925925926</v>
      </c>
      <c r="G123" s="8" t="n">
        <v>0.003564814814814815</v>
      </c>
      <c r="H123" s="8" t="n">
        <v>0.002013888888888889</v>
      </c>
      <c r="I123" s="8" t="n">
        <v>0.003796296296296296</v>
      </c>
      <c r="J123" s="8" t="n">
        <v>0.003449074074074074</v>
      </c>
      <c r="K123" s="8" t="n">
        <v>0.003877314814814815</v>
      </c>
      <c r="L123" s="8" t="n">
        <v>0.002303240740740741</v>
      </c>
      <c r="M123" s="8" t="n">
        <v>0.003888888888888889</v>
      </c>
      <c r="N123" s="8" t="n">
        <v>0.003171296296296296</v>
      </c>
      <c r="O123" s="8" t="n">
        <v>0.003888888888888889</v>
      </c>
      <c r="P123" s="8" t="n">
        <v>0.001319444444444444</v>
      </c>
      <c r="Q123" s="8" t="n">
        <v>0.003761574074074074</v>
      </c>
      <c r="R123" s="8" t="n">
        <v>0.002662037037037037</v>
      </c>
      <c r="S123" s="8" t="n">
        <v>0.004224537037037037</v>
      </c>
      <c r="T123" s="8" t="n">
        <v>0.003773148148148148</v>
      </c>
      <c r="U123" s="8" t="n">
        <v>0.003344907407407408</v>
      </c>
      <c r="V123" t="inlineStr">
        <is>
          <t>–</t>
        </is>
      </c>
      <c r="W123">
        <f>E123 + G123 + I123 + K123 + M123 + O123 + Q123 + S123</f>
        <v/>
      </c>
      <c r="X123" s="9">
        <f>W123 / 8</f>
        <v/>
      </c>
      <c r="Y123" s="9">
        <f>MAX(ABS(E123 - X123), ABS(G123 - X123), ABS(I123 - X123), ABS(K123 - X123), ABS(M123 - X123), ABS(O123 - X123), ABS(Q123 - X123), ABS(S123 - X123))</f>
        <v/>
      </c>
      <c r="Z123" s="8" t="n">
        <v>0.05444444444444444</v>
      </c>
    </row>
    <row r="124">
      <c r="A124" t="inlineStr">
        <is>
          <t>Doman, Russ (GBR) - Kafke, Tara (GBR)</t>
        </is>
      </c>
      <c r="B124" t="inlineStr">
        <is>
          <t>30-39</t>
        </is>
      </c>
      <c r="C124" t="inlineStr">
        <is>
          <t>2023 Birmingham</t>
        </is>
      </c>
      <c r="D124" t="inlineStr">
        <is>
          <t>HYROX DOUBLES</t>
        </is>
      </c>
      <c r="E124" s="8" t="n">
        <v>0.002673611111111111</v>
      </c>
      <c r="F124" s="8" t="n">
        <v>0.00287037037037037</v>
      </c>
      <c r="G124" s="8" t="n">
        <v>0.003576388888888889</v>
      </c>
      <c r="H124" s="8" t="n">
        <v>0.002314814814814815</v>
      </c>
      <c r="I124" s="8" t="n">
        <v>0.00380787037037037</v>
      </c>
      <c r="J124" s="8" t="n">
        <v>0.003263888888888889</v>
      </c>
      <c r="K124" s="8" t="n">
        <v>0.003969907407407407</v>
      </c>
      <c r="L124" s="8" t="n">
        <v>0.002025462962962963</v>
      </c>
      <c r="M124" s="8" t="n">
        <v>0.004016203703703704</v>
      </c>
      <c r="N124" s="8" t="n">
        <v>0.003078703703703704</v>
      </c>
      <c r="O124" s="8" t="n">
        <v>0.004131944444444444</v>
      </c>
      <c r="P124" s="8" t="n">
        <v>0.00119212962962963</v>
      </c>
      <c r="Q124" s="8" t="n">
        <v>0.004027777777777778</v>
      </c>
      <c r="R124" s="8" t="n">
        <v>0.00244212962962963</v>
      </c>
      <c r="S124" s="8" t="n">
        <v>0.004386574074074074</v>
      </c>
      <c r="T124" s="8" t="n">
        <v>0.002916666666666667</v>
      </c>
      <c r="U124" s="8" t="n">
        <v>0.003923611111111111</v>
      </c>
      <c r="V124" t="inlineStr">
        <is>
          <t>–</t>
        </is>
      </c>
      <c r="W124">
        <f>E124 + G124 + I124 + K124 + M124 + O124 + Q124 + S124</f>
        <v/>
      </c>
      <c r="X124" s="9">
        <f>W124 / 8</f>
        <v/>
      </c>
      <c r="Y124" s="9">
        <f>MAX(ABS(E124 - X124), ABS(G124 - X124), ABS(I124 - X124), ABS(K124 - X124), ABS(M124 - X124), ABS(O124 - X124), ABS(Q124 - X124), ABS(S124 - X124))</f>
        <v/>
      </c>
      <c r="Z124" s="8" t="n">
        <v>0.05451388888888889</v>
      </c>
    </row>
    <row r="125">
      <c r="A125" t="inlineStr">
        <is>
          <t>Fitzsimmons, Michael (GBR) - Fitzsimmons, Hannah (GBR)</t>
        </is>
      </c>
      <c r="B125" t="inlineStr">
        <is>
          <t>30-39</t>
        </is>
      </c>
      <c r="C125" t="inlineStr">
        <is>
          <t>2023 Birmingham</t>
        </is>
      </c>
      <c r="D125" t="inlineStr">
        <is>
          <t>HYROX DOUBLES</t>
        </is>
      </c>
      <c r="E125" s="8" t="n">
        <v>0.002719907407407407</v>
      </c>
      <c r="F125" s="8" t="n">
        <v>0.002835648148148148</v>
      </c>
      <c r="G125" s="8" t="n">
        <v>0.003703703703703704</v>
      </c>
      <c r="H125" s="8" t="n">
        <v>0.001377314814814815</v>
      </c>
      <c r="I125" s="8" t="n">
        <v>0.003912037037037037</v>
      </c>
      <c r="J125" s="8" t="n">
        <v>0.003773148148148148</v>
      </c>
      <c r="K125" s="8" t="n">
        <v>0.003946759259259259</v>
      </c>
      <c r="L125" s="8" t="n">
        <v>0.002592592592592593</v>
      </c>
      <c r="M125" s="8" t="n">
        <v>0.003877314814814815</v>
      </c>
      <c r="N125" s="8" t="n">
        <v>0.003229166666666667</v>
      </c>
      <c r="O125" s="8" t="n">
        <v>0.003923611111111111</v>
      </c>
      <c r="P125" s="8" t="n">
        <v>0.001168981481481482</v>
      </c>
      <c r="Q125" s="8" t="n">
        <v>0.00400462962962963</v>
      </c>
      <c r="R125" s="8" t="n">
        <v>0.002824074074074074</v>
      </c>
      <c r="S125" s="8" t="n">
        <v>0.004224537037037037</v>
      </c>
      <c r="T125" s="8" t="n">
        <v>0.002916666666666667</v>
      </c>
      <c r="U125" s="8" t="n">
        <v>0.003564814814814815</v>
      </c>
      <c r="V125" t="inlineStr">
        <is>
          <t>–</t>
        </is>
      </c>
      <c r="W125">
        <f>E125 + G125 + I125 + K125 + M125 + O125 + Q125 + S125</f>
        <v/>
      </c>
      <c r="X125" s="9">
        <f>W125 / 8</f>
        <v/>
      </c>
      <c r="Y125" s="9">
        <f>MAX(ABS(E125 - X125), ABS(G125 - X125), ABS(I125 - X125), ABS(K125 - X125), ABS(M125 - X125), ABS(O125 - X125), ABS(Q125 - X125), ABS(S125 - X125))</f>
        <v/>
      </c>
      <c r="Z125" s="8" t="n">
        <v>0.05451388888888889</v>
      </c>
    </row>
    <row r="126">
      <c r="A126" t="inlineStr">
        <is>
          <t>Chambers, Amanda (GBR) - Forester, Kev (GBR)</t>
        </is>
      </c>
      <c r="B126" t="inlineStr">
        <is>
          <t>40-49</t>
        </is>
      </c>
      <c r="C126" t="inlineStr">
        <is>
          <t>2023 Birmingham</t>
        </is>
      </c>
      <c r="D126" t="inlineStr">
        <is>
          <t>HYROX DOUBLES</t>
        </is>
      </c>
      <c r="E126" s="8" t="n">
        <v>0.003136574074074074</v>
      </c>
      <c r="F126" s="8" t="n">
        <v>0.003125</v>
      </c>
      <c r="G126" s="8" t="n">
        <v>0.003888888888888889</v>
      </c>
      <c r="H126" s="8" t="n">
        <v>0.002002314814814815</v>
      </c>
      <c r="I126" s="8" t="n">
        <v>0.003819444444444444</v>
      </c>
      <c r="J126" s="8" t="n">
        <v>0.003159722222222222</v>
      </c>
      <c r="K126" s="8" t="n">
        <v>0.003831018518518518</v>
      </c>
      <c r="L126" s="8" t="n">
        <v>0.002511574074074074</v>
      </c>
      <c r="M126" s="8" t="n">
        <v>0.003865740740740741</v>
      </c>
      <c r="N126" s="8" t="n">
        <v>0.003240740740740741</v>
      </c>
      <c r="O126" s="8" t="n">
        <v>0.00375</v>
      </c>
      <c r="P126" s="8" t="n">
        <v>0.001238425925925926</v>
      </c>
      <c r="Q126" s="8" t="n">
        <v>0.003703703703703704</v>
      </c>
      <c r="R126" s="8" t="n">
        <v>0.002708333333333333</v>
      </c>
      <c r="S126" s="8" t="n">
        <v>0.003923611111111111</v>
      </c>
      <c r="T126" s="8" t="n">
        <v>0.00318287037037037</v>
      </c>
      <c r="U126" s="8" t="n">
        <v>0.00375</v>
      </c>
      <c r="V126" t="inlineStr">
        <is>
          <t>–</t>
        </is>
      </c>
      <c r="W126">
        <f>E126 + G126 + I126 + K126 + M126 + O126 + Q126 + S126</f>
        <v/>
      </c>
      <c r="X126" s="9">
        <f>W126 / 8</f>
        <v/>
      </c>
      <c r="Y126" s="9">
        <f>MAX(ABS(E126 - X126), ABS(G126 - X126), ABS(I126 - X126), ABS(K126 - X126), ABS(M126 - X126), ABS(O126 - X126), ABS(Q126 - X126), ABS(S126 - X126))</f>
        <v/>
      </c>
      <c r="Z126" s="8" t="n">
        <v>0.05473379629629629</v>
      </c>
    </row>
    <row r="127">
      <c r="A127" t="inlineStr">
        <is>
          <t>Taylor, Damo (GBR) - Farrington, Alex (GBR)</t>
        </is>
      </c>
      <c r="B127" t="inlineStr">
        <is>
          <t>U29</t>
        </is>
      </c>
      <c r="C127" t="inlineStr">
        <is>
          <t>2023 Birmingham</t>
        </is>
      </c>
      <c r="D127" t="inlineStr">
        <is>
          <t>HYROX DOUBLES</t>
        </is>
      </c>
      <c r="E127" s="8" t="n">
        <v>0.002974537037037037</v>
      </c>
      <c r="F127" s="8" t="n">
        <v>0.002997685185185185</v>
      </c>
      <c r="G127" s="8" t="n">
        <v>0.003738425925925926</v>
      </c>
      <c r="H127" s="8" t="n">
        <v>0.001458333333333333</v>
      </c>
      <c r="I127" s="8" t="n">
        <v>0.004085648148148148</v>
      </c>
      <c r="J127" s="8" t="n">
        <v>0.003125</v>
      </c>
      <c r="K127" s="8" t="n">
        <v>0.0040625</v>
      </c>
      <c r="L127" s="8" t="n">
        <v>0.002361111111111111</v>
      </c>
      <c r="M127" s="8" t="n">
        <v>0.004097222222222223</v>
      </c>
      <c r="N127" s="8" t="n">
        <v>0.00306712962962963</v>
      </c>
      <c r="O127" s="8" t="n">
        <v>0.003993055555555555</v>
      </c>
      <c r="P127" s="8" t="n">
        <v>0.001377314814814815</v>
      </c>
      <c r="Q127" s="8" t="n">
        <v>0.003923611111111111</v>
      </c>
      <c r="R127" s="8" t="n">
        <v>0.002777777777777778</v>
      </c>
      <c r="S127" s="8" t="n">
        <v>0.004236111111111112</v>
      </c>
      <c r="T127" s="8" t="n">
        <v>0.002916666666666667</v>
      </c>
      <c r="U127" s="8" t="n">
        <v>0.00369212962962963</v>
      </c>
      <c r="V127" t="inlineStr">
        <is>
          <t>–</t>
        </is>
      </c>
      <c r="W127">
        <f>E127 + G127 + I127 + K127 + M127 + O127 + Q127 + S127</f>
        <v/>
      </c>
      <c r="X127" s="9">
        <f>W127 / 8</f>
        <v/>
      </c>
      <c r="Y127" s="9">
        <f>MAX(ABS(E127 - X127), ABS(G127 - X127), ABS(I127 - X127), ABS(K127 - X127), ABS(M127 - X127), ABS(O127 - X127), ABS(Q127 - X127), ABS(S127 - X127))</f>
        <v/>
      </c>
      <c r="Z127" s="8" t="n">
        <v>0.05480324074074074</v>
      </c>
    </row>
    <row r="128">
      <c r="A128" t="inlineStr">
        <is>
          <t>Rooke, Adam (GBR) - Pollard, Steph (GBR)</t>
        </is>
      </c>
      <c r="B128" t="inlineStr">
        <is>
          <t>30-39</t>
        </is>
      </c>
      <c r="C128" t="inlineStr">
        <is>
          <t>2023 Birmingham</t>
        </is>
      </c>
      <c r="D128" t="inlineStr">
        <is>
          <t>HYROX DOUBLES</t>
        </is>
      </c>
      <c r="E128" s="8" t="n">
        <v>0.00318287037037037</v>
      </c>
      <c r="F128" s="8" t="n">
        <v>0.002789351851851852</v>
      </c>
      <c r="G128" s="8" t="n">
        <v>0.003900462962962963</v>
      </c>
      <c r="H128" s="8" t="n">
        <v>0.0015625</v>
      </c>
      <c r="I128" s="8" t="n">
        <v>0.004050925925925926</v>
      </c>
      <c r="J128" s="8" t="n">
        <v>0.00224537037037037</v>
      </c>
      <c r="K128" s="8" t="n">
        <v>0.0040625</v>
      </c>
      <c r="L128" s="8" t="n">
        <v>0.001747685185185185</v>
      </c>
      <c r="M128" s="8" t="n">
        <v>0.004247685185185185</v>
      </c>
      <c r="N128" s="8" t="n">
        <v>0.003032407407407407</v>
      </c>
      <c r="O128" s="8" t="n">
        <v>0.00431712962962963</v>
      </c>
      <c r="P128" s="8" t="n">
        <v>0.001342592592592592</v>
      </c>
      <c r="Q128" s="8" t="n">
        <v>0.004456018518518519</v>
      </c>
      <c r="R128" s="8" t="n">
        <v>0.002372685185185185</v>
      </c>
      <c r="S128" s="8" t="n">
        <v>0.004629629629629629</v>
      </c>
      <c r="T128" s="8" t="n">
        <v>0.002858796296296296</v>
      </c>
      <c r="U128" s="8" t="n">
        <v>0.004108796296296296</v>
      </c>
      <c r="V128" t="inlineStr">
        <is>
          <t>–</t>
        </is>
      </c>
      <c r="W128">
        <f>E128 + G128 + I128 + K128 + M128 + O128 + Q128 + S128</f>
        <v/>
      </c>
      <c r="X128" s="9">
        <f>W128 / 8</f>
        <v/>
      </c>
      <c r="Y128" s="9">
        <f>MAX(ABS(E128 - X128), ABS(G128 - X128), ABS(I128 - X128), ABS(K128 - X128), ABS(M128 - X128), ABS(O128 - X128), ABS(Q128 - X128), ABS(S128 - X128))</f>
        <v/>
      </c>
      <c r="Z128" s="8" t="n">
        <v>0.05481481481481482</v>
      </c>
    </row>
    <row r="129">
      <c r="A129" t="inlineStr">
        <is>
          <t>Deed, Sarah (GBR) - Shutlar, Thomas (GBR)</t>
        </is>
      </c>
      <c r="B129" t="inlineStr">
        <is>
          <t>40-49</t>
        </is>
      </c>
      <c r="C129" t="inlineStr">
        <is>
          <t>2023 Birmingham</t>
        </is>
      </c>
      <c r="D129" t="inlineStr">
        <is>
          <t>HYROX DOUBLES</t>
        </is>
      </c>
      <c r="E129" s="8" t="n">
        <v>0.002569444444444445</v>
      </c>
      <c r="F129" s="8" t="n">
        <v>0.003125</v>
      </c>
      <c r="G129" s="8" t="n">
        <v>0.003518518518518518</v>
      </c>
      <c r="H129" s="8" t="n">
        <v>0.001539351851851852</v>
      </c>
      <c r="I129" s="8" t="n">
        <v>0.003819444444444444</v>
      </c>
      <c r="J129" s="8" t="n">
        <v>0.003414351851851852</v>
      </c>
      <c r="K129" s="8" t="n">
        <v>0.003877314814814815</v>
      </c>
      <c r="L129" s="8" t="n">
        <v>0.002581018518518519</v>
      </c>
      <c r="M129" s="8" t="n">
        <v>0.003831018518518518</v>
      </c>
      <c r="N129" s="8" t="n">
        <v>0.003298611111111111</v>
      </c>
      <c r="O129" s="8" t="n">
        <v>0.003865740740740741</v>
      </c>
      <c r="P129" s="8" t="n">
        <v>0.001331018518518518</v>
      </c>
      <c r="Q129" s="8" t="n">
        <v>0.003854166666666667</v>
      </c>
      <c r="R129" s="8" t="n">
        <v>0.002777777777777778</v>
      </c>
      <c r="S129" s="8" t="n">
        <v>0.004201388888888889</v>
      </c>
      <c r="T129" s="8" t="n">
        <v>0.003171296296296296</v>
      </c>
      <c r="U129" s="8" t="n">
        <v>0.004120370370370371</v>
      </c>
      <c r="V129" t="inlineStr">
        <is>
          <t>–</t>
        </is>
      </c>
      <c r="W129">
        <f>E129 + G129 + I129 + K129 + M129 + O129 + Q129 + S129</f>
        <v/>
      </c>
      <c r="X129" s="9">
        <f>W129 / 8</f>
        <v/>
      </c>
      <c r="Y129" s="9">
        <f>MAX(ABS(E129 - X129), ABS(G129 - X129), ABS(I129 - X129), ABS(K129 - X129), ABS(M129 - X129), ABS(O129 - X129), ABS(Q129 - X129), ABS(S129 - X129))</f>
        <v/>
      </c>
      <c r="Z129" s="8" t="n">
        <v>0.05481481481481482</v>
      </c>
    </row>
    <row r="130">
      <c r="A130" t="inlineStr">
        <is>
          <t>Stafford, Hannah (GBR) - Cunliffe, Phil (GBR)</t>
        </is>
      </c>
      <c r="B130" t="inlineStr">
        <is>
          <t>40-49</t>
        </is>
      </c>
      <c r="C130" t="inlineStr">
        <is>
          <t>2023 Birmingham</t>
        </is>
      </c>
      <c r="D130" t="inlineStr">
        <is>
          <t>HYROX DOUBLES</t>
        </is>
      </c>
      <c r="E130" s="8" t="n">
        <v>0.002824074074074074</v>
      </c>
      <c r="F130" s="8" t="n">
        <v>0.002951388888888889</v>
      </c>
      <c r="G130" s="8" t="n">
        <v>0.003703703703703704</v>
      </c>
      <c r="H130" s="8" t="n">
        <v>0.001527777777777778</v>
      </c>
      <c r="I130" s="8" t="n">
        <v>0.003784722222222222</v>
      </c>
      <c r="J130" s="8" t="n">
        <v>0.005543981481481481</v>
      </c>
      <c r="K130" s="8" t="n">
        <v>0.003773148148148148</v>
      </c>
      <c r="L130" s="8" t="n">
        <v>0.002152777777777778</v>
      </c>
      <c r="M130" s="8" t="n">
        <v>0.00369212962962963</v>
      </c>
      <c r="N130" s="8" t="n">
        <v>0.003078703703703704</v>
      </c>
      <c r="O130" s="8" t="n">
        <v>0.003668981481481481</v>
      </c>
      <c r="P130" s="8" t="n">
        <v>0.001203703703703704</v>
      </c>
      <c r="Q130" s="8" t="n">
        <v>0.003738425925925926</v>
      </c>
      <c r="R130" s="8" t="n">
        <v>0.002789351851851852</v>
      </c>
      <c r="S130" s="8" t="n">
        <v>0.004027777777777778</v>
      </c>
      <c r="T130" s="8" t="n">
        <v>0.003414351851851852</v>
      </c>
      <c r="U130" s="8" t="n">
        <v>0.003136574074074074</v>
      </c>
      <c r="V130" t="inlineStr">
        <is>
          <t>–</t>
        </is>
      </c>
      <c r="W130">
        <f>E130 + G130 + I130 + K130 + M130 + O130 + Q130 + S130</f>
        <v/>
      </c>
      <c r="X130" s="9">
        <f>W130 / 8</f>
        <v/>
      </c>
      <c r="Y130" s="9">
        <f>MAX(ABS(E130 - X130), ABS(G130 - X130), ABS(I130 - X130), ABS(K130 - X130), ABS(M130 - X130), ABS(O130 - X130), ABS(Q130 - X130), ABS(S130 - X130))</f>
        <v/>
      </c>
      <c r="Z130" s="8" t="n">
        <v>0.05491898148148148</v>
      </c>
    </row>
    <row r="131">
      <c r="A131" t="inlineStr">
        <is>
          <t>Gallagher, Sian (GBR) - Gallagher, Jack (GBR)</t>
        </is>
      </c>
      <c r="B131" t="inlineStr">
        <is>
          <t>30-39</t>
        </is>
      </c>
      <c r="C131" t="inlineStr">
        <is>
          <t>2023 Birmingham</t>
        </is>
      </c>
      <c r="D131" t="inlineStr">
        <is>
          <t>HYROX DOUBLES</t>
        </is>
      </c>
      <c r="E131" s="8" t="n">
        <v>0.002708333333333333</v>
      </c>
      <c r="F131" s="8" t="n">
        <v>0.002824074074074074</v>
      </c>
      <c r="G131" s="8" t="n">
        <v>0.00425925925925926</v>
      </c>
      <c r="H131" s="8" t="n">
        <v>0.002002314814814815</v>
      </c>
      <c r="I131" s="8" t="n">
        <v>0.004201388888888889</v>
      </c>
      <c r="J131" s="8" t="n">
        <v>0.002719907407407407</v>
      </c>
      <c r="K131" s="8" t="n">
        <v>0.004363425925925926</v>
      </c>
      <c r="L131" s="8" t="n">
        <v>0.002025462962962963</v>
      </c>
      <c r="M131" s="8" t="n">
        <v>0.004409722222222222</v>
      </c>
      <c r="N131" s="8" t="n">
        <v>0.002951388888888889</v>
      </c>
      <c r="O131" s="8" t="n">
        <v>0.004201388888888889</v>
      </c>
      <c r="P131" s="8" t="n">
        <v>0.00125</v>
      </c>
      <c r="Q131" s="8" t="n">
        <v>0.004363425925925926</v>
      </c>
      <c r="R131" s="8" t="n">
        <v>0.002060185185185185</v>
      </c>
      <c r="S131" s="8" t="n">
        <v>0.004375</v>
      </c>
      <c r="T131" s="8" t="n">
        <v>0.002800925925925926</v>
      </c>
      <c r="U131" s="8" t="n">
        <v>0.003587962962962963</v>
      </c>
      <c r="V131" t="inlineStr">
        <is>
          <t>–</t>
        </is>
      </c>
      <c r="W131">
        <f>E131 + G131 + I131 + K131 + M131 + O131 + Q131 + S131</f>
        <v/>
      </c>
      <c r="X131" s="9">
        <f>W131 / 8</f>
        <v/>
      </c>
      <c r="Y131" s="9">
        <f>MAX(ABS(E131 - X131), ABS(G131 - X131), ABS(I131 - X131), ABS(K131 - X131), ABS(M131 - X131), ABS(O131 - X131), ABS(Q131 - X131), ABS(S131 - X131))</f>
        <v/>
      </c>
      <c r="Z131" s="8" t="n">
        <v>0.05497685185185185</v>
      </c>
    </row>
    <row r="132">
      <c r="A132" t="inlineStr">
        <is>
          <t>Ward, David (GBR) - Stockmann, Rebecca (GBR)</t>
        </is>
      </c>
      <c r="B132" t="inlineStr">
        <is>
          <t>U29</t>
        </is>
      </c>
      <c r="C132" t="inlineStr">
        <is>
          <t>2023 Birmingham</t>
        </is>
      </c>
      <c r="D132" t="inlineStr">
        <is>
          <t>HYROX DOUBLES</t>
        </is>
      </c>
      <c r="E132" s="8" t="n">
        <v>0.002754629629629629</v>
      </c>
      <c r="F132" s="8" t="n">
        <v>0.002766203703703704</v>
      </c>
      <c r="G132" s="8" t="n">
        <v>0.003969907407407407</v>
      </c>
      <c r="H132" s="8" t="n">
        <v>0.001782407407407407</v>
      </c>
      <c r="I132" s="8" t="n">
        <v>0.003993055555555555</v>
      </c>
      <c r="J132" s="8" t="n">
        <v>0.002824074074074074</v>
      </c>
      <c r="K132" s="8" t="n">
        <v>0.004027777777777778</v>
      </c>
      <c r="L132" s="8" t="n">
        <v>0.002141203703703704</v>
      </c>
      <c r="M132" s="8" t="n">
        <v>0.004270833333333333</v>
      </c>
      <c r="N132" s="8" t="n">
        <v>0.003287037037037037</v>
      </c>
      <c r="O132" s="8" t="n">
        <v>0.004074074074074074</v>
      </c>
      <c r="P132" s="8" t="n">
        <v>0.001122685185185185</v>
      </c>
      <c r="Q132" s="8" t="n">
        <v>0.004085648148148148</v>
      </c>
      <c r="R132" s="8" t="n">
        <v>0.002337962962962963</v>
      </c>
      <c r="S132" s="8" t="n">
        <v>0.004305555555555556</v>
      </c>
      <c r="T132" s="8" t="n">
        <v>0.00318287037037037</v>
      </c>
      <c r="U132" s="8" t="n">
        <v>0.004178240740740741</v>
      </c>
      <c r="V132" t="inlineStr">
        <is>
          <t>–</t>
        </is>
      </c>
      <c r="W132">
        <f>E132 + G132 + I132 + K132 + M132 + O132 + Q132 + S132</f>
        <v/>
      </c>
      <c r="X132" s="9">
        <f>W132 / 8</f>
        <v/>
      </c>
      <c r="Y132" s="9">
        <f>MAX(ABS(E132 - X132), ABS(G132 - X132), ABS(I132 - X132), ABS(K132 - X132), ABS(M132 - X132), ABS(O132 - X132), ABS(Q132 - X132), ABS(S132 - X132))</f>
        <v/>
      </c>
      <c r="Z132" s="8" t="n">
        <v>0.055</v>
      </c>
    </row>
    <row r="133">
      <c r="A133" t="inlineStr">
        <is>
          <t>Adams, Nick (GBR) - Johnson, Amy (GBR)</t>
        </is>
      </c>
      <c r="B133" t="inlineStr">
        <is>
          <t>30-39</t>
        </is>
      </c>
      <c r="C133" t="inlineStr">
        <is>
          <t>2023 Birmingham</t>
        </is>
      </c>
      <c r="D133" t="inlineStr">
        <is>
          <t>HYROX DOUBLES</t>
        </is>
      </c>
      <c r="E133" s="8" t="n">
        <v>0.003009259259259259</v>
      </c>
      <c r="F133" s="8" t="n">
        <v>0.00287037037037037</v>
      </c>
      <c r="G133" s="8" t="n">
        <v>0.004293981481481481</v>
      </c>
      <c r="H133" s="8" t="n">
        <v>0.001412037037037037</v>
      </c>
      <c r="I133" s="8" t="n">
        <v>0.004189814814814815</v>
      </c>
      <c r="J133" s="8" t="n">
        <v>0.002581018518518519</v>
      </c>
      <c r="K133" s="8" t="n">
        <v>0.004282407407407408</v>
      </c>
      <c r="L133" s="8" t="n">
        <v>0.001550925925925926</v>
      </c>
      <c r="M133" s="8" t="n">
        <v>0.004224537037037037</v>
      </c>
      <c r="N133" s="8" t="n">
        <v>0.003101851851851852</v>
      </c>
      <c r="O133" s="8" t="n">
        <v>0.004201388888888889</v>
      </c>
      <c r="P133" s="8" t="n">
        <v>0.001076388888888889</v>
      </c>
      <c r="Q133" s="8" t="n">
        <v>0.004386574074074074</v>
      </c>
      <c r="R133" s="8" t="n">
        <v>0.002488425925925926</v>
      </c>
      <c r="S133" s="8" t="n">
        <v>0.004756944444444445</v>
      </c>
      <c r="T133" s="8" t="n">
        <v>0.003032407407407407</v>
      </c>
      <c r="U133" s="8" t="n">
        <v>0.00369212962962963</v>
      </c>
      <c r="V133" t="inlineStr">
        <is>
          <t>–</t>
        </is>
      </c>
      <c r="W133">
        <f>E133 + G133 + I133 + K133 + M133 + O133 + Q133 + S133</f>
        <v/>
      </c>
      <c r="X133" s="9">
        <f>W133 / 8</f>
        <v/>
      </c>
      <c r="Y133" s="9">
        <f>MAX(ABS(E133 - X133), ABS(G133 - X133), ABS(I133 - X133), ABS(K133 - X133), ABS(M133 - X133), ABS(O133 - X133), ABS(Q133 - X133), ABS(S133 - X133))</f>
        <v/>
      </c>
      <c r="Z133" s="8" t="n">
        <v>0.05506944444444444</v>
      </c>
    </row>
    <row r="134">
      <c r="A134" t="inlineStr">
        <is>
          <t>Clifford, Kerry (GBR) - Dhoore, Allen (GBR)</t>
        </is>
      </c>
      <c r="B134" t="inlineStr">
        <is>
          <t>40-49</t>
        </is>
      </c>
      <c r="C134" t="inlineStr">
        <is>
          <t>2023 Birmingham</t>
        </is>
      </c>
      <c r="D134" t="inlineStr">
        <is>
          <t>HYROX DOUBLES</t>
        </is>
      </c>
      <c r="E134" s="8" t="n">
        <v>0.0028125</v>
      </c>
      <c r="F134" s="8" t="n">
        <v>0.002754629629629629</v>
      </c>
      <c r="G134" s="8" t="n">
        <v>0.003854166666666667</v>
      </c>
      <c r="H134" s="8" t="n">
        <v>0.001701388888888889</v>
      </c>
      <c r="I134" s="8" t="n">
        <v>0.004027777777777778</v>
      </c>
      <c r="J134" s="8" t="n">
        <v>0.002638888888888889</v>
      </c>
      <c r="K134" s="8" t="n">
        <v>0.004027777777777778</v>
      </c>
      <c r="L134" s="8" t="n">
        <v>0.002372685185185185</v>
      </c>
      <c r="M134" s="8" t="n">
        <v>0.0040625</v>
      </c>
      <c r="N134" s="8" t="n">
        <v>0.00318287037037037</v>
      </c>
      <c r="O134" s="8" t="n">
        <v>0.004247685185185185</v>
      </c>
      <c r="P134" s="8" t="n">
        <v>0.001111111111111111</v>
      </c>
      <c r="Q134" s="8" t="n">
        <v>0.004293981481481481</v>
      </c>
      <c r="R134" s="8" t="n">
        <v>0.003032407407407407</v>
      </c>
      <c r="S134" s="8" t="n">
        <v>0.004594907407407408</v>
      </c>
      <c r="T134" s="8" t="n">
        <v>0.002962962962962963</v>
      </c>
      <c r="U134" s="8" t="n">
        <v>0.003530092592592592</v>
      </c>
      <c r="V134" t="inlineStr">
        <is>
          <t>–</t>
        </is>
      </c>
      <c r="W134">
        <f>E134 + G134 + I134 + K134 + M134 + O134 + Q134 + S134</f>
        <v/>
      </c>
      <c r="X134" s="9">
        <f>W134 / 8</f>
        <v/>
      </c>
      <c r="Y134" s="9">
        <f>MAX(ABS(E134 - X134), ABS(G134 - X134), ABS(I134 - X134), ABS(K134 - X134), ABS(M134 - X134), ABS(O134 - X134), ABS(Q134 - X134), ABS(S134 - X134))</f>
        <v/>
      </c>
      <c r="Z134" s="8" t="n">
        <v>0.05511574074074074</v>
      </c>
    </row>
    <row r="135">
      <c r="A135" t="inlineStr">
        <is>
          <t>Wilson, Simon (GBR) - Eccles, Nicola (GBR)</t>
        </is>
      </c>
      <c r="B135" t="inlineStr">
        <is>
          <t>50-59</t>
        </is>
      </c>
      <c r="C135" t="inlineStr">
        <is>
          <t>2023 Birmingham</t>
        </is>
      </c>
      <c r="D135" t="inlineStr">
        <is>
          <t>HYROX DOUBLES</t>
        </is>
      </c>
      <c r="E135" s="8" t="n">
        <v>0.003009259259259259</v>
      </c>
      <c r="F135" s="8" t="n">
        <v>0.002824074074074074</v>
      </c>
      <c r="G135" s="8" t="n">
        <v>0.003888888888888889</v>
      </c>
      <c r="H135" s="8" t="n">
        <v>0.001574074074074074</v>
      </c>
      <c r="I135" s="8" t="n">
        <v>0.003981481481481482</v>
      </c>
      <c r="J135" s="8" t="n">
        <v>0.002581018518518519</v>
      </c>
      <c r="K135" s="8" t="n">
        <v>0.004039351851851852</v>
      </c>
      <c r="L135" s="8" t="n">
        <v>0.00244212962962963</v>
      </c>
      <c r="M135" s="8" t="n">
        <v>0.004155092592592592</v>
      </c>
      <c r="N135" s="8" t="n">
        <v>0.003125</v>
      </c>
      <c r="O135" s="8" t="n">
        <v>0.004131944444444444</v>
      </c>
      <c r="P135" s="8" t="n">
        <v>0.001215277777777778</v>
      </c>
      <c r="Q135" s="8" t="n">
        <v>0.00425925925925926</v>
      </c>
      <c r="R135" s="8" t="n">
        <v>0.002835648148148148</v>
      </c>
      <c r="S135" s="8" t="n">
        <v>0.004502314814814815</v>
      </c>
      <c r="T135" s="8" t="n">
        <v>0.003310185185185185</v>
      </c>
      <c r="U135" s="8" t="n">
        <v>0.003321759259259259</v>
      </c>
      <c r="V135" t="inlineStr">
        <is>
          <t>–</t>
        </is>
      </c>
      <c r="W135">
        <f>E135 + G135 + I135 + K135 + M135 + O135 + Q135 + S135</f>
        <v/>
      </c>
      <c r="X135" s="9">
        <f>W135 / 8</f>
        <v/>
      </c>
      <c r="Y135" s="9">
        <f>MAX(ABS(E135 - X135), ABS(G135 - X135), ABS(I135 - X135), ABS(K135 - X135), ABS(M135 - X135), ABS(O135 - X135), ABS(Q135 - X135), ABS(S135 - X135))</f>
        <v/>
      </c>
      <c r="Z135" s="8" t="n">
        <v>0.05512731481481482</v>
      </c>
    </row>
    <row r="136">
      <c r="A136" t="inlineStr">
        <is>
          <t>Wheatley, Adam (GBR) - Wheatley, Amy (GBR)</t>
        </is>
      </c>
      <c r="B136" t="inlineStr">
        <is>
          <t>30-39</t>
        </is>
      </c>
      <c r="C136" t="inlineStr">
        <is>
          <t>2023 Birmingham</t>
        </is>
      </c>
      <c r="D136" t="inlineStr">
        <is>
          <t>HYROX DOUBLES</t>
        </is>
      </c>
      <c r="E136" s="8" t="n">
        <v>0.002858796296296296</v>
      </c>
      <c r="F136" s="8" t="n">
        <v>0.002708333333333333</v>
      </c>
      <c r="G136" s="8" t="n">
        <v>0.00380787037037037</v>
      </c>
      <c r="H136" s="8" t="n">
        <v>0.001631944444444445</v>
      </c>
      <c r="I136" s="8" t="n">
        <v>0.004212962962962963</v>
      </c>
      <c r="J136" s="8" t="n">
        <v>0.003449074074074074</v>
      </c>
      <c r="K136" s="8" t="n">
        <v>0.003819444444444444</v>
      </c>
      <c r="L136" s="8" t="n">
        <v>0.001956018518518518</v>
      </c>
      <c r="M136" s="8" t="n">
        <v>0.003993055555555555</v>
      </c>
      <c r="N136" s="8" t="n">
        <v>0.00318287037037037</v>
      </c>
      <c r="O136" s="8" t="n">
        <v>0.004027777777777778</v>
      </c>
      <c r="P136" s="8" t="n">
        <v>0.001400462962962963</v>
      </c>
      <c r="Q136" s="8" t="n">
        <v>0.004155092592592592</v>
      </c>
      <c r="R136" s="8" t="n">
        <v>0.002754629629629629</v>
      </c>
      <c r="S136" s="8" t="n">
        <v>0.004375</v>
      </c>
      <c r="T136" s="8" t="n">
        <v>0.00318287037037037</v>
      </c>
      <c r="U136" s="8" t="n">
        <v>0.00380787037037037</v>
      </c>
      <c r="V136" t="inlineStr">
        <is>
          <t>–</t>
        </is>
      </c>
      <c r="W136">
        <f>E136 + G136 + I136 + K136 + M136 + O136 + Q136 + S136</f>
        <v/>
      </c>
      <c r="X136" s="9">
        <f>W136 / 8</f>
        <v/>
      </c>
      <c r="Y136" s="9">
        <f>MAX(ABS(E136 - X136), ABS(G136 - X136), ABS(I136 - X136), ABS(K136 - X136), ABS(M136 - X136), ABS(O136 - X136), ABS(Q136 - X136), ABS(S136 - X136))</f>
        <v/>
      </c>
      <c r="Z136" s="8" t="n">
        <v>0.05523148148148148</v>
      </c>
    </row>
    <row r="137">
      <c r="A137" t="inlineStr">
        <is>
          <t>Georgiou, Katia (GBR) - Marsh, Duncan (GBR)</t>
        </is>
      </c>
      <c r="B137" t="inlineStr">
        <is>
          <t>40-49</t>
        </is>
      </c>
      <c r="C137" t="inlineStr">
        <is>
          <t>2023 Birmingham</t>
        </is>
      </c>
      <c r="D137" t="inlineStr">
        <is>
          <t>HYROX DOUBLES</t>
        </is>
      </c>
      <c r="E137" s="8" t="n">
        <v>0.003078703703703704</v>
      </c>
      <c r="F137" s="8" t="n">
        <v>0.002881944444444444</v>
      </c>
      <c r="G137" s="8" t="n">
        <v>0.003819444444444444</v>
      </c>
      <c r="H137" s="8" t="n">
        <v>0.001712962962962963</v>
      </c>
      <c r="I137" s="8" t="n">
        <v>0.003842592592592593</v>
      </c>
      <c r="J137" s="8" t="n">
        <v>0.002754629629629629</v>
      </c>
      <c r="K137" s="8" t="n">
        <v>0.003865740740740741</v>
      </c>
      <c r="L137" s="8" t="n">
        <v>0.002210648148148148</v>
      </c>
      <c r="M137" s="8" t="n">
        <v>0.003923611111111111</v>
      </c>
      <c r="N137" s="8" t="n">
        <v>0.003252314814814815</v>
      </c>
      <c r="O137" s="8" t="n">
        <v>0.003819444444444444</v>
      </c>
      <c r="P137" s="8" t="n">
        <v>0.001377314814814815</v>
      </c>
      <c r="Q137" s="8" t="n">
        <v>0.003854166666666667</v>
      </c>
      <c r="R137" s="8" t="n">
        <v>0.003356481481481482</v>
      </c>
      <c r="S137" s="8" t="n">
        <v>0.004097222222222223</v>
      </c>
      <c r="T137" s="8" t="n">
        <v>0.002881944444444444</v>
      </c>
      <c r="U137" s="8" t="n">
        <v>0.004641203703703704</v>
      </c>
      <c r="V137" t="inlineStr">
        <is>
          <t>–</t>
        </is>
      </c>
      <c r="W137">
        <f>E137 + G137 + I137 + K137 + M137 + O137 + Q137 + S137</f>
        <v/>
      </c>
      <c r="X137" s="9">
        <f>W137 / 8</f>
        <v/>
      </c>
      <c r="Y137" s="9">
        <f>MAX(ABS(E137 - X137), ABS(G137 - X137), ABS(I137 - X137), ABS(K137 - X137), ABS(M137 - X137), ABS(O137 - X137), ABS(Q137 - X137), ABS(S137 - X137))</f>
        <v/>
      </c>
      <c r="Z137" s="8" t="n">
        <v>0.05528935185185185</v>
      </c>
    </row>
    <row r="138">
      <c r="A138" t="inlineStr">
        <is>
          <t>Dixon, Gary (GBR) - Baker, Marie (GBR)</t>
        </is>
      </c>
      <c r="B138" t="inlineStr">
        <is>
          <t>50-59</t>
        </is>
      </c>
      <c r="C138" t="inlineStr">
        <is>
          <t>2023 Birmingham</t>
        </is>
      </c>
      <c r="D138" t="inlineStr">
        <is>
          <t>HYROX DOUBLES</t>
        </is>
      </c>
      <c r="E138" s="8" t="n">
        <v>0.002928240740740741</v>
      </c>
      <c r="F138" s="8" t="n">
        <v>0.003171296296296296</v>
      </c>
      <c r="G138" s="8" t="n">
        <v>0.003842592592592593</v>
      </c>
      <c r="H138" s="8" t="n">
        <v>0.001608796296296296</v>
      </c>
      <c r="I138" s="8" t="n">
        <v>0.003993055555555555</v>
      </c>
      <c r="J138" s="8" t="n">
        <v>0.00306712962962963</v>
      </c>
      <c r="K138" s="8" t="n">
        <v>0.004155092592592592</v>
      </c>
      <c r="L138" s="8" t="n">
        <v>0.001990740740740741</v>
      </c>
      <c r="M138" s="8" t="n">
        <v>0.004201388888888889</v>
      </c>
      <c r="N138" s="8" t="n">
        <v>0.003194444444444445</v>
      </c>
      <c r="O138" s="8" t="n">
        <v>0.004270833333333333</v>
      </c>
      <c r="P138" s="8" t="n">
        <v>0.001215277777777778</v>
      </c>
      <c r="Q138" s="8" t="n">
        <v>0.004375</v>
      </c>
      <c r="R138" s="8" t="n">
        <v>0.002569444444444445</v>
      </c>
      <c r="S138" s="8" t="n">
        <v>0.004629629629629629</v>
      </c>
      <c r="T138" s="8" t="n">
        <v>0.002824074074074074</v>
      </c>
      <c r="U138" s="8" t="n">
        <v>0.003402777777777778</v>
      </c>
      <c r="V138" t="inlineStr">
        <is>
          <t>–</t>
        </is>
      </c>
      <c r="W138">
        <f>E138 + G138 + I138 + K138 + M138 + O138 + Q138 + S138</f>
        <v/>
      </c>
      <c r="X138" s="9">
        <f>W138 / 8</f>
        <v/>
      </c>
      <c r="Y138" s="9">
        <f>MAX(ABS(E138 - X138), ABS(G138 - X138), ABS(I138 - X138), ABS(K138 - X138), ABS(M138 - X138), ABS(O138 - X138), ABS(Q138 - X138), ABS(S138 - X138))</f>
        <v/>
      </c>
      <c r="Z138" s="8" t="n">
        <v>0.05532407407407407</v>
      </c>
    </row>
    <row r="139">
      <c r="A139" t="inlineStr">
        <is>
          <t>Arrandale, Tom (GBR) - Arrandale, Helen (GBR)</t>
        </is>
      </c>
      <c r="B139" t="inlineStr">
        <is>
          <t>40-49</t>
        </is>
      </c>
      <c r="C139" t="inlineStr">
        <is>
          <t>2023 Birmingham</t>
        </is>
      </c>
      <c r="D139" t="inlineStr">
        <is>
          <t>HYROX DOUBLES</t>
        </is>
      </c>
      <c r="E139" s="8" t="n">
        <v>0.003078703703703704</v>
      </c>
      <c r="F139" s="8" t="n">
        <v>0.002962962962962963</v>
      </c>
      <c r="G139" s="8" t="n">
        <v>0.003796296296296296</v>
      </c>
      <c r="H139" s="8" t="n">
        <v>0.001631944444444445</v>
      </c>
      <c r="I139" s="8" t="n">
        <v>0.003923611111111111</v>
      </c>
      <c r="J139" s="8" t="n">
        <v>0.00287037037037037</v>
      </c>
      <c r="K139" s="8" t="n">
        <v>0.004120370370370371</v>
      </c>
      <c r="L139" s="8" t="n">
        <v>0.002349537037037037</v>
      </c>
      <c r="M139" s="8" t="n">
        <v>0.004120370370370371</v>
      </c>
      <c r="N139" s="8" t="n">
        <v>0.003275462962962963</v>
      </c>
      <c r="O139" s="8" t="n">
        <v>0.004120370370370371</v>
      </c>
      <c r="P139" s="8" t="n">
        <v>0.001435185185185185</v>
      </c>
      <c r="Q139" s="8" t="n">
        <v>0.004305555555555556</v>
      </c>
      <c r="R139" s="8" t="n">
        <v>0.002615740740740741</v>
      </c>
      <c r="S139" s="8" t="n">
        <v>0.004444444444444444</v>
      </c>
      <c r="T139" s="8" t="n">
        <v>0.002777777777777778</v>
      </c>
      <c r="U139" s="8" t="n">
        <v>0.003668981481481481</v>
      </c>
      <c r="V139" t="inlineStr">
        <is>
          <t>–</t>
        </is>
      </c>
      <c r="W139">
        <f>E139 + G139 + I139 + K139 + M139 + O139 + Q139 + S139</f>
        <v/>
      </c>
      <c r="X139" s="9">
        <f>W139 / 8</f>
        <v/>
      </c>
      <c r="Y139" s="9">
        <f>MAX(ABS(E139 - X139), ABS(G139 - X139), ABS(I139 - X139), ABS(K139 - X139), ABS(M139 - X139), ABS(O139 - X139), ABS(Q139 - X139), ABS(S139 - X139))</f>
        <v/>
      </c>
      <c r="Z139" s="8" t="n">
        <v>0.05538194444444444</v>
      </c>
    </row>
    <row r="140">
      <c r="A140" t="inlineStr">
        <is>
          <t>Sayer, Natalie (GBR) - Sayer, Benji (GBR)</t>
        </is>
      </c>
      <c r="B140" t="inlineStr">
        <is>
          <t>40-49</t>
        </is>
      </c>
      <c r="C140" t="inlineStr">
        <is>
          <t>2023 Birmingham</t>
        </is>
      </c>
      <c r="D140" t="inlineStr">
        <is>
          <t>HYROX DOUBLES</t>
        </is>
      </c>
      <c r="E140" s="8" t="n">
        <v>0.002789351851851852</v>
      </c>
      <c r="F140" s="8" t="n">
        <v>0.002847222222222222</v>
      </c>
      <c r="G140" s="8" t="n">
        <v>0.003923611111111111</v>
      </c>
      <c r="H140" s="8" t="n">
        <v>0.001284722222222222</v>
      </c>
      <c r="I140" s="8" t="n">
        <v>0.004363425925925926</v>
      </c>
      <c r="J140" s="8" t="n">
        <v>0.003032407407407407</v>
      </c>
      <c r="K140" s="8" t="n">
        <v>0.004340277777777778</v>
      </c>
      <c r="L140" s="8" t="n">
        <v>0.0025</v>
      </c>
      <c r="M140" s="8" t="n">
        <v>0.004351851851851852</v>
      </c>
      <c r="N140" s="8" t="n">
        <v>0.003101851851851852</v>
      </c>
      <c r="O140" s="8" t="n">
        <v>0.004282407407407408</v>
      </c>
      <c r="P140" s="8" t="n">
        <v>0.001157407407407407</v>
      </c>
      <c r="Q140" s="8" t="n">
        <v>0.004560185185185185</v>
      </c>
      <c r="R140" s="8" t="n">
        <v>0.00212962962962963</v>
      </c>
      <c r="S140" s="8" t="n">
        <v>0.00431712962962963</v>
      </c>
      <c r="T140" s="8" t="n">
        <v>0.002974537037037037</v>
      </c>
      <c r="U140" s="8" t="n">
        <v>0.003564814814814815</v>
      </c>
      <c r="V140" t="inlineStr">
        <is>
          <t>–</t>
        </is>
      </c>
      <c r="W140">
        <f>E140 + G140 + I140 + K140 + M140 + O140 + Q140 + S140</f>
        <v/>
      </c>
      <c r="X140" s="9">
        <f>W140 / 8</f>
        <v/>
      </c>
      <c r="Y140" s="9">
        <f>MAX(ABS(E140 - X140), ABS(G140 - X140), ABS(I140 - X140), ABS(K140 - X140), ABS(M140 - X140), ABS(O140 - X140), ABS(Q140 - X140), ABS(S140 - X140))</f>
        <v/>
      </c>
      <c r="Z140" s="8" t="n">
        <v>0.05541666666666667</v>
      </c>
    </row>
    <row r="141">
      <c r="A141" t="inlineStr">
        <is>
          <t>Smith, Zak (GBR) - Jessop, Loren (GBR)</t>
        </is>
      </c>
      <c r="B141" t="inlineStr">
        <is>
          <t>U29</t>
        </is>
      </c>
      <c r="C141" t="inlineStr">
        <is>
          <t>2023 Birmingham</t>
        </is>
      </c>
      <c r="D141" t="inlineStr">
        <is>
          <t>HYROX DOUBLES</t>
        </is>
      </c>
      <c r="E141" s="8" t="n">
        <v>0.003055555555555556</v>
      </c>
      <c r="F141" s="8" t="n">
        <v>0.002557870370370371</v>
      </c>
      <c r="G141" s="8" t="n">
        <v>0.004016203703703704</v>
      </c>
      <c r="H141" s="8" t="n">
        <v>0.001666666666666667</v>
      </c>
      <c r="I141" s="8" t="n">
        <v>0.004050925925925926</v>
      </c>
      <c r="J141" s="8" t="n">
        <v>0.002905092592592593</v>
      </c>
      <c r="K141" s="8" t="n">
        <v>0.00425925925925926</v>
      </c>
      <c r="L141" s="8" t="n">
        <v>0.001701388888888889</v>
      </c>
      <c r="M141" s="8" t="n">
        <v>0.004537037037037037</v>
      </c>
      <c r="N141" s="8" t="n">
        <v>0.00318287037037037</v>
      </c>
      <c r="O141" s="8" t="n">
        <v>0.004513888888888888</v>
      </c>
      <c r="P141" s="8" t="n">
        <v>0.001168981481481482</v>
      </c>
      <c r="Q141" s="8" t="n">
        <v>0.004537037037037037</v>
      </c>
      <c r="R141" s="8" t="n">
        <v>0.002418981481481482</v>
      </c>
      <c r="S141" s="8" t="n">
        <v>0.004791666666666666</v>
      </c>
      <c r="T141" s="8" t="n">
        <v>0.002800925925925926</v>
      </c>
      <c r="U141" s="8" t="n">
        <v>0.003402777777777778</v>
      </c>
      <c r="V141" t="inlineStr">
        <is>
          <t>–</t>
        </is>
      </c>
      <c r="W141">
        <f>E141 + G141 + I141 + K141 + M141 + O141 + Q141 + S141</f>
        <v/>
      </c>
      <c r="X141" s="9">
        <f>W141 / 8</f>
        <v/>
      </c>
      <c r="Y141" s="9">
        <f>MAX(ABS(E141 - X141), ABS(G141 - X141), ABS(I141 - X141), ABS(K141 - X141), ABS(M141 - X141), ABS(O141 - X141), ABS(Q141 - X141), ABS(S141 - X141))</f>
        <v/>
      </c>
      <c r="Z141" s="8" t="n">
        <v>0.05546296296296296</v>
      </c>
    </row>
    <row r="142">
      <c r="A142" t="inlineStr">
        <is>
          <t>Bridges, Paul (GBR) - Bridges, Caroline (GBR)</t>
        </is>
      </c>
      <c r="B142" t="inlineStr">
        <is>
          <t>50-59</t>
        </is>
      </c>
      <c r="C142" t="inlineStr">
        <is>
          <t>2023 Birmingham</t>
        </is>
      </c>
      <c r="D142" t="inlineStr">
        <is>
          <t>HYROX DOUBLES</t>
        </is>
      </c>
      <c r="E142" s="8" t="n">
        <v>0.002708333333333333</v>
      </c>
      <c r="F142" s="8" t="n">
        <v>0.002858796296296296</v>
      </c>
      <c r="G142" s="8" t="n">
        <v>0.003831018518518518</v>
      </c>
      <c r="H142" s="8" t="n">
        <v>0.0015625</v>
      </c>
      <c r="I142" s="8" t="n">
        <v>0.003923611111111111</v>
      </c>
      <c r="J142" s="8" t="n">
        <v>0.003101851851851852</v>
      </c>
      <c r="K142" s="8" t="n">
        <v>0.003912037037037037</v>
      </c>
      <c r="L142" s="8" t="n">
        <v>0.002175925925925926</v>
      </c>
      <c r="M142" s="8" t="n">
        <v>0.004155092592592592</v>
      </c>
      <c r="N142" s="8" t="n">
        <v>0.003368055555555556</v>
      </c>
      <c r="O142" s="8" t="n">
        <v>0.004201388888888889</v>
      </c>
      <c r="P142" s="8" t="n">
        <v>0.001145833333333333</v>
      </c>
      <c r="Q142" s="8" t="n">
        <v>0.004166666666666667</v>
      </c>
      <c r="R142" s="8" t="n">
        <v>0.002685185185185185</v>
      </c>
      <c r="S142" s="8" t="n">
        <v>0.004525462962962963</v>
      </c>
      <c r="T142" s="8" t="n">
        <v>0.003854166666666667</v>
      </c>
      <c r="U142" s="8" t="n">
        <v>0.00337962962962963</v>
      </c>
      <c r="V142" t="inlineStr">
        <is>
          <t>–</t>
        </is>
      </c>
      <c r="W142">
        <f>E142 + G142 + I142 + K142 + M142 + O142 + Q142 + S142</f>
        <v/>
      </c>
      <c r="X142" s="9">
        <f>W142 / 8</f>
        <v/>
      </c>
      <c r="Y142" s="9">
        <f>MAX(ABS(E142 - X142), ABS(G142 - X142), ABS(I142 - X142), ABS(K142 - X142), ABS(M142 - X142), ABS(O142 - X142), ABS(Q142 - X142), ABS(S142 - X142))</f>
        <v/>
      </c>
      <c r="Z142" s="8" t="n">
        <v>0.05548611111111111</v>
      </c>
    </row>
    <row r="143">
      <c r="A143" t="inlineStr">
        <is>
          <t>Rushforth, James (GBR) - Lister, Janice (GBR)</t>
        </is>
      </c>
      <c r="B143" t="inlineStr">
        <is>
          <t>40-49</t>
        </is>
      </c>
      <c r="C143" t="inlineStr">
        <is>
          <t>2023 Birmingham</t>
        </is>
      </c>
      <c r="D143" t="inlineStr">
        <is>
          <t>HYROX DOUBLES</t>
        </is>
      </c>
      <c r="E143" s="8" t="n">
        <v>0.003032407407407407</v>
      </c>
      <c r="F143" s="8" t="n">
        <v>0.00287037037037037</v>
      </c>
      <c r="G143" s="8" t="n">
        <v>0.003888888888888889</v>
      </c>
      <c r="H143" s="8" t="n">
        <v>0.001388888888888889</v>
      </c>
      <c r="I143" s="8" t="n">
        <v>0.004039351851851852</v>
      </c>
      <c r="J143" s="8" t="n">
        <v>0.001990740740740741</v>
      </c>
      <c r="K143" s="8" t="n">
        <v>0.004097222222222223</v>
      </c>
      <c r="L143" s="8" t="n">
        <v>0.001759259259259259</v>
      </c>
      <c r="M143" s="8" t="n">
        <v>0.004340277777777778</v>
      </c>
      <c r="N143" s="8" t="n">
        <v>0.003344907407407408</v>
      </c>
      <c r="O143" s="8" t="n">
        <v>0.004212962962962963</v>
      </c>
      <c r="P143" s="8" t="n">
        <v>0.001400462962962963</v>
      </c>
      <c r="Q143" s="8" t="n">
        <v>0.004363425925925926</v>
      </c>
      <c r="R143" s="8" t="n">
        <v>0.0021875</v>
      </c>
      <c r="S143" s="8" t="n">
        <v>0.005057870370370371</v>
      </c>
      <c r="T143" s="8" t="n">
        <v>0.003043981481481481</v>
      </c>
      <c r="U143" s="8" t="n">
        <v>0.004583333333333333</v>
      </c>
      <c r="V143" t="inlineStr">
        <is>
          <t>–</t>
        </is>
      </c>
      <c r="W143">
        <f>E143 + G143 + I143 + K143 + M143 + O143 + Q143 + S143</f>
        <v/>
      </c>
      <c r="X143" s="9">
        <f>W143 / 8</f>
        <v/>
      </c>
      <c r="Y143" s="9">
        <f>MAX(ABS(E143 - X143), ABS(G143 - X143), ABS(I143 - X143), ABS(K143 - X143), ABS(M143 - X143), ABS(O143 - X143), ABS(Q143 - X143), ABS(S143 - X143))</f>
        <v/>
      </c>
      <c r="Z143" s="8" t="n">
        <v>0.05550925925925926</v>
      </c>
    </row>
    <row r="144">
      <c r="A144" t="inlineStr">
        <is>
          <t>Kennedy, Simon (GBR) - Kennedy, Jenny (GBR)</t>
        </is>
      </c>
      <c r="B144" t="inlineStr">
        <is>
          <t>30-39</t>
        </is>
      </c>
      <c r="C144" t="inlineStr">
        <is>
          <t>2023 Birmingham</t>
        </is>
      </c>
      <c r="D144" t="inlineStr">
        <is>
          <t>HYROX DOUBLES</t>
        </is>
      </c>
      <c r="E144" s="8" t="n">
        <v>0.002824074074074074</v>
      </c>
      <c r="F144" s="8" t="n">
        <v>0.002951388888888889</v>
      </c>
      <c r="G144" s="8" t="n">
        <v>0.003796296296296296</v>
      </c>
      <c r="H144" s="8" t="n">
        <v>0.001608796296296296</v>
      </c>
      <c r="I144" s="8" t="n">
        <v>0.004050925925925926</v>
      </c>
      <c r="J144" s="8" t="n">
        <v>0.002847222222222222</v>
      </c>
      <c r="K144" s="8" t="n">
        <v>0.004050925925925926</v>
      </c>
      <c r="L144" s="8" t="n">
        <v>0.002407407407407408</v>
      </c>
      <c r="M144" s="8" t="n">
        <v>0.004351851851851852</v>
      </c>
      <c r="N144" s="8" t="n">
        <v>0.003298611111111111</v>
      </c>
      <c r="O144" s="8" t="n">
        <v>0.004108796296296296</v>
      </c>
      <c r="P144" s="8" t="n">
        <v>0.001435185185185185</v>
      </c>
      <c r="Q144" s="8" t="n">
        <v>0.004120370370370371</v>
      </c>
      <c r="R144" s="8" t="n">
        <v>0.002465277777777778</v>
      </c>
      <c r="S144" s="8" t="n">
        <v>0.004212962962962963</v>
      </c>
      <c r="T144" s="8" t="n">
        <v>0.002800925925925926</v>
      </c>
      <c r="U144" s="8" t="n">
        <v>0.004328703703703704</v>
      </c>
      <c r="V144" t="inlineStr">
        <is>
          <t>–</t>
        </is>
      </c>
      <c r="W144">
        <f>E144 + G144 + I144 + K144 + M144 + O144 + Q144 + S144</f>
        <v/>
      </c>
      <c r="X144" s="9">
        <f>W144 / 8</f>
        <v/>
      </c>
      <c r="Y144" s="9">
        <f>MAX(ABS(E144 - X144), ABS(G144 - X144), ABS(I144 - X144), ABS(K144 - X144), ABS(M144 - X144), ABS(O144 - X144), ABS(Q144 - X144), ABS(S144 - X144))</f>
        <v/>
      </c>
      <c r="Z144" s="8" t="n">
        <v>0.05557870370370371</v>
      </c>
    </row>
    <row r="145">
      <c r="A145" t="inlineStr">
        <is>
          <t>Baxter, Jack (GBR) - Baxter, Emily (GBR)</t>
        </is>
      </c>
      <c r="B145" t="inlineStr">
        <is>
          <t>U29</t>
        </is>
      </c>
      <c r="C145" t="inlineStr">
        <is>
          <t>2023 Birmingham</t>
        </is>
      </c>
      <c r="D145" t="inlineStr">
        <is>
          <t>HYROX DOUBLES</t>
        </is>
      </c>
      <c r="E145" s="8" t="n">
        <v>0.002800925925925926</v>
      </c>
      <c r="F145" s="8" t="n">
        <v>0.002824074074074074</v>
      </c>
      <c r="G145" s="8" t="n">
        <v>0.003773148148148148</v>
      </c>
      <c r="H145" s="8" t="n">
        <v>0.001574074074074074</v>
      </c>
      <c r="I145" s="8" t="n">
        <v>0.003958333333333334</v>
      </c>
      <c r="J145" s="8" t="n">
        <v>0.002708333333333333</v>
      </c>
      <c r="K145" s="8" t="n">
        <v>0.003935185185185185</v>
      </c>
      <c r="L145" s="8" t="n">
        <v>0.002569444444444445</v>
      </c>
      <c r="M145" s="8" t="n">
        <v>0.003981481481481482</v>
      </c>
      <c r="N145" s="8" t="n">
        <v>0.003043981481481481</v>
      </c>
      <c r="O145" s="8" t="n">
        <v>0.00400462962962963</v>
      </c>
      <c r="P145" s="8" t="n">
        <v>0.001261574074074074</v>
      </c>
      <c r="Q145" s="8" t="n">
        <v>0.004976851851851852</v>
      </c>
      <c r="R145" s="8" t="n">
        <v>0.003078703703703704</v>
      </c>
      <c r="S145" s="8" t="n">
        <v>0.004780092592592593</v>
      </c>
      <c r="T145" s="8" t="n">
        <v>0.002939814814814815</v>
      </c>
      <c r="U145" s="8" t="n">
        <v>0.003518518518518518</v>
      </c>
      <c r="V145" t="inlineStr">
        <is>
          <t>–</t>
        </is>
      </c>
      <c r="W145">
        <f>E145 + G145 + I145 + K145 + M145 + O145 + Q145 + S145</f>
        <v/>
      </c>
      <c r="X145" s="9">
        <f>W145 / 8</f>
        <v/>
      </c>
      <c r="Y145" s="9">
        <f>MAX(ABS(E145 - X145), ABS(G145 - X145), ABS(I145 - X145), ABS(K145 - X145), ABS(M145 - X145), ABS(O145 - X145), ABS(Q145 - X145), ABS(S145 - X145))</f>
        <v/>
      </c>
      <c r="Z145" s="8" t="n">
        <v>0.055625</v>
      </c>
    </row>
    <row r="146">
      <c r="A146" t="inlineStr">
        <is>
          <t>Lewis, Mark (GBR) - Lewis, Jenna (GBR)</t>
        </is>
      </c>
      <c r="B146" t="inlineStr">
        <is>
          <t>40-49</t>
        </is>
      </c>
      <c r="C146" t="inlineStr">
        <is>
          <t>2023 Birmingham</t>
        </is>
      </c>
      <c r="D146" t="inlineStr">
        <is>
          <t>HYROX DOUBLES</t>
        </is>
      </c>
      <c r="E146" s="8" t="n">
        <v>0.003055555555555556</v>
      </c>
      <c r="F146" s="8" t="n">
        <v>0.002731481481481481</v>
      </c>
      <c r="G146" s="8" t="n">
        <v>0.003946759259259259</v>
      </c>
      <c r="H146" s="8" t="n">
        <v>0.001458333333333333</v>
      </c>
      <c r="I146" s="8" t="n">
        <v>0.0040625</v>
      </c>
      <c r="J146" s="8" t="n">
        <v>0.002268518518518519</v>
      </c>
      <c r="K146" s="8" t="n">
        <v>0.004027777777777778</v>
      </c>
      <c r="L146" s="8" t="n">
        <v>0.002465277777777778</v>
      </c>
      <c r="M146" s="8" t="n">
        <v>0.004131944444444444</v>
      </c>
      <c r="N146" s="8" t="n">
        <v>0.002650462962962963</v>
      </c>
      <c r="O146" s="8" t="n">
        <v>0.004270833333333333</v>
      </c>
      <c r="P146" s="8" t="n">
        <v>0.0009143518518518518</v>
      </c>
      <c r="Q146" s="8" t="n">
        <v>0.00425925925925926</v>
      </c>
      <c r="R146" s="8" t="n">
        <v>0.002893518518518518</v>
      </c>
      <c r="S146" s="8" t="n">
        <v>0.004629629629629629</v>
      </c>
      <c r="T146" s="8" t="n">
        <v>0.003587962962962963</v>
      </c>
      <c r="U146" s="8" t="n">
        <v>0.004386574074074074</v>
      </c>
      <c r="V146" t="inlineStr">
        <is>
          <t>–</t>
        </is>
      </c>
      <c r="W146">
        <f>E146 + G146 + I146 + K146 + M146 + O146 + Q146 + S146</f>
        <v/>
      </c>
      <c r="X146" s="9">
        <f>W146 / 8</f>
        <v/>
      </c>
      <c r="Y146" s="9">
        <f>MAX(ABS(E146 - X146), ABS(G146 - X146), ABS(I146 - X146), ABS(K146 - X146), ABS(M146 - X146), ABS(O146 - X146), ABS(Q146 - X146), ABS(S146 - X146))</f>
        <v/>
      </c>
      <c r="Z146" s="8" t="n">
        <v>0.05564814814814815</v>
      </c>
    </row>
    <row r="147">
      <c r="A147" t="inlineStr">
        <is>
          <t>Anderson, Selina (GBR) - Scott, Darren (GBR)</t>
        </is>
      </c>
      <c r="B147" t="inlineStr">
        <is>
          <t>40-49</t>
        </is>
      </c>
      <c r="C147" t="inlineStr">
        <is>
          <t>2023 Birmingham</t>
        </is>
      </c>
      <c r="D147" t="inlineStr">
        <is>
          <t>HYROX DOUBLES</t>
        </is>
      </c>
      <c r="E147" s="8" t="n">
        <v>0.002916666666666667</v>
      </c>
      <c r="F147" s="8" t="n">
        <v>0.002881944444444444</v>
      </c>
      <c r="G147" s="8" t="n">
        <v>0.003819444444444444</v>
      </c>
      <c r="H147" s="8" t="n">
        <v>0.001689814814814815</v>
      </c>
      <c r="I147" s="8" t="n">
        <v>0.003865740740740741</v>
      </c>
      <c r="J147" s="8" t="n">
        <v>0.002858796296296296</v>
      </c>
      <c r="K147" s="8" t="n">
        <v>0.004166666666666667</v>
      </c>
      <c r="L147" s="8" t="n">
        <v>0.001921296296296296</v>
      </c>
      <c r="M147" s="8" t="n">
        <v>0.004155092592592592</v>
      </c>
      <c r="N147" s="8" t="n">
        <v>0.003310185185185185</v>
      </c>
      <c r="O147" s="8" t="n">
        <v>0.003993055555555555</v>
      </c>
      <c r="P147" s="8" t="n">
        <v>0.001261574074074074</v>
      </c>
      <c r="Q147" s="8" t="n">
        <v>0.0040625</v>
      </c>
      <c r="R147" s="8" t="n">
        <v>0.002662037037037037</v>
      </c>
      <c r="S147" s="8" t="n">
        <v>0.00443287037037037</v>
      </c>
      <c r="T147" s="8" t="n">
        <v>0.002916666666666667</v>
      </c>
      <c r="U147" s="8" t="n">
        <v>0.004861111111111111</v>
      </c>
      <c r="V147" t="inlineStr">
        <is>
          <t>–</t>
        </is>
      </c>
      <c r="W147">
        <f>E147 + G147 + I147 + K147 + M147 + O147 + Q147 + S147</f>
        <v/>
      </c>
      <c r="X147" s="9">
        <f>W147 / 8</f>
        <v/>
      </c>
      <c r="Y147" s="9">
        <f>MAX(ABS(E147 - X147), ABS(G147 - X147), ABS(I147 - X147), ABS(K147 - X147), ABS(M147 - X147), ABS(O147 - X147), ABS(Q147 - X147), ABS(S147 - X147))</f>
        <v/>
      </c>
      <c r="Z147" s="8" t="n">
        <v>0.05569444444444444</v>
      </c>
    </row>
    <row r="148">
      <c r="A148" t="inlineStr">
        <is>
          <t>Kingham, Ophelia (GBR) - Head, Leigh (GBR)</t>
        </is>
      </c>
      <c r="B148" t="inlineStr">
        <is>
          <t>50-59</t>
        </is>
      </c>
      <c r="C148" t="inlineStr">
        <is>
          <t>2023 Birmingham</t>
        </is>
      </c>
      <c r="D148" t="inlineStr">
        <is>
          <t>HYROX DOUBLES</t>
        </is>
      </c>
      <c r="E148" s="8" t="n">
        <v>0.002974537037037037</v>
      </c>
      <c r="F148" s="8" t="n">
        <v>0.003148148148148148</v>
      </c>
      <c r="G148" s="8" t="n">
        <v>0.003657407407407407</v>
      </c>
      <c r="H148" s="8" t="n">
        <v>0.001944444444444444</v>
      </c>
      <c r="I148" s="8" t="n">
        <v>0.003726851851851852</v>
      </c>
      <c r="J148" s="8" t="n">
        <v>0.002835648148148148</v>
      </c>
      <c r="K148" s="8" t="n">
        <v>0.003935185185185185</v>
      </c>
      <c r="L148" s="8" t="n">
        <v>0.002199074074074074</v>
      </c>
      <c r="M148" s="8" t="n">
        <v>0.003946759259259259</v>
      </c>
      <c r="N148" s="8" t="n">
        <v>0.003414351851851852</v>
      </c>
      <c r="O148" s="8" t="n">
        <v>0.003912037037037037</v>
      </c>
      <c r="P148" s="8" t="n">
        <v>0.001261574074074074</v>
      </c>
      <c r="Q148" s="8" t="n">
        <v>0.003981481481481482</v>
      </c>
      <c r="R148" s="8" t="n">
        <v>0.003009259259259259</v>
      </c>
      <c r="S148" s="8" t="n">
        <v>0.004351851851851852</v>
      </c>
      <c r="T148" s="8" t="n">
        <v>0.003912037037037037</v>
      </c>
      <c r="U148" s="8" t="n">
        <v>0.00369212962962963</v>
      </c>
      <c r="V148" t="inlineStr">
        <is>
          <t>–</t>
        </is>
      </c>
      <c r="W148">
        <f>E148 + G148 + I148 + K148 + M148 + O148 + Q148 + S148</f>
        <v/>
      </c>
      <c r="X148" s="9">
        <f>W148 / 8</f>
        <v/>
      </c>
      <c r="Y148" s="9">
        <f>MAX(ABS(E148 - X148), ABS(G148 - X148), ABS(I148 - X148), ABS(K148 - X148), ABS(M148 - X148), ABS(O148 - X148), ABS(Q148 - X148), ABS(S148 - X148))</f>
        <v/>
      </c>
      <c r="Z148" s="8" t="n">
        <v>0.05581018518518518</v>
      </c>
    </row>
    <row r="149">
      <c r="A149" t="inlineStr">
        <is>
          <t>Mitchell, Danielle (GBR) - Thomson, Chris (GBR)</t>
        </is>
      </c>
      <c r="B149" t="inlineStr">
        <is>
          <t>30-39</t>
        </is>
      </c>
      <c r="C149" t="inlineStr">
        <is>
          <t>2023 Birmingham</t>
        </is>
      </c>
      <c r="D149" t="inlineStr">
        <is>
          <t>HYROX DOUBLES</t>
        </is>
      </c>
      <c r="E149" s="8" t="n">
        <v>0.002754629629629629</v>
      </c>
      <c r="F149" s="8" t="n">
        <v>0.002731481481481481</v>
      </c>
      <c r="G149" s="8" t="n">
        <v>0.003761574074074074</v>
      </c>
      <c r="H149" s="8" t="n">
        <v>0.001469907407407407</v>
      </c>
      <c r="I149" s="8" t="n">
        <v>0.003923611111111111</v>
      </c>
      <c r="J149" s="8" t="n">
        <v>0.003078703703703704</v>
      </c>
      <c r="K149" s="8" t="n">
        <v>0.003923611111111111</v>
      </c>
      <c r="L149" s="8" t="n">
        <v>0.002349537037037037</v>
      </c>
      <c r="M149" s="8" t="n">
        <v>0.004120370370370371</v>
      </c>
      <c r="N149" s="8" t="n">
        <v>0.003078703703703704</v>
      </c>
      <c r="O149" s="8" t="n">
        <v>0.004178240740740741</v>
      </c>
      <c r="P149" s="8" t="n">
        <v>0.001006944444444444</v>
      </c>
      <c r="Q149" s="8" t="n">
        <v>0.003865740740740741</v>
      </c>
      <c r="R149" s="8" t="n">
        <v>0.003032407407407407</v>
      </c>
      <c r="S149" s="8" t="n">
        <v>0.004675925925925926</v>
      </c>
      <c r="T149" s="8" t="n">
        <v>0.003553240740740741</v>
      </c>
      <c r="U149" s="8" t="n">
        <v>0.00443287037037037</v>
      </c>
      <c r="V149" t="inlineStr">
        <is>
          <t>–</t>
        </is>
      </c>
      <c r="W149">
        <f>E149 + G149 + I149 + K149 + M149 + O149 + Q149 + S149</f>
        <v/>
      </c>
      <c r="X149" s="9">
        <f>W149 / 8</f>
        <v/>
      </c>
      <c r="Y149" s="9">
        <f>MAX(ABS(E149 - X149), ABS(G149 - X149), ABS(I149 - X149), ABS(K149 - X149), ABS(M149 - X149), ABS(O149 - X149), ABS(Q149 - X149), ABS(S149 - X149))</f>
        <v/>
      </c>
      <c r="Z149" s="8" t="n">
        <v>0.05586805555555555</v>
      </c>
    </row>
    <row r="150">
      <c r="A150" t="inlineStr">
        <is>
          <t>Critchlow, Simon (GBR) - Megarry, Natalie (GBR)</t>
        </is>
      </c>
      <c r="B150" t="inlineStr">
        <is>
          <t>30-39</t>
        </is>
      </c>
      <c r="C150" t="inlineStr">
        <is>
          <t>2023 Birmingham</t>
        </is>
      </c>
      <c r="D150" t="inlineStr">
        <is>
          <t>HYROX DOUBLES</t>
        </is>
      </c>
      <c r="E150" s="8" t="n">
        <v>0.002997685185185185</v>
      </c>
      <c r="F150" s="8" t="n">
        <v>0.002928240740740741</v>
      </c>
      <c r="G150" s="8" t="n">
        <v>0.003981481481481482</v>
      </c>
      <c r="H150" s="8" t="n">
        <v>0.001701388888888889</v>
      </c>
      <c r="I150" s="8" t="n">
        <v>0.004236111111111112</v>
      </c>
      <c r="J150" s="8" t="n">
        <v>0.002395833333333333</v>
      </c>
      <c r="K150" s="8" t="n">
        <v>0.004143518518518519</v>
      </c>
      <c r="L150" s="8" t="n">
        <v>0.002476851851851852</v>
      </c>
      <c r="M150" s="8" t="n">
        <v>0.004155092592592592</v>
      </c>
      <c r="N150" s="8" t="n">
        <v>0.003206018518518519</v>
      </c>
      <c r="O150" s="8" t="n">
        <v>0.004143518518518519</v>
      </c>
      <c r="P150" s="8" t="n">
        <v>0.001134259259259259</v>
      </c>
      <c r="Q150" s="8" t="n">
        <v>0.004236111111111112</v>
      </c>
      <c r="R150" s="8" t="n">
        <v>0.003287037037037037</v>
      </c>
      <c r="S150" s="8" t="n">
        <v>0.004375</v>
      </c>
      <c r="T150" s="8" t="n">
        <v>0.003032407407407407</v>
      </c>
      <c r="U150" s="8" t="n">
        <v>0.003564814814814815</v>
      </c>
      <c r="V150" t="inlineStr">
        <is>
          <t>–</t>
        </is>
      </c>
      <c r="W150">
        <f>E150 + G150 + I150 + K150 + M150 + O150 + Q150 + S150</f>
        <v/>
      </c>
      <c r="X150" s="9">
        <f>W150 / 8</f>
        <v/>
      </c>
      <c r="Y150" s="9">
        <f>MAX(ABS(E150 - X150), ABS(G150 - X150), ABS(I150 - X150), ABS(K150 - X150), ABS(M150 - X150), ABS(O150 - X150), ABS(Q150 - X150), ABS(S150 - X150))</f>
        <v/>
      </c>
      <c r="Z150" s="8" t="n">
        <v>0.05590277777777778</v>
      </c>
    </row>
    <row r="151">
      <c r="A151" t="inlineStr">
        <is>
          <t>Reeds, Martin (GBR) - Webster, Ismana (GBR)</t>
        </is>
      </c>
      <c r="B151" t="inlineStr">
        <is>
          <t>30-39</t>
        </is>
      </c>
      <c r="C151" t="inlineStr">
        <is>
          <t>2023 Birmingham</t>
        </is>
      </c>
      <c r="D151" t="inlineStr">
        <is>
          <t>HYROX DOUBLES</t>
        </is>
      </c>
      <c r="E151" s="8" t="n">
        <v>0.003055555555555556</v>
      </c>
      <c r="F151" s="8" t="n">
        <v>0.002766203703703704</v>
      </c>
      <c r="G151" s="8" t="n">
        <v>0.003993055555555555</v>
      </c>
      <c r="H151" s="8" t="n">
        <v>0.001516203703703704</v>
      </c>
      <c r="I151" s="8" t="n">
        <v>0.004340277777777778</v>
      </c>
      <c r="J151" s="8" t="n">
        <v>0.003171296296296296</v>
      </c>
      <c r="K151" s="8" t="n">
        <v>0.004270833333333333</v>
      </c>
      <c r="L151" s="8" t="n">
        <v>0.001863425925925926</v>
      </c>
      <c r="M151" s="8" t="n">
        <v>0.004201388888888889</v>
      </c>
      <c r="N151" s="8" t="n">
        <v>0.003310185185185185</v>
      </c>
      <c r="O151" s="8" t="n">
        <v>0.004120370370370371</v>
      </c>
      <c r="P151" s="8" t="n">
        <v>0.0007754629629629629</v>
      </c>
      <c r="Q151" s="8" t="n">
        <v>0.004201388888888889</v>
      </c>
      <c r="R151" s="8" t="n">
        <v>0.002800925925925926</v>
      </c>
      <c r="S151" s="8" t="n">
        <v>0.00425925925925926</v>
      </c>
      <c r="T151" s="8" t="n">
        <v>0.003298611111111111</v>
      </c>
      <c r="U151" s="8" t="n">
        <v>0.004085648148148148</v>
      </c>
      <c r="V151" t="inlineStr">
        <is>
          <t>–</t>
        </is>
      </c>
      <c r="W151">
        <f>E151 + G151 + I151 + K151 + M151 + O151 + Q151 + S151</f>
        <v/>
      </c>
      <c r="X151" s="9">
        <f>W151 / 8</f>
        <v/>
      </c>
      <c r="Y151" s="9">
        <f>MAX(ABS(E151 - X151), ABS(G151 - X151), ABS(I151 - X151), ABS(K151 - X151), ABS(M151 - X151), ABS(O151 - X151), ABS(Q151 - X151), ABS(S151 - X151))</f>
        <v/>
      </c>
      <c r="Z151" s="8" t="n">
        <v>0.0559375</v>
      </c>
    </row>
    <row r="152">
      <c r="A152" t="inlineStr">
        <is>
          <t>Horsfield, Sally (GBR) - Coldicott, Ian (GBR)</t>
        </is>
      </c>
      <c r="B152" t="inlineStr">
        <is>
          <t>40-49</t>
        </is>
      </c>
      <c r="C152" t="inlineStr">
        <is>
          <t>2023 Birmingham</t>
        </is>
      </c>
      <c r="D152" t="inlineStr">
        <is>
          <t>HYROX DOUBLES</t>
        </is>
      </c>
      <c r="E152" s="8" t="n">
        <v>0.002962962962962963</v>
      </c>
      <c r="F152" s="8" t="n">
        <v>0.00287037037037037</v>
      </c>
      <c r="G152" s="8" t="n">
        <v>0.003703703703703704</v>
      </c>
      <c r="H152" s="8" t="n">
        <v>0.001377314814814815</v>
      </c>
      <c r="I152" s="8" t="n">
        <v>0.003715277777777778</v>
      </c>
      <c r="J152" s="8" t="n">
        <v>0.00375</v>
      </c>
      <c r="K152" s="8" t="n">
        <v>0.003831018518518518</v>
      </c>
      <c r="L152" s="8" t="n">
        <v>0.003055555555555556</v>
      </c>
      <c r="M152" s="8" t="n">
        <v>0.00400462962962963</v>
      </c>
      <c r="N152" s="8" t="n">
        <v>0.003414351851851852</v>
      </c>
      <c r="O152" s="8" t="n">
        <v>0.003946759259259259</v>
      </c>
      <c r="P152" s="8" t="n">
        <v>0.001215277777777778</v>
      </c>
      <c r="Q152" s="8" t="n">
        <v>0.003877314814814815</v>
      </c>
      <c r="R152" s="8" t="n">
        <v>0.003101851851851852</v>
      </c>
      <c r="S152" s="8" t="n">
        <v>0.004293981481481481</v>
      </c>
      <c r="T152" s="8" t="n">
        <v>0.003321759259259259</v>
      </c>
      <c r="U152" s="8" t="n">
        <v>0.003599537037037037</v>
      </c>
      <c r="V152" t="inlineStr">
        <is>
          <t>–</t>
        </is>
      </c>
      <c r="W152">
        <f>E152 + G152 + I152 + K152 + M152 + O152 + Q152 + S152</f>
        <v/>
      </c>
      <c r="X152" s="9">
        <f>W152 / 8</f>
        <v/>
      </c>
      <c r="Y152" s="9">
        <f>MAX(ABS(E152 - X152), ABS(G152 - X152), ABS(I152 - X152), ABS(K152 - X152), ABS(M152 - X152), ABS(O152 - X152), ABS(Q152 - X152), ABS(S152 - X152))</f>
        <v/>
      </c>
      <c r="Z152" s="8" t="n">
        <v>0.0559375</v>
      </c>
    </row>
    <row r="153">
      <c r="A153" t="inlineStr">
        <is>
          <t>Brown, Billy (GBR) - Barton-Brown, Holly (GBR)</t>
        </is>
      </c>
      <c r="B153" t="inlineStr">
        <is>
          <t>30-39</t>
        </is>
      </c>
      <c r="C153" t="inlineStr">
        <is>
          <t>2023 Birmingham</t>
        </is>
      </c>
      <c r="D153" t="inlineStr">
        <is>
          <t>HYROX DOUBLES</t>
        </is>
      </c>
      <c r="E153" s="8" t="n">
        <v>0.003009259259259259</v>
      </c>
      <c r="F153" s="8" t="n">
        <v>0.002650462962962963</v>
      </c>
      <c r="G153" s="8" t="n">
        <v>0.004120370370370371</v>
      </c>
      <c r="H153" s="8" t="n">
        <v>0.001331018518518518</v>
      </c>
      <c r="I153" s="8" t="n">
        <v>0.004375</v>
      </c>
      <c r="J153" s="8" t="n">
        <v>0.001898148148148148</v>
      </c>
      <c r="K153" s="8" t="n">
        <v>0.004537037037037037</v>
      </c>
      <c r="L153" s="8" t="n">
        <v>0.002152777777777778</v>
      </c>
      <c r="M153" s="8" t="n">
        <v>0.004594907407407408</v>
      </c>
      <c r="N153" s="8" t="n">
        <v>0.003263888888888889</v>
      </c>
      <c r="O153" s="8" t="n">
        <v>0.004629629629629629</v>
      </c>
      <c r="P153" s="8" t="n">
        <v>0.001111111111111111</v>
      </c>
      <c r="Q153" s="8" t="n">
        <v>0.0046875</v>
      </c>
      <c r="R153" s="8" t="n">
        <v>0.002326388888888889</v>
      </c>
      <c r="S153" s="8" t="n">
        <v>0.004791666666666666</v>
      </c>
      <c r="T153" s="8" t="n">
        <v>0.002928240740740741</v>
      </c>
      <c r="U153" s="8" t="n">
        <v>0.00380787037037037</v>
      </c>
      <c r="V153" t="inlineStr">
        <is>
          <t>–</t>
        </is>
      </c>
      <c r="W153">
        <f>E153 + G153 + I153 + K153 + M153 + O153 + Q153 + S153</f>
        <v/>
      </c>
      <c r="X153" s="9">
        <f>W153 / 8</f>
        <v/>
      </c>
      <c r="Y153" s="9">
        <f>MAX(ABS(E153 - X153), ABS(G153 - X153), ABS(I153 - X153), ABS(K153 - X153), ABS(M153 - X153), ABS(O153 - X153), ABS(Q153 - X153), ABS(S153 - X153))</f>
        <v/>
      </c>
      <c r="Z153" s="8" t="n">
        <v>0.05612268518518519</v>
      </c>
    </row>
    <row r="154">
      <c r="A154" t="inlineStr">
        <is>
          <t>Fisher, Mike (GBR) - Dale, Sophie (GBR)</t>
        </is>
      </c>
      <c r="B154" t="inlineStr">
        <is>
          <t>40-49</t>
        </is>
      </c>
      <c r="C154" t="inlineStr">
        <is>
          <t>2023 Birmingham</t>
        </is>
      </c>
      <c r="D154" t="inlineStr">
        <is>
          <t>HYROX DOUBLES</t>
        </is>
      </c>
      <c r="E154" s="8" t="n">
        <v>0.003020833333333333</v>
      </c>
      <c r="F154" s="8" t="n">
        <v>0.002835648148148148</v>
      </c>
      <c r="G154" s="8" t="n">
        <v>0.003946759259259259</v>
      </c>
      <c r="H154" s="8" t="n">
        <v>0.001446759259259259</v>
      </c>
      <c r="I154" s="8" t="n">
        <v>0.003888888888888889</v>
      </c>
      <c r="J154" s="8" t="n">
        <v>0.002789351851851852</v>
      </c>
      <c r="K154" s="8" t="n">
        <v>0.004143518518518519</v>
      </c>
      <c r="L154" s="8" t="n">
        <v>0.002847222222222222</v>
      </c>
      <c r="M154" s="8" t="n">
        <v>0.0040625</v>
      </c>
      <c r="N154" s="8" t="n">
        <v>0.003333333333333334</v>
      </c>
      <c r="O154" s="8" t="n">
        <v>0.004016203703703704</v>
      </c>
      <c r="P154" s="8" t="n">
        <v>0.00130787037037037</v>
      </c>
      <c r="Q154" s="8" t="n">
        <v>0.003946759259259259</v>
      </c>
      <c r="R154" s="8" t="n">
        <v>0.002708333333333333</v>
      </c>
      <c r="S154" s="8" t="n">
        <v>0.004398148148148148</v>
      </c>
      <c r="T154" s="8" t="n">
        <v>0.003090277777777778</v>
      </c>
      <c r="U154" s="8" t="n">
        <v>0.00443287037037037</v>
      </c>
      <c r="V154" t="inlineStr">
        <is>
          <t>–</t>
        </is>
      </c>
      <c r="W154">
        <f>E154 + G154 + I154 + K154 + M154 + O154 + Q154 + S154</f>
        <v/>
      </c>
      <c r="X154" s="9">
        <f>W154 / 8</f>
        <v/>
      </c>
      <c r="Y154" s="9">
        <f>MAX(ABS(E154 - X154), ABS(G154 - X154), ABS(I154 - X154), ABS(K154 - X154), ABS(M154 - X154), ABS(O154 - X154), ABS(Q154 - X154), ABS(S154 - X154))</f>
        <v/>
      </c>
      <c r="Z154" s="8" t="n">
        <v>0.05613425925925926</v>
      </c>
    </row>
    <row r="155">
      <c r="A155" t="inlineStr">
        <is>
          <t>Nixon, Michele (GBR) - Stone, Frank (GBR)</t>
        </is>
      </c>
      <c r="B155" t="inlineStr">
        <is>
          <t>50-59</t>
        </is>
      </c>
      <c r="C155" t="inlineStr">
        <is>
          <t>2023 Birmingham</t>
        </is>
      </c>
      <c r="D155" t="inlineStr">
        <is>
          <t>HYROX DOUBLES</t>
        </is>
      </c>
      <c r="E155" s="8" t="n">
        <v>0.002673611111111111</v>
      </c>
      <c r="F155" s="8" t="n">
        <v>0.003125</v>
      </c>
      <c r="G155" s="8" t="n">
        <v>0.003483796296296296</v>
      </c>
      <c r="H155" s="8" t="n">
        <v>0.002465277777777778</v>
      </c>
      <c r="I155" s="8" t="n">
        <v>0.003634259259259259</v>
      </c>
      <c r="J155" s="8" t="n">
        <v>0.003321759259259259</v>
      </c>
      <c r="K155" s="8" t="n">
        <v>0.003796296296296296</v>
      </c>
      <c r="L155" s="8" t="n">
        <v>0.002800925925925926</v>
      </c>
      <c r="M155" s="8" t="n">
        <v>0.003715277777777778</v>
      </c>
      <c r="N155" s="8" t="n">
        <v>0.003587962962962963</v>
      </c>
      <c r="O155" s="8" t="n">
        <v>0.003564814814814815</v>
      </c>
      <c r="P155" s="8" t="n">
        <v>0.001168981481481482</v>
      </c>
      <c r="Q155" s="8" t="n">
        <v>0.003645833333333333</v>
      </c>
      <c r="R155" s="8" t="n">
        <v>0.003206018518518519</v>
      </c>
      <c r="S155" s="8" t="n">
        <v>0.004120370370370371</v>
      </c>
      <c r="T155" s="8" t="n">
        <v>0.004201388888888889</v>
      </c>
      <c r="U155" s="8" t="n">
        <v>0.00375</v>
      </c>
      <c r="V155" t="inlineStr">
        <is>
          <t>–</t>
        </is>
      </c>
      <c r="W155">
        <f>E155 + G155 + I155 + K155 + M155 + O155 + Q155 + S155</f>
        <v/>
      </c>
      <c r="X155" s="9">
        <f>W155 / 8</f>
        <v/>
      </c>
      <c r="Y155" s="9">
        <f>MAX(ABS(E155 - X155), ABS(G155 - X155), ABS(I155 - X155), ABS(K155 - X155), ABS(M155 - X155), ABS(O155 - X155), ABS(Q155 - X155), ABS(S155 - X155))</f>
        <v/>
      </c>
      <c r="Z155" s="8" t="n">
        <v>0.05616898148148148</v>
      </c>
    </row>
    <row r="156">
      <c r="A156" t="inlineStr">
        <is>
          <t>Whitbread, Abby (GBR) - Harley, Toby (GBR)</t>
        </is>
      </c>
      <c r="B156" t="inlineStr">
        <is>
          <t>30-39</t>
        </is>
      </c>
      <c r="C156" t="inlineStr">
        <is>
          <t>2023 Birmingham</t>
        </is>
      </c>
      <c r="D156" t="inlineStr">
        <is>
          <t>HYROX DOUBLES</t>
        </is>
      </c>
      <c r="E156" s="8" t="n">
        <v>0.003020833333333333</v>
      </c>
      <c r="F156" s="8" t="n">
        <v>0.002800925925925926</v>
      </c>
      <c r="G156" s="8" t="n">
        <v>0.0040625</v>
      </c>
      <c r="H156" s="8" t="n">
        <v>0.001168981481481482</v>
      </c>
      <c r="I156" s="8" t="n">
        <v>0.004224537037037037</v>
      </c>
      <c r="J156" s="8" t="n">
        <v>0.002731481481481481</v>
      </c>
      <c r="K156" s="8" t="n">
        <v>0.004305555555555556</v>
      </c>
      <c r="L156" s="8" t="n">
        <v>0.002280092592592593</v>
      </c>
      <c r="M156" s="8" t="n">
        <v>0.004409722222222222</v>
      </c>
      <c r="N156" s="8" t="n">
        <v>0.003101851851851852</v>
      </c>
      <c r="O156" s="8" t="n">
        <v>0.004293981481481481</v>
      </c>
      <c r="P156" s="8" t="n">
        <v>0.001076388888888889</v>
      </c>
      <c r="Q156" s="8" t="n">
        <v>0.004340277777777778</v>
      </c>
      <c r="R156" s="8" t="n">
        <v>0.00306712962962963</v>
      </c>
      <c r="S156" s="8" t="n">
        <v>0.004675925925925926</v>
      </c>
      <c r="T156" s="8" t="n">
        <v>0.003101851851851852</v>
      </c>
      <c r="U156" s="8" t="n">
        <v>0.003645833333333333</v>
      </c>
      <c r="V156" t="inlineStr">
        <is>
          <t>–</t>
        </is>
      </c>
      <c r="W156">
        <f>E156 + G156 + I156 + K156 + M156 + O156 + Q156 + S156</f>
        <v/>
      </c>
      <c r="X156" s="9">
        <f>W156 / 8</f>
        <v/>
      </c>
      <c r="Y156" s="9">
        <f>MAX(ABS(E156 - X156), ABS(G156 - X156), ABS(I156 - X156), ABS(K156 - X156), ABS(M156 - X156), ABS(O156 - X156), ABS(Q156 - X156), ABS(S156 - X156))</f>
        <v/>
      </c>
      <c r="Z156" s="8" t="n">
        <v>0.05620370370370371</v>
      </c>
    </row>
    <row r="157">
      <c r="A157" t="inlineStr">
        <is>
          <t>Melville, Tasha (GBR) - Tourle, John (GBR)</t>
        </is>
      </c>
      <c r="B157" t="inlineStr">
        <is>
          <t>30-39</t>
        </is>
      </c>
      <c r="C157" t="inlineStr">
        <is>
          <t>2023 Birmingham</t>
        </is>
      </c>
      <c r="D157" t="inlineStr">
        <is>
          <t>HYROX DOUBLES</t>
        </is>
      </c>
      <c r="E157" s="8" t="n">
        <v>0.002986111111111111</v>
      </c>
      <c r="F157" s="8" t="n">
        <v>0.002824074074074074</v>
      </c>
      <c r="G157" s="8" t="n">
        <v>0.003888888888888889</v>
      </c>
      <c r="H157" s="8" t="n">
        <v>0.001597222222222222</v>
      </c>
      <c r="I157" s="8" t="n">
        <v>0.004212962962962963</v>
      </c>
      <c r="J157" s="8" t="n">
        <v>0.003298611111111111</v>
      </c>
      <c r="K157" s="8" t="n">
        <v>0.004421296296296296</v>
      </c>
      <c r="L157" s="8" t="n">
        <v>0.001481481481481481</v>
      </c>
      <c r="M157" s="8" t="n">
        <v>0.00443287037037037</v>
      </c>
      <c r="N157" s="8" t="n">
        <v>0.002951388888888889</v>
      </c>
      <c r="O157" s="8" t="n">
        <v>0.004270833333333333</v>
      </c>
      <c r="P157" s="8" t="n">
        <v>0.001238425925925926</v>
      </c>
      <c r="Q157" s="8" t="n">
        <v>0.004398148148148148</v>
      </c>
      <c r="R157" s="8" t="n">
        <v>0.002326388888888889</v>
      </c>
      <c r="S157" s="8" t="n">
        <v>0.004340277777777778</v>
      </c>
      <c r="T157" s="8" t="n">
        <v>0.002905092592592593</v>
      </c>
      <c r="U157" s="8" t="n">
        <v>0.004768518518518518</v>
      </c>
      <c r="V157" t="inlineStr">
        <is>
          <t>–</t>
        </is>
      </c>
      <c r="W157">
        <f>E157 + G157 + I157 + K157 + M157 + O157 + Q157 + S157</f>
        <v/>
      </c>
      <c r="X157" s="9">
        <f>W157 / 8</f>
        <v/>
      </c>
      <c r="Y157" s="9">
        <f>MAX(ABS(E157 - X157), ABS(G157 - X157), ABS(I157 - X157), ABS(K157 - X157), ABS(M157 - X157), ABS(O157 - X157), ABS(Q157 - X157), ABS(S157 - X157))</f>
        <v/>
      </c>
      <c r="Z157" s="8" t="n">
        <v>0.05623842592592593</v>
      </c>
    </row>
    <row r="158">
      <c r="A158" t="inlineStr">
        <is>
          <t>Camp, Sean (GBR) - Jewell, Charlie (GBR)</t>
        </is>
      </c>
      <c r="B158" t="inlineStr">
        <is>
          <t>30-39</t>
        </is>
      </c>
      <c r="C158" t="inlineStr">
        <is>
          <t>2023 Birmingham</t>
        </is>
      </c>
      <c r="D158" t="inlineStr">
        <is>
          <t>HYROX DOUBLES</t>
        </is>
      </c>
      <c r="E158" s="8" t="n">
        <v>0.002662037037037037</v>
      </c>
      <c r="F158" s="8" t="n">
        <v>0.002835648148148148</v>
      </c>
      <c r="G158" s="8" t="n">
        <v>0.003645833333333333</v>
      </c>
      <c r="H158" s="8" t="n">
        <v>0.002094907407407407</v>
      </c>
      <c r="I158" s="8" t="n">
        <v>0.003946759259259259</v>
      </c>
      <c r="J158" s="8" t="n">
        <v>0.003715277777777778</v>
      </c>
      <c r="K158" s="8" t="n">
        <v>0.003993055555555555</v>
      </c>
      <c r="L158" s="8" t="n">
        <v>0.002384259259259259</v>
      </c>
      <c r="M158" s="8" t="n">
        <v>0.004016203703703704</v>
      </c>
      <c r="N158" s="8" t="n">
        <v>0.003240740740740741</v>
      </c>
      <c r="O158" s="8" t="n">
        <v>0.003993055555555555</v>
      </c>
      <c r="P158" s="8" t="n">
        <v>0.00119212962962963</v>
      </c>
      <c r="Q158" s="8" t="n">
        <v>0.004027777777777778</v>
      </c>
      <c r="R158" s="8" t="n">
        <v>0.003020833333333333</v>
      </c>
      <c r="S158" s="8" t="n">
        <v>0.004328703703703704</v>
      </c>
      <c r="T158" s="8" t="n">
        <v>0.003784722222222222</v>
      </c>
      <c r="U158" s="8" t="n">
        <v>0.003460648148148148</v>
      </c>
      <c r="V158" t="inlineStr">
        <is>
          <t>–</t>
        </is>
      </c>
      <c r="W158">
        <f>E158 + G158 + I158 + K158 + M158 + O158 + Q158 + S158</f>
        <v/>
      </c>
      <c r="X158" s="9">
        <f>W158 / 8</f>
        <v/>
      </c>
      <c r="Y158" s="9">
        <f>MAX(ABS(E158 - X158), ABS(G158 - X158), ABS(I158 - X158), ABS(K158 - X158), ABS(M158 - X158), ABS(O158 - X158), ABS(Q158 - X158), ABS(S158 - X158))</f>
        <v/>
      </c>
      <c r="Z158" s="8" t="n">
        <v>0.05625</v>
      </c>
    </row>
    <row r="159">
      <c r="A159" t="inlineStr">
        <is>
          <t>Burns, Chris (GBR) - Burns, Georgie (GBR)</t>
        </is>
      </c>
      <c r="B159" t="inlineStr">
        <is>
          <t>30-39</t>
        </is>
      </c>
      <c r="C159" t="inlineStr">
        <is>
          <t>2023 Birmingham</t>
        </is>
      </c>
      <c r="D159" t="inlineStr">
        <is>
          <t>HYROX DOUBLES</t>
        </is>
      </c>
      <c r="E159" s="8" t="n">
        <v>0.003148148148148148</v>
      </c>
      <c r="F159" s="8" t="n">
        <v>0.002789351851851852</v>
      </c>
      <c r="G159" s="8" t="n">
        <v>0.00400462962962963</v>
      </c>
      <c r="H159" s="8" t="n">
        <v>0.001608796296296296</v>
      </c>
      <c r="I159" s="8" t="n">
        <v>0.004918981481481482</v>
      </c>
      <c r="J159" s="8" t="n">
        <v>0.002546296296296297</v>
      </c>
      <c r="K159" s="8" t="n">
        <v>0.004409722222222222</v>
      </c>
      <c r="L159" s="8" t="n">
        <v>0.002037037037037037</v>
      </c>
      <c r="M159" s="8" t="n">
        <v>0.004398148148148148</v>
      </c>
      <c r="N159" s="8" t="n">
        <v>0.002939814814814815</v>
      </c>
      <c r="O159" s="8" t="n">
        <v>0.004363425925925926</v>
      </c>
      <c r="P159" s="8" t="n">
        <v>0.001354166666666667</v>
      </c>
      <c r="Q159" s="8" t="n">
        <v>0.004467592592592592</v>
      </c>
      <c r="R159" s="8" t="n">
        <v>0.002280092592592593</v>
      </c>
      <c r="S159" s="8" t="n">
        <v>0.004548611111111111</v>
      </c>
      <c r="T159" s="8" t="n">
        <v>0.002928240740740741</v>
      </c>
      <c r="U159" s="8" t="n">
        <v>0.003680555555555555</v>
      </c>
      <c r="V159" t="inlineStr">
        <is>
          <t>–</t>
        </is>
      </c>
      <c r="W159">
        <f>E159 + G159 + I159 + K159 + M159 + O159 + Q159 + S159</f>
        <v/>
      </c>
      <c r="X159" s="9">
        <f>W159 / 8</f>
        <v/>
      </c>
      <c r="Y159" s="9">
        <f>MAX(ABS(E159 - X159), ABS(G159 - X159), ABS(I159 - X159), ABS(K159 - X159), ABS(M159 - X159), ABS(O159 - X159), ABS(Q159 - X159), ABS(S159 - X159))</f>
        <v/>
      </c>
      <c r="Z159" s="8" t="n">
        <v>0.05633101851851852</v>
      </c>
    </row>
    <row r="160">
      <c r="A160" t="inlineStr">
        <is>
          <t>Breslin, Hayley (GBR) - Breslin, Paul (GBR)</t>
        </is>
      </c>
      <c r="B160" t="inlineStr">
        <is>
          <t>30-39</t>
        </is>
      </c>
      <c r="C160" t="inlineStr">
        <is>
          <t>2023 Birmingham</t>
        </is>
      </c>
      <c r="D160" t="inlineStr">
        <is>
          <t>HYROX DOUBLES</t>
        </is>
      </c>
      <c r="E160" s="8" t="n">
        <v>0.003125</v>
      </c>
      <c r="F160" s="8" t="n">
        <v>0.002986111111111111</v>
      </c>
      <c r="G160" s="8" t="n">
        <v>0.004016203703703704</v>
      </c>
      <c r="H160" s="8" t="n">
        <v>0.00150462962962963</v>
      </c>
      <c r="I160" s="8" t="n">
        <v>0.004050925925925926</v>
      </c>
      <c r="J160" s="8" t="n">
        <v>0.002893518518518518</v>
      </c>
      <c r="K160" s="8" t="n">
        <v>0.004108796296296296</v>
      </c>
      <c r="L160" s="8" t="n">
        <v>0.002766203703703704</v>
      </c>
      <c r="M160" s="8" t="n">
        <v>0.004212962962962963</v>
      </c>
      <c r="N160" s="8" t="n">
        <v>0.003101851851851852</v>
      </c>
      <c r="O160" s="8" t="n">
        <v>0.004143518518518519</v>
      </c>
      <c r="P160" s="8" t="n">
        <v>0.001203703703703704</v>
      </c>
      <c r="Q160" s="8" t="n">
        <v>0.004131944444444444</v>
      </c>
      <c r="R160" s="8" t="n">
        <v>0.002800925925925926</v>
      </c>
      <c r="S160" s="8" t="n">
        <v>0.004421296296296296</v>
      </c>
      <c r="T160" s="8" t="n">
        <v>0.003298611111111111</v>
      </c>
      <c r="U160" s="8" t="n">
        <v>0.003634259259259259</v>
      </c>
      <c r="V160" t="inlineStr">
        <is>
          <t>–</t>
        </is>
      </c>
      <c r="W160">
        <f>E160 + G160 + I160 + K160 + M160 + O160 + Q160 + S160</f>
        <v/>
      </c>
      <c r="X160" s="9">
        <f>W160 / 8</f>
        <v/>
      </c>
      <c r="Y160" s="9">
        <f>MAX(ABS(E160 - X160), ABS(G160 - X160), ABS(I160 - X160), ABS(K160 - X160), ABS(M160 - X160), ABS(O160 - X160), ABS(Q160 - X160), ABS(S160 - X160))</f>
        <v/>
      </c>
      <c r="Z160" s="8" t="n">
        <v>0.05633101851851852</v>
      </c>
    </row>
    <row r="161">
      <c r="A161" t="inlineStr">
        <is>
          <t>Dove, Emily (GBR) - Herbert, Philip (GBR)</t>
        </is>
      </c>
      <c r="B161" t="inlineStr">
        <is>
          <t>50-59</t>
        </is>
      </c>
      <c r="C161" t="inlineStr">
        <is>
          <t>2023 Birmingham</t>
        </is>
      </c>
      <c r="D161" t="inlineStr">
        <is>
          <t>HYROX DOUBLES</t>
        </is>
      </c>
      <c r="E161" s="8" t="n">
        <v>0.002754629629629629</v>
      </c>
      <c r="F161" s="8" t="n">
        <v>0.002858796296296296</v>
      </c>
      <c r="G161" s="8" t="n">
        <v>0.003680555555555555</v>
      </c>
      <c r="H161" s="8" t="n">
        <v>0.001666666666666667</v>
      </c>
      <c r="I161" s="8" t="n">
        <v>0.003761574074074074</v>
      </c>
      <c r="J161" s="8" t="n">
        <v>0.003148148148148148</v>
      </c>
      <c r="K161" s="8" t="n">
        <v>0.003923611111111111</v>
      </c>
      <c r="L161" s="8" t="n">
        <v>0.00306712962962963</v>
      </c>
      <c r="M161" s="8" t="n">
        <v>0.004097222222222223</v>
      </c>
      <c r="N161" s="8" t="n">
        <v>0.003368055555555556</v>
      </c>
      <c r="O161" s="8" t="n">
        <v>0.00400462962962963</v>
      </c>
      <c r="P161" s="8" t="n">
        <v>0.001180555555555556</v>
      </c>
      <c r="Q161" s="8" t="n">
        <v>0.004027777777777778</v>
      </c>
      <c r="R161" s="8" t="n">
        <v>0.0034375</v>
      </c>
      <c r="S161" s="8" t="n">
        <v>0.004398148148148148</v>
      </c>
      <c r="T161" s="8" t="n">
        <v>0.003472222222222222</v>
      </c>
      <c r="U161" s="8" t="n">
        <v>0.003668981481481481</v>
      </c>
      <c r="V161" t="inlineStr">
        <is>
          <t>–</t>
        </is>
      </c>
      <c r="W161">
        <f>E161 + G161 + I161 + K161 + M161 + O161 + Q161 + S161</f>
        <v/>
      </c>
      <c r="X161" s="9">
        <f>W161 / 8</f>
        <v/>
      </c>
      <c r="Y161" s="9">
        <f>MAX(ABS(E161 - X161), ABS(G161 - X161), ABS(I161 - X161), ABS(K161 - X161), ABS(M161 - X161), ABS(O161 - X161), ABS(Q161 - X161), ABS(S161 - X161))</f>
        <v/>
      </c>
      <c r="Z161" s="8" t="n">
        <v>0.05643518518518519</v>
      </c>
    </row>
    <row r="162">
      <c r="A162" t="inlineStr">
        <is>
          <t>Cocks, Gary (GBR) - Haworth, Patrice (GBR)</t>
        </is>
      </c>
      <c r="B162" t="inlineStr">
        <is>
          <t>40-49</t>
        </is>
      </c>
      <c r="C162" t="inlineStr">
        <is>
          <t>2023 Birmingham</t>
        </is>
      </c>
      <c r="D162" t="inlineStr">
        <is>
          <t>HYROX DOUBLES</t>
        </is>
      </c>
      <c r="E162" s="8" t="n">
        <v>0.002997685185185185</v>
      </c>
      <c r="F162" s="8" t="n">
        <v>0.002916666666666667</v>
      </c>
      <c r="G162" s="8" t="n">
        <v>0.003969907407407407</v>
      </c>
      <c r="H162" s="8" t="n">
        <v>0.001493055555555556</v>
      </c>
      <c r="I162" s="8" t="n">
        <v>0.00425925925925926</v>
      </c>
      <c r="J162" s="8" t="n">
        <v>0.0025</v>
      </c>
      <c r="K162" s="8" t="n">
        <v>0.00443287037037037</v>
      </c>
      <c r="L162" s="8" t="n">
        <v>0.001851851851851852</v>
      </c>
      <c r="M162" s="8" t="n">
        <v>0.004456018518518519</v>
      </c>
      <c r="N162" s="8" t="n">
        <v>0.003009259259259259</v>
      </c>
      <c r="O162" s="8" t="n">
        <v>0.004502314814814815</v>
      </c>
      <c r="P162" s="8" t="n">
        <v>0.001076388888888889</v>
      </c>
      <c r="Q162" s="8" t="n">
        <v>0.00449074074074074</v>
      </c>
      <c r="R162" s="8" t="n">
        <v>0.002476851851851852</v>
      </c>
      <c r="S162" s="8" t="n">
        <v>0.004907407407407407</v>
      </c>
      <c r="T162" s="8" t="n">
        <v>0.002858796296296296</v>
      </c>
      <c r="U162" s="8" t="n">
        <v>0.004305555555555556</v>
      </c>
      <c r="V162" t="inlineStr">
        <is>
          <t>–</t>
        </is>
      </c>
      <c r="W162">
        <f>E162 + G162 + I162 + K162 + M162 + O162 + Q162 + S162</f>
        <v/>
      </c>
      <c r="X162" s="9">
        <f>W162 / 8</f>
        <v/>
      </c>
      <c r="Y162" s="9">
        <f>MAX(ABS(E162 - X162), ABS(G162 - X162), ABS(I162 - X162), ABS(K162 - X162), ABS(M162 - X162), ABS(O162 - X162), ABS(Q162 - X162), ABS(S162 - X162))</f>
        <v/>
      </c>
      <c r="Z162" s="8" t="n">
        <v>0.05643518518518519</v>
      </c>
    </row>
    <row r="163">
      <c r="A163" t="inlineStr">
        <is>
          <t>Attwell, Luke (GBR) - Scattergood, Samantha (GBR)</t>
        </is>
      </c>
      <c r="B163" t="inlineStr">
        <is>
          <t>30-39</t>
        </is>
      </c>
      <c r="C163" t="inlineStr">
        <is>
          <t>2023 Birmingham</t>
        </is>
      </c>
      <c r="D163" t="inlineStr">
        <is>
          <t>HYROX DOUBLES</t>
        </is>
      </c>
      <c r="E163" s="8" t="n">
        <v>0.002766203703703704</v>
      </c>
      <c r="F163" s="8" t="n">
        <v>0.002754629629629629</v>
      </c>
      <c r="G163" s="8" t="n">
        <v>0.003819444444444444</v>
      </c>
      <c r="H163" s="8" t="n">
        <v>0.001701388888888889</v>
      </c>
      <c r="I163" s="8" t="n">
        <v>0.004016203703703704</v>
      </c>
      <c r="J163" s="8" t="n">
        <v>0.003310185185185185</v>
      </c>
      <c r="K163" s="8" t="n">
        <v>0.004293981481481481</v>
      </c>
      <c r="L163" s="8" t="n">
        <v>0.002546296296296297</v>
      </c>
      <c r="M163" s="8" t="n">
        <v>0.00431712962962963</v>
      </c>
      <c r="N163" s="8" t="n">
        <v>0.003263888888888889</v>
      </c>
      <c r="O163" s="8" t="n">
        <v>0.004236111111111112</v>
      </c>
      <c r="P163" s="8" t="n">
        <v>0.00125</v>
      </c>
      <c r="Q163" s="8" t="n">
        <v>0.004305555555555556</v>
      </c>
      <c r="R163" s="8" t="n">
        <v>0.002627314814814815</v>
      </c>
      <c r="S163" s="8" t="n">
        <v>0.004456018518518519</v>
      </c>
      <c r="T163" s="8" t="n">
        <v>0.003136574074074074</v>
      </c>
      <c r="U163" s="8" t="n">
        <v>0.003831018518518518</v>
      </c>
      <c r="V163" t="inlineStr">
        <is>
          <t>–</t>
        </is>
      </c>
      <c r="W163">
        <f>E163 + G163 + I163 + K163 + M163 + O163 + Q163 + S163</f>
        <v/>
      </c>
      <c r="X163" s="9">
        <f>W163 / 8</f>
        <v/>
      </c>
      <c r="Y163" s="9">
        <f>MAX(ABS(E163 - X163), ABS(G163 - X163), ABS(I163 - X163), ABS(K163 - X163), ABS(M163 - X163), ABS(O163 - X163), ABS(Q163 - X163), ABS(S163 - X163))</f>
        <v/>
      </c>
      <c r="Z163" s="8" t="n">
        <v>0.05653935185185185</v>
      </c>
    </row>
    <row r="164">
      <c r="A164" t="inlineStr">
        <is>
          <t>Haffner, Alex (GBR) - Fowler, Matthew (GBR)</t>
        </is>
      </c>
      <c r="B164" t="inlineStr">
        <is>
          <t>U29</t>
        </is>
      </c>
      <c r="C164" t="inlineStr">
        <is>
          <t>2023 Birmingham</t>
        </is>
      </c>
      <c r="D164" t="inlineStr">
        <is>
          <t>HYROX DOUBLES</t>
        </is>
      </c>
      <c r="E164" s="8" t="n">
        <v>0.003113425925925926</v>
      </c>
      <c r="F164" s="8" t="n">
        <v>0.003229166666666667</v>
      </c>
      <c r="G164" s="8" t="n">
        <v>0.00380787037037037</v>
      </c>
      <c r="H164" s="8" t="n">
        <v>0.001979166666666667</v>
      </c>
      <c r="I164" s="8" t="n">
        <v>0.003993055555555555</v>
      </c>
      <c r="J164" s="8" t="n">
        <v>0.003622685185185185</v>
      </c>
      <c r="K164" s="8" t="n">
        <v>0.004039351851851852</v>
      </c>
      <c r="L164" s="8" t="n">
        <v>0.001574074074074074</v>
      </c>
      <c r="M164" s="8" t="n">
        <v>0.004039351851851852</v>
      </c>
      <c r="N164" s="8" t="n">
        <v>0.003611111111111111</v>
      </c>
      <c r="O164" s="8" t="n">
        <v>0.003819444444444444</v>
      </c>
      <c r="P164" s="8" t="n">
        <v>0.001342592592592592</v>
      </c>
      <c r="Q164" s="8" t="n">
        <v>0.00400462962962963</v>
      </c>
      <c r="R164" s="8" t="n">
        <v>0.002754629629629629</v>
      </c>
      <c r="S164" s="8" t="n">
        <v>0.004212962962962963</v>
      </c>
      <c r="T164" s="8" t="n">
        <v>0.003703703703703704</v>
      </c>
      <c r="U164" s="8" t="n">
        <v>0.003819444444444444</v>
      </c>
      <c r="V164" t="inlineStr">
        <is>
          <t>–</t>
        </is>
      </c>
      <c r="W164">
        <f>E164 + G164 + I164 + K164 + M164 + O164 + Q164 + S164</f>
        <v/>
      </c>
      <c r="X164" s="9">
        <f>W164 / 8</f>
        <v/>
      </c>
      <c r="Y164" s="9">
        <f>MAX(ABS(E164 - X164), ABS(G164 - X164), ABS(I164 - X164), ABS(K164 - X164), ABS(M164 - X164), ABS(O164 - X164), ABS(Q164 - X164), ABS(S164 - X164))</f>
        <v/>
      </c>
      <c r="Z164" s="8" t="n">
        <v>0.05658564814814815</v>
      </c>
    </row>
    <row r="165">
      <c r="A165" t="inlineStr">
        <is>
          <t>Wilson, Ellen (GBR) - Gorcik, Josh (GBR)</t>
        </is>
      </c>
      <c r="B165" t="inlineStr">
        <is>
          <t>U29</t>
        </is>
      </c>
      <c r="C165" t="inlineStr">
        <is>
          <t>2023 Birmingham</t>
        </is>
      </c>
      <c r="D165" t="inlineStr">
        <is>
          <t>HYROX DOUBLES</t>
        </is>
      </c>
      <c r="E165" s="8" t="n">
        <v>0.003020833333333333</v>
      </c>
      <c r="F165" s="8" t="n">
        <v>0.002835648148148148</v>
      </c>
      <c r="G165" s="8" t="n">
        <v>0.003981481481481482</v>
      </c>
      <c r="H165" s="8" t="n">
        <v>0.001782407407407407</v>
      </c>
      <c r="I165" s="8" t="n">
        <v>0.004421296296296296</v>
      </c>
      <c r="J165" s="8" t="n">
        <v>0.002974537037037037</v>
      </c>
      <c r="K165" s="8" t="n">
        <v>0.004328703703703704</v>
      </c>
      <c r="L165" s="8" t="n">
        <v>0.002175925925925926</v>
      </c>
      <c r="M165" s="8" t="n">
        <v>0.004398148148148148</v>
      </c>
      <c r="N165" s="8" t="n">
        <v>0.003194444444444445</v>
      </c>
      <c r="O165" s="8" t="n">
        <v>0.004340277777777778</v>
      </c>
      <c r="P165" s="8" t="n">
        <v>0.001226851851851852</v>
      </c>
      <c r="Q165" s="8" t="n">
        <v>0.004247685185185185</v>
      </c>
      <c r="R165" s="8" t="n">
        <v>0.002731481481481481</v>
      </c>
      <c r="S165" s="8" t="n">
        <v>0.004351851851851852</v>
      </c>
      <c r="T165" s="8" t="n">
        <v>0.002939814814814815</v>
      </c>
      <c r="U165" s="8" t="n">
        <v>0.003726851851851852</v>
      </c>
      <c r="V165" t="inlineStr">
        <is>
          <t>–</t>
        </is>
      </c>
      <c r="W165">
        <f>E165 + G165 + I165 + K165 + M165 + O165 + Q165 + S165</f>
        <v/>
      </c>
      <c r="X165" s="9">
        <f>W165 / 8</f>
        <v/>
      </c>
      <c r="Y165" s="9">
        <f>MAX(ABS(E165 - X165), ABS(G165 - X165), ABS(I165 - X165), ABS(K165 - X165), ABS(M165 - X165), ABS(O165 - X165), ABS(Q165 - X165), ABS(S165 - X165))</f>
        <v/>
      </c>
      <c r="Z165" s="8" t="n">
        <v>0.05658564814814815</v>
      </c>
    </row>
    <row r="166">
      <c r="A166" t="inlineStr">
        <is>
          <t>Jackson, Samantha (GBR) - Jackson, Simon (GBR)</t>
        </is>
      </c>
      <c r="B166" t="inlineStr">
        <is>
          <t>30-39</t>
        </is>
      </c>
      <c r="C166" t="inlineStr">
        <is>
          <t>2023 Birmingham</t>
        </is>
      </c>
      <c r="D166" t="inlineStr">
        <is>
          <t>HYROX DOUBLES</t>
        </is>
      </c>
      <c r="E166" s="8" t="n">
        <v>0.003032407407407407</v>
      </c>
      <c r="F166" s="8" t="n">
        <v>0.002754629629629629</v>
      </c>
      <c r="G166" s="8" t="n">
        <v>0.003981481481481482</v>
      </c>
      <c r="H166" s="8" t="n">
        <v>0.001597222222222222</v>
      </c>
      <c r="I166" s="8" t="n">
        <v>0.0040625</v>
      </c>
      <c r="J166" s="8" t="n">
        <v>0.002766203703703704</v>
      </c>
      <c r="K166" s="8" t="n">
        <v>0.004143518518518519</v>
      </c>
      <c r="L166" s="8" t="n">
        <v>0.002546296296296297</v>
      </c>
      <c r="M166" s="8" t="n">
        <v>0.004074074074074074</v>
      </c>
      <c r="N166" s="8" t="n">
        <v>0.003483796296296296</v>
      </c>
      <c r="O166" s="8" t="n">
        <v>0.004166666666666667</v>
      </c>
      <c r="P166" s="8" t="n">
        <v>0.001261574074074074</v>
      </c>
      <c r="Q166" s="8" t="n">
        <v>0.004189814814814815</v>
      </c>
      <c r="R166" s="8" t="n">
        <v>0.002546296296296297</v>
      </c>
      <c r="S166" s="8" t="n">
        <v>0.004525462962962963</v>
      </c>
      <c r="T166" s="8" t="n">
        <v>0.003541666666666666</v>
      </c>
      <c r="U166" s="8" t="n">
        <v>0.00400462962962963</v>
      </c>
      <c r="V166" t="inlineStr">
        <is>
          <t>–</t>
        </is>
      </c>
      <c r="W166">
        <f>E166 + G166 + I166 + K166 + M166 + O166 + Q166 + S166</f>
        <v/>
      </c>
      <c r="X166" s="9">
        <f>W166 / 8</f>
        <v/>
      </c>
      <c r="Y166" s="9">
        <f>MAX(ABS(E166 - X166), ABS(G166 - X166), ABS(I166 - X166), ABS(K166 - X166), ABS(M166 - X166), ABS(O166 - X166), ABS(Q166 - X166), ABS(S166 - X166))</f>
        <v/>
      </c>
      <c r="Z166" s="8" t="n">
        <v>0.05658564814814815</v>
      </c>
    </row>
    <row r="167">
      <c r="A167" t="inlineStr">
        <is>
          <t>Brindle, Ben (GBR) - Holland, Zoe (GBR)</t>
        </is>
      </c>
      <c r="B167" t="inlineStr">
        <is>
          <t>30-39</t>
        </is>
      </c>
      <c r="C167" t="inlineStr">
        <is>
          <t>2023 Birmingham</t>
        </is>
      </c>
      <c r="D167" t="inlineStr">
        <is>
          <t>HYROX DOUBLES</t>
        </is>
      </c>
      <c r="E167" s="8" t="n">
        <v>0.002789351851851852</v>
      </c>
      <c r="F167" s="8" t="n">
        <v>0.002743055555555555</v>
      </c>
      <c r="G167" s="8" t="n">
        <v>0.003738425925925926</v>
      </c>
      <c r="H167" s="8" t="n">
        <v>0.001944444444444444</v>
      </c>
      <c r="I167" s="8" t="n">
        <v>0.003900462962962963</v>
      </c>
      <c r="J167" s="8" t="n">
        <v>0.003333333333333334</v>
      </c>
      <c r="K167" s="8" t="n">
        <v>0.003819444444444444</v>
      </c>
      <c r="L167" s="8" t="n">
        <v>0.002638888888888889</v>
      </c>
      <c r="M167" s="8" t="n">
        <v>0.003946759259259259</v>
      </c>
      <c r="N167" s="8" t="n">
        <v>0.003310185185185185</v>
      </c>
      <c r="O167" s="8" t="n">
        <v>0.003842592592592593</v>
      </c>
      <c r="P167" s="8" t="n">
        <v>0.001400462962962963</v>
      </c>
      <c r="Q167" s="8" t="n">
        <v>0.003888888888888889</v>
      </c>
      <c r="R167" s="8" t="n">
        <v>0.002604166666666667</v>
      </c>
      <c r="S167" s="8" t="n">
        <v>0.004236111111111112</v>
      </c>
      <c r="T167" s="8" t="n">
        <v>0.003171296296296296</v>
      </c>
      <c r="U167" s="8" t="n">
        <v>0.005381944444444444</v>
      </c>
      <c r="V167" t="inlineStr">
        <is>
          <t>–</t>
        </is>
      </c>
      <c r="W167">
        <f>E167 + G167 + I167 + K167 + M167 + O167 + Q167 + S167</f>
        <v/>
      </c>
      <c r="X167" s="9">
        <f>W167 / 8</f>
        <v/>
      </c>
      <c r="Y167" s="9">
        <f>MAX(ABS(E167 - X167), ABS(G167 - X167), ABS(I167 - X167), ABS(K167 - X167), ABS(M167 - X167), ABS(O167 - X167), ABS(Q167 - X167), ABS(S167 - X167))</f>
        <v/>
      </c>
      <c r="Z167" s="8" t="n">
        <v>0.05659722222222222</v>
      </c>
    </row>
    <row r="168">
      <c r="A168" t="inlineStr">
        <is>
          <t>Henshaw, Laura (GBR) - Gassman, Alexander (GBR)</t>
        </is>
      </c>
      <c r="B168" t="inlineStr">
        <is>
          <t>30-39</t>
        </is>
      </c>
      <c r="C168" t="inlineStr">
        <is>
          <t>2023 Birmingham</t>
        </is>
      </c>
      <c r="D168" t="inlineStr">
        <is>
          <t>HYROX DOUBLES</t>
        </is>
      </c>
      <c r="E168" s="8" t="n">
        <v>0.002939814814814815</v>
      </c>
      <c r="F168" s="8" t="n">
        <v>0.002743055555555555</v>
      </c>
      <c r="G168" s="8" t="n">
        <v>0.004120370370370371</v>
      </c>
      <c r="H168" s="8" t="n">
        <v>0.001284722222222222</v>
      </c>
      <c r="I168" s="8" t="n">
        <v>0.004351851851851852</v>
      </c>
      <c r="J168" s="8" t="n">
        <v>0.002604166666666667</v>
      </c>
      <c r="K168" s="8" t="n">
        <v>0.004456018518518519</v>
      </c>
      <c r="L168" s="8" t="n">
        <v>0.001782407407407407</v>
      </c>
      <c r="M168" s="8" t="n">
        <v>0.004699074074074074</v>
      </c>
      <c r="N168" s="8" t="n">
        <v>0.002997685185185185</v>
      </c>
      <c r="O168" s="8" t="n">
        <v>0.004780092592592593</v>
      </c>
      <c r="P168" s="8" t="n">
        <v>0.001469907407407407</v>
      </c>
      <c r="Q168" s="8" t="n">
        <v>0.00474537037037037</v>
      </c>
      <c r="R168" s="8" t="n">
        <v>0.002118055555555556</v>
      </c>
      <c r="S168" s="8" t="n">
        <v>0.005138888888888889</v>
      </c>
      <c r="T168" s="8" t="n">
        <v>0.0028125</v>
      </c>
      <c r="U168" s="8" t="n">
        <v>0.003657407407407407</v>
      </c>
      <c r="V168" t="inlineStr">
        <is>
          <t>–</t>
        </is>
      </c>
      <c r="W168">
        <f>E168 + G168 + I168 + K168 + M168 + O168 + Q168 + S168</f>
        <v/>
      </c>
      <c r="X168" s="9">
        <f>W168 / 8</f>
        <v/>
      </c>
      <c r="Y168" s="9">
        <f>MAX(ABS(E168 - X168), ABS(G168 - X168), ABS(I168 - X168), ABS(K168 - X168), ABS(M168 - X168), ABS(O168 - X168), ABS(Q168 - X168), ABS(S168 - X168))</f>
        <v/>
      </c>
      <c r="Z168" s="8" t="n">
        <v>0.05659722222222222</v>
      </c>
    </row>
    <row r="169">
      <c r="A169" t="inlineStr">
        <is>
          <t>Wassall, Matt (GBR) - Wassall, Rachel (GBR)</t>
        </is>
      </c>
      <c r="B169" t="inlineStr">
        <is>
          <t>40-49</t>
        </is>
      </c>
      <c r="C169" t="inlineStr">
        <is>
          <t>2023 Birmingham</t>
        </is>
      </c>
      <c r="D169" t="inlineStr">
        <is>
          <t>HYROX DOUBLES</t>
        </is>
      </c>
      <c r="E169" s="8" t="n">
        <v>0.00318287037037037</v>
      </c>
      <c r="F169" s="8" t="n">
        <v>0.002893518518518518</v>
      </c>
      <c r="G169" s="8" t="n">
        <v>0.004143518518518519</v>
      </c>
      <c r="H169" s="8" t="n">
        <v>0.00162037037037037</v>
      </c>
      <c r="I169" s="8" t="n">
        <v>0.004351851851851852</v>
      </c>
      <c r="J169" s="8" t="n">
        <v>0.002418981481481482</v>
      </c>
      <c r="K169" s="8" t="n">
        <v>0.004398148148148148</v>
      </c>
      <c r="L169" s="8" t="n">
        <v>0.002731481481481481</v>
      </c>
      <c r="M169" s="8" t="n">
        <v>0.004386574074074074</v>
      </c>
      <c r="N169" s="8" t="n">
        <v>0.003009259259259259</v>
      </c>
      <c r="O169" s="8" t="n">
        <v>0.004236111111111112</v>
      </c>
      <c r="P169" s="8" t="n">
        <v>0.001203703703703704</v>
      </c>
      <c r="Q169" s="8" t="n">
        <v>0.004305555555555556</v>
      </c>
      <c r="R169" s="8" t="n">
        <v>0.002488425925925926</v>
      </c>
      <c r="S169" s="8" t="n">
        <v>0.004479166666666667</v>
      </c>
      <c r="T169" s="8" t="n">
        <v>0.002847222222222222</v>
      </c>
      <c r="U169" s="8" t="n">
        <v>0.004050925925925926</v>
      </c>
      <c r="V169" t="inlineStr">
        <is>
          <t>–</t>
        </is>
      </c>
      <c r="W169">
        <f>E169 + G169 + I169 + K169 + M169 + O169 + Q169 + S169</f>
        <v/>
      </c>
      <c r="X169" s="9">
        <f>W169 / 8</f>
        <v/>
      </c>
      <c r="Y169" s="9">
        <f>MAX(ABS(E169 - X169), ABS(G169 - X169), ABS(I169 - X169), ABS(K169 - X169), ABS(M169 - X169), ABS(O169 - X169), ABS(Q169 - X169), ABS(S169 - X169))</f>
        <v/>
      </c>
      <c r="Z169" s="8" t="n">
        <v>0.05666666666666666</v>
      </c>
    </row>
    <row r="170">
      <c r="A170" t="inlineStr">
        <is>
          <t>Egerton, Fiona (GBR) - Parry, Tegid (GBR)</t>
        </is>
      </c>
      <c r="B170" t="inlineStr">
        <is>
          <t>40-49</t>
        </is>
      </c>
      <c r="C170" t="inlineStr">
        <is>
          <t>2023 Birmingham</t>
        </is>
      </c>
      <c r="D170" t="inlineStr">
        <is>
          <t>HYROX DOUBLES</t>
        </is>
      </c>
      <c r="E170" s="8" t="n">
        <v>0.002928240740740741</v>
      </c>
      <c r="F170" s="8" t="n">
        <v>0.00287037037037037</v>
      </c>
      <c r="G170" s="8" t="n">
        <v>0.003877314814814815</v>
      </c>
      <c r="H170" s="8" t="n">
        <v>0.001666666666666667</v>
      </c>
      <c r="I170" s="8" t="n">
        <v>0.004108796296296296</v>
      </c>
      <c r="J170" s="8" t="n">
        <v>0.002986111111111111</v>
      </c>
      <c r="K170" s="8" t="n">
        <v>0.004131944444444444</v>
      </c>
      <c r="L170" s="8" t="n">
        <v>0.002395833333333333</v>
      </c>
      <c r="M170" s="8" t="n">
        <v>0.004247685185185185</v>
      </c>
      <c r="N170" s="8" t="n">
        <v>0.003275462962962963</v>
      </c>
      <c r="O170" s="8" t="n">
        <v>0.004155092592592592</v>
      </c>
      <c r="P170" s="8" t="n">
        <v>0.001273148148148148</v>
      </c>
      <c r="Q170" s="8" t="n">
        <v>0.004189814814814815</v>
      </c>
      <c r="R170" s="8" t="n">
        <v>0.003020833333333333</v>
      </c>
      <c r="S170" s="8" t="n">
        <v>0.004548611111111111</v>
      </c>
      <c r="T170" s="8" t="n">
        <v>0.002997685185185185</v>
      </c>
      <c r="U170" s="8" t="n">
        <v>0.004108796296296296</v>
      </c>
      <c r="V170" t="inlineStr">
        <is>
          <t>–</t>
        </is>
      </c>
      <c r="W170">
        <f>E170 + G170 + I170 + K170 + M170 + O170 + Q170 + S170</f>
        <v/>
      </c>
      <c r="X170" s="9">
        <f>W170 / 8</f>
        <v/>
      </c>
      <c r="Y170" s="9">
        <f>MAX(ABS(E170 - X170), ABS(G170 - X170), ABS(I170 - X170), ABS(K170 - X170), ABS(M170 - X170), ABS(O170 - X170), ABS(Q170 - X170), ABS(S170 - X170))</f>
        <v/>
      </c>
      <c r="Z170" s="8" t="n">
        <v>0.05667824074074074</v>
      </c>
    </row>
    <row r="171">
      <c r="A171" t="inlineStr">
        <is>
          <t>Robson, Hallam (GBR) - Delia, Sophie (GBR)</t>
        </is>
      </c>
      <c r="B171" t="inlineStr">
        <is>
          <t>U29</t>
        </is>
      </c>
      <c r="C171" t="inlineStr">
        <is>
          <t>2023 Birmingham</t>
        </is>
      </c>
      <c r="D171" t="inlineStr">
        <is>
          <t>HYROX DOUBLES</t>
        </is>
      </c>
      <c r="E171" s="8" t="n">
        <v>0.003078703703703704</v>
      </c>
      <c r="F171" s="8" t="n">
        <v>0.003032407407407407</v>
      </c>
      <c r="G171" s="8" t="n">
        <v>0.003935185185185185</v>
      </c>
      <c r="H171" s="8" t="n">
        <v>0.001423611111111111</v>
      </c>
      <c r="I171" s="8" t="n">
        <v>0.004097222222222223</v>
      </c>
      <c r="J171" s="8" t="n">
        <v>0.00224537037037037</v>
      </c>
      <c r="K171" s="8" t="n">
        <v>0.004189814814814815</v>
      </c>
      <c r="L171" s="8" t="n">
        <v>0.003101851851851852</v>
      </c>
      <c r="M171" s="8" t="n">
        <v>0.004189814814814815</v>
      </c>
      <c r="N171" s="8" t="n">
        <v>0.003252314814814815</v>
      </c>
      <c r="O171" s="8" t="n">
        <v>0.004131944444444444</v>
      </c>
      <c r="P171" s="8" t="n">
        <v>0.001342592592592592</v>
      </c>
      <c r="Q171" s="8" t="n">
        <v>0.004166666666666667</v>
      </c>
      <c r="R171" s="8" t="n">
        <v>0.002604166666666667</v>
      </c>
      <c r="S171" s="8" t="n">
        <v>0.004560185185185185</v>
      </c>
      <c r="T171" s="8" t="n">
        <v>0.003599537037037037</v>
      </c>
      <c r="U171" s="8" t="n">
        <v>0.003831018518518518</v>
      </c>
      <c r="V171" t="inlineStr">
        <is>
          <t>–</t>
        </is>
      </c>
      <c r="W171">
        <f>E171 + G171 + I171 + K171 + M171 + O171 + Q171 + S171</f>
        <v/>
      </c>
      <c r="X171" s="9">
        <f>W171 / 8</f>
        <v/>
      </c>
      <c r="Y171" s="9">
        <f>MAX(ABS(E171 - X171), ABS(G171 - X171), ABS(I171 - X171), ABS(K171 - X171), ABS(M171 - X171), ABS(O171 - X171), ABS(Q171 - X171), ABS(S171 - X171))</f>
        <v/>
      </c>
      <c r="Z171" s="8" t="n">
        <v>0.05670138888888889</v>
      </c>
    </row>
    <row r="172">
      <c r="A172" t="inlineStr">
        <is>
          <t>Russell, Kirstie (GBR) - Russell, Kurtiss (GBR)</t>
        </is>
      </c>
      <c r="B172" t="inlineStr">
        <is>
          <t>30-39</t>
        </is>
      </c>
      <c r="C172" t="inlineStr">
        <is>
          <t>2023 Birmingham</t>
        </is>
      </c>
      <c r="D172" t="inlineStr">
        <is>
          <t>HYROX DOUBLES</t>
        </is>
      </c>
      <c r="E172" s="8" t="n">
        <v>0.002916666666666667</v>
      </c>
      <c r="F172" s="8" t="n">
        <v>0.002777777777777778</v>
      </c>
      <c r="G172" s="8" t="n">
        <v>0.003784722222222222</v>
      </c>
      <c r="H172" s="8" t="n">
        <v>0.001805555555555555</v>
      </c>
      <c r="I172" s="8" t="n">
        <v>0.004155092592592592</v>
      </c>
      <c r="J172" s="8" t="n">
        <v>0.003935185185185185</v>
      </c>
      <c r="K172" s="8" t="n">
        <v>0.004074074074074074</v>
      </c>
      <c r="L172" s="8" t="n">
        <v>0.002071759259259259</v>
      </c>
      <c r="M172" s="8" t="n">
        <v>0.004108796296296296</v>
      </c>
      <c r="N172" s="8" t="n">
        <v>0.003275462962962963</v>
      </c>
      <c r="O172" s="8" t="n">
        <v>0.003969907407407407</v>
      </c>
      <c r="P172" s="8" t="n">
        <v>0.00130787037037037</v>
      </c>
      <c r="Q172" s="8" t="n">
        <v>0.003958333333333334</v>
      </c>
      <c r="R172" s="8" t="n">
        <v>0.002557870370370371</v>
      </c>
      <c r="S172" s="8" t="n">
        <v>0.004236111111111112</v>
      </c>
      <c r="T172" s="8" t="n">
        <v>0.002673611111111111</v>
      </c>
      <c r="U172" s="8" t="n">
        <v>0.005277777777777778</v>
      </c>
      <c r="V172" t="inlineStr">
        <is>
          <t>–</t>
        </is>
      </c>
      <c r="W172">
        <f>E172 + G172 + I172 + K172 + M172 + O172 + Q172 + S172</f>
        <v/>
      </c>
      <c r="X172" s="9">
        <f>W172 / 8</f>
        <v/>
      </c>
      <c r="Y172" s="9">
        <f>MAX(ABS(E172 - X172), ABS(G172 - X172), ABS(I172 - X172), ABS(K172 - X172), ABS(M172 - X172), ABS(O172 - X172), ABS(Q172 - X172), ABS(S172 - X172))</f>
        <v/>
      </c>
      <c r="Z172" s="8" t="n">
        <v>0.05679398148148148</v>
      </c>
    </row>
    <row r="173">
      <c r="A173" t="inlineStr">
        <is>
          <t>Andrewsmurphy, Lee (GBR) - Search, Vicky (GBR)</t>
        </is>
      </c>
      <c r="B173" t="inlineStr">
        <is>
          <t>30-39</t>
        </is>
      </c>
      <c r="C173" t="inlineStr">
        <is>
          <t>2023 Birmingham</t>
        </is>
      </c>
      <c r="D173" t="inlineStr">
        <is>
          <t>HYROX DOUBLES</t>
        </is>
      </c>
      <c r="E173" s="8" t="n">
        <v>0.003206018518518519</v>
      </c>
      <c r="F173" s="8" t="n">
        <v>0.002824074074074074</v>
      </c>
      <c r="G173" s="8" t="n">
        <v>0.004050925925925926</v>
      </c>
      <c r="H173" s="8" t="n">
        <v>0.002048611111111111</v>
      </c>
      <c r="I173" s="8" t="n">
        <v>0.004247685185185185</v>
      </c>
      <c r="J173" s="8" t="n">
        <v>0.003356481481481482</v>
      </c>
      <c r="K173" s="8" t="n">
        <v>0.004247685185185185</v>
      </c>
      <c r="L173" s="8" t="n">
        <v>0.001724537037037037</v>
      </c>
      <c r="M173" s="8" t="n">
        <v>0.004189814814814815</v>
      </c>
      <c r="N173" s="8" t="n">
        <v>0.003078703703703704</v>
      </c>
      <c r="O173" s="8" t="n">
        <v>0.004224537037037037</v>
      </c>
      <c r="P173" s="8" t="n">
        <v>0.001215277777777778</v>
      </c>
      <c r="Q173" s="8" t="n">
        <v>0.004143518518518519</v>
      </c>
      <c r="R173" s="8" t="n">
        <v>0.00287037037037037</v>
      </c>
      <c r="S173" s="8" t="n">
        <v>0.004328703703703704</v>
      </c>
      <c r="T173" s="8" t="n">
        <v>0.003136574074074074</v>
      </c>
      <c r="U173" s="8" t="n">
        <v>0.004085648148148148</v>
      </c>
      <c r="V173" t="inlineStr">
        <is>
          <t>–</t>
        </is>
      </c>
      <c r="W173">
        <f>E173 + G173 + I173 + K173 + M173 + O173 + Q173 + S173</f>
        <v/>
      </c>
      <c r="X173" s="9">
        <f>W173 / 8</f>
        <v/>
      </c>
      <c r="Y173" s="9">
        <f>MAX(ABS(E173 - X173), ABS(G173 - X173), ABS(I173 - X173), ABS(K173 - X173), ABS(M173 - X173), ABS(O173 - X173), ABS(Q173 - X173), ABS(S173 - X173))</f>
        <v/>
      </c>
      <c r="Z173" s="8" t="n">
        <v>0.05688657407407408</v>
      </c>
    </row>
    <row r="174">
      <c r="A174" t="inlineStr">
        <is>
          <t>Bateman, Joe (GBR) - Sellors, Abbigail (GBR)</t>
        </is>
      </c>
      <c r="B174" t="inlineStr">
        <is>
          <t>U29</t>
        </is>
      </c>
      <c r="C174" t="inlineStr">
        <is>
          <t>2023 Birmingham</t>
        </is>
      </c>
      <c r="D174" t="inlineStr">
        <is>
          <t>HYROX DOUBLES</t>
        </is>
      </c>
      <c r="E174" s="8" t="n">
        <v>0.005150462962962963</v>
      </c>
      <c r="F174" s="8" t="n">
        <v>0.002916666666666667</v>
      </c>
      <c r="G174" s="8" t="n">
        <v>0.004085648148148148</v>
      </c>
      <c r="H174" s="8" t="n">
        <v>0.001539351851851852</v>
      </c>
      <c r="I174" s="8" t="n">
        <v>0.004143518518518519</v>
      </c>
      <c r="J174" s="8" t="n">
        <v>0.002731481481481481</v>
      </c>
      <c r="K174" s="8" t="n">
        <v>0.004085648148148148</v>
      </c>
      <c r="L174" s="8" t="n">
        <v>0.001863425925925926</v>
      </c>
      <c r="M174" s="8" t="n">
        <v>0.004305555555555556</v>
      </c>
      <c r="N174" s="8" t="n">
        <v>0.003310185185185185</v>
      </c>
      <c r="O174" s="8" t="n">
        <v>0.0040625</v>
      </c>
      <c r="P174" s="8" t="n">
        <v>0.001099537037037037</v>
      </c>
      <c r="Q174" s="8" t="n">
        <v>0.004085648148148148</v>
      </c>
      <c r="R174" s="8" t="n">
        <v>0.002534722222222222</v>
      </c>
      <c r="S174" s="8" t="n">
        <v>0.004409722222222222</v>
      </c>
      <c r="T174" s="8" t="n">
        <v>0.003125</v>
      </c>
      <c r="U174" s="8" t="n">
        <v>0.003553240740740741</v>
      </c>
      <c r="V174" t="inlineStr">
        <is>
          <t>–</t>
        </is>
      </c>
      <c r="W174">
        <f>E174 + G174 + I174 + K174 + M174 + O174 + Q174 + S174</f>
        <v/>
      </c>
      <c r="X174" s="9">
        <f>W174 / 8</f>
        <v/>
      </c>
      <c r="Y174" s="9">
        <f>MAX(ABS(E174 - X174), ABS(G174 - X174), ABS(I174 - X174), ABS(K174 - X174), ABS(M174 - X174), ABS(O174 - X174), ABS(Q174 - X174), ABS(S174 - X174))</f>
        <v/>
      </c>
      <c r="Z174" s="8" t="n">
        <v>0.05690972222222222</v>
      </c>
    </row>
    <row r="175">
      <c r="A175" t="inlineStr">
        <is>
          <t>Digva, Sophie (GBR) - Bailey, Jamie (GBR)</t>
        </is>
      </c>
      <c r="B175" t="inlineStr">
        <is>
          <t>30-39</t>
        </is>
      </c>
      <c r="C175" t="inlineStr">
        <is>
          <t>2023 Birmingham</t>
        </is>
      </c>
      <c r="D175" t="inlineStr">
        <is>
          <t>HYROX DOUBLES</t>
        </is>
      </c>
      <c r="E175" s="8" t="n">
        <v>0.003101851851851852</v>
      </c>
      <c r="F175" s="8" t="n">
        <v>0.002719907407407407</v>
      </c>
      <c r="G175" s="8" t="n">
        <v>0.004016203703703704</v>
      </c>
      <c r="H175" s="8" t="n">
        <v>0.0015625</v>
      </c>
      <c r="I175" s="8" t="n">
        <v>0.004236111111111112</v>
      </c>
      <c r="J175" s="8" t="n">
        <v>0.003206018518518519</v>
      </c>
      <c r="K175" s="8" t="n">
        <v>0.00431712962962963</v>
      </c>
      <c r="L175" s="8" t="n">
        <v>0.001539351851851852</v>
      </c>
      <c r="M175" s="8" t="n">
        <v>0.004305555555555556</v>
      </c>
      <c r="N175" s="8" t="n">
        <v>0.003310185185185185</v>
      </c>
      <c r="O175" s="8" t="n">
        <v>0.004236111111111112</v>
      </c>
      <c r="P175" s="8" t="n">
        <v>0.001377314814814815</v>
      </c>
      <c r="Q175" s="8" t="n">
        <v>0.004097222222222223</v>
      </c>
      <c r="R175" s="8" t="n">
        <v>0.002662037037037037</v>
      </c>
      <c r="S175" s="8" t="n">
        <v>0.004675925925925926</v>
      </c>
      <c r="T175" s="8" t="n">
        <v>0.003159722222222222</v>
      </c>
      <c r="U175" s="8" t="n">
        <v>0.004479166666666667</v>
      </c>
      <c r="V175" t="inlineStr">
        <is>
          <t>–</t>
        </is>
      </c>
      <c r="W175">
        <f>E175 + G175 + I175 + K175 + M175 + O175 + Q175 + S175</f>
        <v/>
      </c>
      <c r="X175" s="9">
        <f>W175 / 8</f>
        <v/>
      </c>
      <c r="Y175" s="9">
        <f>MAX(ABS(E175 - X175), ABS(G175 - X175), ABS(I175 - X175), ABS(K175 - X175), ABS(M175 - X175), ABS(O175 - X175), ABS(Q175 - X175), ABS(S175 - X175))</f>
        <v/>
      </c>
      <c r="Z175" s="8" t="n">
        <v>0.05690972222222222</v>
      </c>
    </row>
    <row r="176">
      <c r="A176" t="inlineStr">
        <is>
          <t>Fillis, Steph (GBR) - Stockdale, Tim (GBR)</t>
        </is>
      </c>
      <c r="B176" t="inlineStr">
        <is>
          <t>30-39</t>
        </is>
      </c>
      <c r="C176" t="inlineStr">
        <is>
          <t>2023 Birmingham</t>
        </is>
      </c>
      <c r="D176" t="inlineStr">
        <is>
          <t>HYROX DOUBLES</t>
        </is>
      </c>
      <c r="E176" s="8" t="n">
        <v>0.003148148148148148</v>
      </c>
      <c r="F176" s="8" t="n">
        <v>0.002951388888888889</v>
      </c>
      <c r="G176" s="8" t="n">
        <v>0.004097222222222223</v>
      </c>
      <c r="H176" s="8" t="n">
        <v>0.001759259259259259</v>
      </c>
      <c r="I176" s="8" t="n">
        <v>0.004305555555555556</v>
      </c>
      <c r="J176" s="8" t="n">
        <v>0.002118055555555556</v>
      </c>
      <c r="K176" s="8" t="n">
        <v>0.004270833333333333</v>
      </c>
      <c r="L176" s="8" t="n">
        <v>0.001608796296296296</v>
      </c>
      <c r="M176" s="8" t="n">
        <v>0.00494212962962963</v>
      </c>
      <c r="N176" s="8" t="n">
        <v>0.003275462962962963</v>
      </c>
      <c r="O176" s="8" t="n">
        <v>0.0046875</v>
      </c>
      <c r="P176" s="8" t="n">
        <v>0.001273148148148148</v>
      </c>
      <c r="Q176" s="8" t="n">
        <v>0.004560185185185185</v>
      </c>
      <c r="R176" s="8" t="n">
        <v>0.002395833333333333</v>
      </c>
      <c r="S176" s="8" t="n">
        <v>0.004814814814814815</v>
      </c>
      <c r="T176" s="8" t="n">
        <v>0.002754629629629629</v>
      </c>
      <c r="U176" s="8" t="n">
        <v>0.0040625</v>
      </c>
      <c r="V176" t="inlineStr">
        <is>
          <t>–</t>
        </is>
      </c>
      <c r="W176">
        <f>E176 + G176 + I176 + K176 + M176 + O176 + Q176 + S176</f>
        <v/>
      </c>
      <c r="X176" s="9">
        <f>W176 / 8</f>
        <v/>
      </c>
      <c r="Y176" s="9">
        <f>MAX(ABS(E176 - X176), ABS(G176 - X176), ABS(I176 - X176), ABS(K176 - X176), ABS(M176 - X176), ABS(O176 - X176), ABS(Q176 - X176), ABS(S176 - X176))</f>
        <v/>
      </c>
      <c r="Z176" s="8" t="n">
        <v>0.0569212962962963</v>
      </c>
    </row>
    <row r="177">
      <c r="A177" t="inlineStr">
        <is>
          <t>Whitfield, Kristofer (GBR) - Smith, Lisa (GBR)</t>
        </is>
      </c>
      <c r="B177" t="inlineStr">
        <is>
          <t>40-49</t>
        </is>
      </c>
      <c r="C177" t="inlineStr">
        <is>
          <t>2023 Birmingham</t>
        </is>
      </c>
      <c r="D177" t="inlineStr">
        <is>
          <t>HYROX DOUBLES</t>
        </is>
      </c>
      <c r="E177" s="8" t="n">
        <v>0.003206018518518519</v>
      </c>
      <c r="F177" s="8" t="n">
        <v>0.002939814814814815</v>
      </c>
      <c r="G177" s="8" t="n">
        <v>0.0040625</v>
      </c>
      <c r="H177" s="8" t="n">
        <v>0.001585648148148148</v>
      </c>
      <c r="I177" s="8" t="n">
        <v>0.004201388888888889</v>
      </c>
      <c r="J177" s="8" t="n">
        <v>0.002858796296296296</v>
      </c>
      <c r="K177" s="8" t="n">
        <v>0.004212962962962963</v>
      </c>
      <c r="L177" s="8" t="n">
        <v>0.002164351851851852</v>
      </c>
      <c r="M177" s="8" t="n">
        <v>0.004328703703703704</v>
      </c>
      <c r="N177" s="8" t="n">
        <v>0.003321759259259259</v>
      </c>
      <c r="O177" s="8" t="n">
        <v>0.004189814814814815</v>
      </c>
      <c r="P177" s="8" t="n">
        <v>0.001400462962962963</v>
      </c>
      <c r="Q177" s="8" t="n">
        <v>0.004201388888888889</v>
      </c>
      <c r="R177" s="8" t="n">
        <v>0.002743055555555555</v>
      </c>
      <c r="S177" s="8" t="n">
        <v>0.004525462962962963</v>
      </c>
      <c r="T177" s="8" t="n">
        <v>0.00306712962962963</v>
      </c>
      <c r="U177" s="8" t="n">
        <v>0.004039351851851852</v>
      </c>
      <c r="V177" t="inlineStr">
        <is>
          <t>–</t>
        </is>
      </c>
      <c r="W177">
        <f>E177 + G177 + I177 + K177 + M177 + O177 + Q177 + S177</f>
        <v/>
      </c>
      <c r="X177" s="9">
        <f>W177 / 8</f>
        <v/>
      </c>
      <c r="Y177" s="9">
        <f>MAX(ABS(E177 - X177), ABS(G177 - X177), ABS(I177 - X177), ABS(K177 - X177), ABS(M177 - X177), ABS(O177 - X177), ABS(Q177 - X177), ABS(S177 - X177))</f>
        <v/>
      </c>
      <c r="Z177" s="8" t="n">
        <v>0.05695601851851852</v>
      </c>
    </row>
    <row r="178">
      <c r="A178" t="inlineStr">
        <is>
          <t>Twyneham, Chris (GBR) - Mcclement, Avril (GBR)</t>
        </is>
      </c>
      <c r="B178" t="inlineStr">
        <is>
          <t>50-59</t>
        </is>
      </c>
      <c r="C178" t="inlineStr">
        <is>
          <t>2023 Birmingham</t>
        </is>
      </c>
      <c r="D178" t="inlineStr">
        <is>
          <t>HYROX DOUBLES</t>
        </is>
      </c>
      <c r="E178" s="8" t="n">
        <v>0.003159722222222222</v>
      </c>
      <c r="F178" s="8" t="n">
        <v>0.003113425925925926</v>
      </c>
      <c r="G178" s="8" t="n">
        <v>0.003900462962962963</v>
      </c>
      <c r="H178" s="8" t="n">
        <v>0.001145833333333333</v>
      </c>
      <c r="I178" s="8" t="n">
        <v>0.003888888888888889</v>
      </c>
      <c r="J178" s="8" t="n">
        <v>0.003321759259259259</v>
      </c>
      <c r="K178" s="8" t="n">
        <v>0.003993055555555555</v>
      </c>
      <c r="L178" s="8" t="n">
        <v>0.001840277777777778</v>
      </c>
      <c r="M178" s="8" t="n">
        <v>0.003912037037037037</v>
      </c>
      <c r="N178" s="8" t="n">
        <v>0.003310185185185185</v>
      </c>
      <c r="O178" s="8" t="n">
        <v>0.003900462962962963</v>
      </c>
      <c r="P178" s="8" t="n">
        <v>0.001238425925925926</v>
      </c>
      <c r="Q178" s="8" t="n">
        <v>0.003923611111111111</v>
      </c>
      <c r="R178" s="8" t="n">
        <v>0.002627314814814815</v>
      </c>
      <c r="S178" s="8" t="n">
        <v>0.004398148148148148</v>
      </c>
      <c r="T178" s="8" t="n">
        <v>0.004930555555555555</v>
      </c>
      <c r="U178" s="8" t="n">
        <v>0.004513888888888888</v>
      </c>
      <c r="V178" t="inlineStr">
        <is>
          <t>–</t>
        </is>
      </c>
      <c r="W178">
        <f>E178 + G178 + I178 + K178 + M178 + O178 + Q178 + S178</f>
        <v/>
      </c>
      <c r="X178" s="9">
        <f>W178 / 8</f>
        <v/>
      </c>
      <c r="Y178" s="9">
        <f>MAX(ABS(E178 - X178), ABS(G178 - X178), ABS(I178 - X178), ABS(K178 - X178), ABS(M178 - X178), ABS(O178 - X178), ABS(Q178 - X178), ABS(S178 - X178))</f>
        <v/>
      </c>
      <c r="Z178" s="8" t="n">
        <v>0.05700231481481482</v>
      </c>
    </row>
    <row r="179">
      <c r="A179" t="inlineStr">
        <is>
          <t>Stamp, Mike (GBR) - Boldy, Justine (GBR)</t>
        </is>
      </c>
      <c r="B179" t="inlineStr">
        <is>
          <t>40-49</t>
        </is>
      </c>
      <c r="C179" t="inlineStr">
        <is>
          <t>2023 Birmingham</t>
        </is>
      </c>
      <c r="D179" t="inlineStr">
        <is>
          <t>HYROX DOUBLES</t>
        </is>
      </c>
      <c r="E179" s="8" t="n">
        <v>0.002835648148148148</v>
      </c>
      <c r="F179" s="8" t="n">
        <v>0.002997685185185185</v>
      </c>
      <c r="G179" s="8" t="n">
        <v>0.003576388888888889</v>
      </c>
      <c r="H179" s="8" t="n">
        <v>0.001377314814814815</v>
      </c>
      <c r="I179" s="8" t="n">
        <v>0.00400462962962963</v>
      </c>
      <c r="J179" s="8" t="n">
        <v>0.003969907407407407</v>
      </c>
      <c r="K179" s="8" t="n">
        <v>0.003668981481481481</v>
      </c>
      <c r="L179" s="8" t="n">
        <v>0.003020833333333333</v>
      </c>
      <c r="M179" s="8" t="n">
        <v>0.003796296296296296</v>
      </c>
      <c r="N179" s="8" t="n">
        <v>0.0034375</v>
      </c>
      <c r="O179" s="8" t="n">
        <v>0.0040625</v>
      </c>
      <c r="P179" s="8" t="n">
        <v>0.001180555555555556</v>
      </c>
      <c r="Q179" s="8" t="n">
        <v>0.004016203703703704</v>
      </c>
      <c r="R179" s="8" t="n">
        <v>0.003159722222222222</v>
      </c>
      <c r="S179" s="8" t="n">
        <v>0.005868055555555555</v>
      </c>
      <c r="T179" s="8" t="n">
        <v>0.002800925925925926</v>
      </c>
      <c r="U179" s="8" t="n">
        <v>0.003368055555555556</v>
      </c>
      <c r="V179" t="inlineStr">
        <is>
          <t>–</t>
        </is>
      </c>
      <c r="W179">
        <f>E179 + G179 + I179 + K179 + M179 + O179 + Q179 + S179</f>
        <v/>
      </c>
      <c r="X179" s="9">
        <f>W179 / 8</f>
        <v/>
      </c>
      <c r="Y179" s="9">
        <f>MAX(ABS(E179 - X179), ABS(G179 - X179), ABS(I179 - X179), ABS(K179 - X179), ABS(M179 - X179), ABS(O179 - X179), ABS(Q179 - X179), ABS(S179 - X179))</f>
        <v/>
      </c>
      <c r="Z179" s="8" t="n">
        <v>0.05703703703703704</v>
      </c>
    </row>
    <row r="180">
      <c r="A180" t="inlineStr">
        <is>
          <t>Hogarth, Gavin (GBR) - Hogarth, Laura (GBR)</t>
        </is>
      </c>
      <c r="B180" t="inlineStr">
        <is>
          <t>30-39</t>
        </is>
      </c>
      <c r="C180" t="inlineStr">
        <is>
          <t>2023 Birmingham</t>
        </is>
      </c>
      <c r="D180" t="inlineStr">
        <is>
          <t>HYROX DOUBLES</t>
        </is>
      </c>
      <c r="E180" s="8" t="n">
        <v>0.003356481481481482</v>
      </c>
      <c r="F180" s="8" t="n">
        <v>0.002650462962962963</v>
      </c>
      <c r="G180" s="8" t="n">
        <v>0.004502314814814815</v>
      </c>
      <c r="H180" s="8" t="n">
        <v>0.00119212962962963</v>
      </c>
      <c r="I180" s="8" t="n">
        <v>0.004606481481481481</v>
      </c>
      <c r="J180" s="8" t="n">
        <v>0.00212962962962963</v>
      </c>
      <c r="K180" s="8" t="n">
        <v>0.004826388888888889</v>
      </c>
      <c r="L180" s="8" t="n">
        <v>0.001412037037037037</v>
      </c>
      <c r="M180" s="8" t="n">
        <v>0.004803240740740741</v>
      </c>
      <c r="N180" s="8" t="n">
        <v>0.002939814814814815</v>
      </c>
      <c r="O180" s="8" t="n">
        <v>0.005034722222222223</v>
      </c>
      <c r="P180" s="8" t="n">
        <v>0.001076388888888889</v>
      </c>
      <c r="Q180" s="8" t="n">
        <v>0.005150462962962963</v>
      </c>
      <c r="R180" s="8" t="n">
        <v>0.001944444444444444</v>
      </c>
      <c r="S180" s="8" t="n">
        <v>0.005173611111111111</v>
      </c>
      <c r="T180" s="8" t="n">
        <v>0.002581018518518519</v>
      </c>
      <c r="U180" s="8" t="n">
        <v>0.003726851851851852</v>
      </c>
      <c r="V180" t="inlineStr">
        <is>
          <t>–</t>
        </is>
      </c>
      <c r="W180">
        <f>E180 + G180 + I180 + K180 + M180 + O180 + Q180 + S180</f>
        <v/>
      </c>
      <c r="X180" s="9">
        <f>W180 / 8</f>
        <v/>
      </c>
      <c r="Y180" s="9">
        <f>MAX(ABS(E180 - X180), ABS(G180 - X180), ABS(I180 - X180), ABS(K180 - X180), ABS(M180 - X180), ABS(O180 - X180), ABS(Q180 - X180), ABS(S180 - X180))</f>
        <v/>
      </c>
      <c r="Z180" s="8" t="n">
        <v>0.05703703703703704</v>
      </c>
    </row>
    <row r="181">
      <c r="A181" t="inlineStr">
        <is>
          <t>Wilkinson, Charlotte (GBR) - Laidlaw, Elliott (GBR)</t>
        </is>
      </c>
      <c r="B181" t="inlineStr">
        <is>
          <t>40-49</t>
        </is>
      </c>
      <c r="C181" t="inlineStr">
        <is>
          <t>2023 Birmingham</t>
        </is>
      </c>
      <c r="D181" t="inlineStr">
        <is>
          <t>HYROX DOUBLES</t>
        </is>
      </c>
      <c r="E181" s="8" t="n">
        <v>0.002858796296296296</v>
      </c>
      <c r="F181" s="8" t="n">
        <v>0.002974537037037037</v>
      </c>
      <c r="G181" s="8" t="n">
        <v>0.003402777777777778</v>
      </c>
      <c r="H181" s="8" t="n">
        <v>0.001863425925925926</v>
      </c>
      <c r="I181" s="8" t="n">
        <v>0.006805555555555555</v>
      </c>
      <c r="J181" s="8" t="n">
        <v>0.00380787037037037</v>
      </c>
      <c r="K181" s="8" t="n">
        <v>0.003587962962962963</v>
      </c>
      <c r="L181" s="8" t="n">
        <v>0.002233796296296296</v>
      </c>
      <c r="M181" s="8" t="n">
        <v>0.003784722222222222</v>
      </c>
      <c r="N181" s="8" t="n">
        <v>0.003194444444444445</v>
      </c>
      <c r="O181" s="8" t="n">
        <v>0.003888888888888889</v>
      </c>
      <c r="P181" s="8" t="n">
        <v>0.001180555555555556</v>
      </c>
      <c r="Q181" s="8" t="n">
        <v>0.00369212962962963</v>
      </c>
      <c r="R181" s="8" t="n">
        <v>0.002604166666666667</v>
      </c>
      <c r="S181" s="8" t="n">
        <v>0.004039351851851852</v>
      </c>
      <c r="T181" s="8" t="n">
        <v>0.003206018518518519</v>
      </c>
      <c r="U181" s="8" t="n">
        <v>0.004039351851851852</v>
      </c>
      <c r="V181" t="inlineStr">
        <is>
          <t>7 Minutes</t>
        </is>
      </c>
      <c r="W181">
        <f>E181 + G181 + I181 + K181 + M181 + O181 + Q181 + S181</f>
        <v/>
      </c>
      <c r="X181" s="9">
        <f>W181 / 8</f>
        <v/>
      </c>
      <c r="Y181" s="9">
        <f>MAX(ABS(E181 - X181), ABS(G181 - X181), ABS(I181 - X181), ABS(K181 - X181), ABS(M181 - X181), ABS(O181 - X181), ABS(Q181 - X181), ABS(S181 - X181))</f>
        <v/>
      </c>
      <c r="Z181" s="8" t="n">
        <v>0.05707175925925926</v>
      </c>
    </row>
    <row r="182">
      <c r="A182" t="inlineStr">
        <is>
          <t>Clarkson, Wayne (GBR) - Halsall, Emily (GBR)</t>
        </is>
      </c>
      <c r="B182" t="inlineStr">
        <is>
          <t>30-39</t>
        </is>
      </c>
      <c r="C182" t="inlineStr">
        <is>
          <t>2023 Birmingham</t>
        </is>
      </c>
      <c r="D182" t="inlineStr">
        <is>
          <t>HYROX DOUBLES</t>
        </is>
      </c>
      <c r="E182" s="8" t="n">
        <v>0.003136574074074074</v>
      </c>
      <c r="F182" s="8" t="n">
        <v>0.00287037037037037</v>
      </c>
      <c r="G182" s="8" t="n">
        <v>0.003958333333333334</v>
      </c>
      <c r="H182" s="8" t="n">
        <v>0.001319444444444444</v>
      </c>
      <c r="I182" s="8" t="n">
        <v>0.003993055555555555</v>
      </c>
      <c r="J182" s="8" t="n">
        <v>0.002986111111111111</v>
      </c>
      <c r="K182" s="8" t="n">
        <v>0.004085648148148148</v>
      </c>
      <c r="L182" s="8" t="n">
        <v>0.002175925925925926</v>
      </c>
      <c r="M182" s="8" t="n">
        <v>0.004270833333333333</v>
      </c>
      <c r="N182" s="8" t="n">
        <v>0.003148148148148148</v>
      </c>
      <c r="O182" s="8" t="n">
        <v>0.004236111111111112</v>
      </c>
      <c r="P182" s="8" t="n">
        <v>0.001226851851851852</v>
      </c>
      <c r="Q182" s="8" t="n">
        <v>0.004467592592592592</v>
      </c>
      <c r="R182" s="8" t="n">
        <v>0.002673611111111111</v>
      </c>
      <c r="S182" s="8" t="n">
        <v>0.005115740740740741</v>
      </c>
      <c r="T182" s="8" t="n">
        <v>0.002916666666666667</v>
      </c>
      <c r="U182" s="8" t="n">
        <v>0.004629629629629629</v>
      </c>
      <c r="V182" t="inlineStr">
        <is>
          <t>–</t>
        </is>
      </c>
      <c r="W182">
        <f>E182 + G182 + I182 + K182 + M182 + O182 + Q182 + S182</f>
        <v/>
      </c>
      <c r="X182" s="9">
        <f>W182 / 8</f>
        <v/>
      </c>
      <c r="Y182" s="9">
        <f>MAX(ABS(E182 - X182), ABS(G182 - X182), ABS(I182 - X182), ABS(K182 - X182), ABS(M182 - X182), ABS(O182 - X182), ABS(Q182 - X182), ABS(S182 - X182))</f>
        <v/>
      </c>
      <c r="Z182" s="8" t="n">
        <v>0.05710648148148148</v>
      </c>
    </row>
    <row r="183">
      <c r="A183" t="inlineStr">
        <is>
          <t>Peter, Ashley (GBR) - Brown, Rachel (GBR)</t>
        </is>
      </c>
      <c r="B183" t="inlineStr">
        <is>
          <t>U29</t>
        </is>
      </c>
      <c r="C183" t="inlineStr">
        <is>
          <t>2023 Birmingham</t>
        </is>
      </c>
      <c r="D183" t="inlineStr">
        <is>
          <t>HYROX DOUBLES</t>
        </is>
      </c>
      <c r="E183" s="8" t="n">
        <v>0.003043981481481481</v>
      </c>
      <c r="F183" s="8" t="n">
        <v>0.002847222222222222</v>
      </c>
      <c r="G183" s="8" t="n">
        <v>0.003969907407407407</v>
      </c>
      <c r="H183" s="8" t="n">
        <v>0.001909722222222222</v>
      </c>
      <c r="I183" s="8" t="n">
        <v>0.004363425925925926</v>
      </c>
      <c r="J183" s="8" t="n">
        <v>0.002847222222222222</v>
      </c>
      <c r="K183" s="8" t="n">
        <v>0.004340277777777778</v>
      </c>
      <c r="L183" s="8" t="n">
        <v>0.002511574074074074</v>
      </c>
      <c r="M183" s="8" t="n">
        <v>0.004351851851851852</v>
      </c>
      <c r="N183" s="8" t="n">
        <v>0.003217592592592593</v>
      </c>
      <c r="O183" s="8" t="n">
        <v>0.004270833333333333</v>
      </c>
      <c r="P183" s="8" t="n">
        <v>0.00125</v>
      </c>
      <c r="Q183" s="8" t="n">
        <v>0.004340277777777778</v>
      </c>
      <c r="R183" s="8" t="n">
        <v>0.002685185185185185</v>
      </c>
      <c r="S183" s="8" t="n">
        <v>0.00425925925925926</v>
      </c>
      <c r="T183" s="8" t="n">
        <v>0.002905092592592593</v>
      </c>
      <c r="U183" s="8" t="n">
        <v>0.004108796296296296</v>
      </c>
      <c r="V183" t="inlineStr">
        <is>
          <t>–</t>
        </is>
      </c>
      <c r="W183">
        <f>E183 + G183 + I183 + K183 + M183 + O183 + Q183 + S183</f>
        <v/>
      </c>
      <c r="X183" s="9">
        <f>W183 / 8</f>
        <v/>
      </c>
      <c r="Y183" s="9">
        <f>MAX(ABS(E183 - X183), ABS(G183 - X183), ABS(I183 - X183), ABS(K183 - X183), ABS(M183 - X183), ABS(O183 - X183), ABS(Q183 - X183), ABS(S183 - X183))</f>
        <v/>
      </c>
      <c r="Z183" s="8" t="n">
        <v>0.05712962962962963</v>
      </c>
    </row>
    <row r="184">
      <c r="A184" t="inlineStr">
        <is>
          <t>Luke Gallagher, Luke (GBR) - Wynn, Kate (GBR)</t>
        </is>
      </c>
      <c r="B184" t="inlineStr">
        <is>
          <t>U29</t>
        </is>
      </c>
      <c r="C184" t="inlineStr">
        <is>
          <t>2023 Birmingham</t>
        </is>
      </c>
      <c r="D184" t="inlineStr">
        <is>
          <t>HYROX DOUBLES</t>
        </is>
      </c>
      <c r="E184" s="8" t="n">
        <v>0.002939814814814815</v>
      </c>
      <c r="F184" s="8" t="n">
        <v>0.002766203703703704</v>
      </c>
      <c r="G184" s="8" t="n">
        <v>0.003981481481481482</v>
      </c>
      <c r="H184" s="8" t="n">
        <v>0.001585648148148148</v>
      </c>
      <c r="I184" s="8" t="n">
        <v>0.004270833333333333</v>
      </c>
      <c r="J184" s="8" t="n">
        <v>0.003032407407407407</v>
      </c>
      <c r="K184" s="8" t="n">
        <v>0.004224537037037037</v>
      </c>
      <c r="L184" s="8" t="n">
        <v>0.002210648148148148</v>
      </c>
      <c r="M184" s="8" t="n">
        <v>0.004444444444444444</v>
      </c>
      <c r="N184" s="8" t="n">
        <v>0.003321759259259259</v>
      </c>
      <c r="O184" s="8" t="n">
        <v>0.004143518518518519</v>
      </c>
      <c r="P184" s="8" t="n">
        <v>0.001145833333333333</v>
      </c>
      <c r="Q184" s="8" t="n">
        <v>0.004583333333333333</v>
      </c>
      <c r="R184" s="8" t="n">
        <v>0.002534722222222222</v>
      </c>
      <c r="S184" s="8" t="n">
        <v>0.004583333333333333</v>
      </c>
      <c r="T184" s="8" t="n">
        <v>0.003148148148148148</v>
      </c>
      <c r="U184" s="8" t="n">
        <v>0.004340277777777778</v>
      </c>
      <c r="V184" t="inlineStr">
        <is>
          <t>–</t>
        </is>
      </c>
      <c r="W184">
        <f>E184 + G184 + I184 + K184 + M184 + O184 + Q184 + S184</f>
        <v/>
      </c>
      <c r="X184" s="9">
        <f>W184 / 8</f>
        <v/>
      </c>
      <c r="Y184" s="9">
        <f>MAX(ABS(E184 - X184), ABS(G184 - X184), ABS(I184 - X184), ABS(K184 - X184), ABS(M184 - X184), ABS(O184 - X184), ABS(Q184 - X184), ABS(S184 - X184))</f>
        <v/>
      </c>
      <c r="Z184" s="8" t="n">
        <v>0.05716435185185186</v>
      </c>
    </row>
    <row r="185">
      <c r="A185" t="inlineStr">
        <is>
          <t>Kolaczynska, Aleksandra (GBR) - Panichi, Federico (GBR)</t>
        </is>
      </c>
      <c r="B185" t="inlineStr">
        <is>
          <t>30-39</t>
        </is>
      </c>
      <c r="C185" t="inlineStr">
        <is>
          <t>2023 Birmingham</t>
        </is>
      </c>
      <c r="D185" t="inlineStr">
        <is>
          <t>HYROX DOUBLES</t>
        </is>
      </c>
      <c r="E185" s="8" t="n">
        <v>0.002962962962962963</v>
      </c>
      <c r="F185" s="8" t="n">
        <v>0.002858796296296296</v>
      </c>
      <c r="G185" s="8" t="n">
        <v>0.003877314814814815</v>
      </c>
      <c r="H185" s="8" t="n">
        <v>0.0015625</v>
      </c>
      <c r="I185" s="8" t="n">
        <v>0.004444444444444444</v>
      </c>
      <c r="J185" s="8" t="n">
        <v>0.003414351851851852</v>
      </c>
      <c r="K185" s="8" t="n">
        <v>0.004016203703703704</v>
      </c>
      <c r="L185" s="8" t="n">
        <v>0.002858796296296296</v>
      </c>
      <c r="M185" s="8" t="n">
        <v>0.004108796296296296</v>
      </c>
      <c r="N185" s="8" t="n">
        <v>0.003333333333333334</v>
      </c>
      <c r="O185" s="8" t="n">
        <v>0.004293981481481481</v>
      </c>
      <c r="P185" s="8" t="n">
        <v>0.001273148148148148</v>
      </c>
      <c r="Q185" s="8" t="n">
        <v>0.004178240740740741</v>
      </c>
      <c r="R185" s="8" t="n">
        <v>0.003032407407407407</v>
      </c>
      <c r="S185" s="8" t="n">
        <v>0.004479166666666667</v>
      </c>
      <c r="T185" s="8" t="n">
        <v>0.002789351851851852</v>
      </c>
      <c r="U185" s="8" t="n">
        <v>0.00380787037037037</v>
      </c>
      <c r="V185" t="inlineStr">
        <is>
          <t>–</t>
        </is>
      </c>
      <c r="W185">
        <f>E185 + G185 + I185 + K185 + M185 + O185 + Q185 + S185</f>
        <v/>
      </c>
      <c r="X185" s="9">
        <f>W185 / 8</f>
        <v/>
      </c>
      <c r="Y185" s="9">
        <f>MAX(ABS(E185 - X185), ABS(G185 - X185), ABS(I185 - X185), ABS(K185 - X185), ABS(M185 - X185), ABS(O185 - X185), ABS(Q185 - X185), ABS(S185 - X185))</f>
        <v/>
      </c>
      <c r="Z185" s="8" t="n">
        <v>0.05717592592592593</v>
      </c>
    </row>
    <row r="186">
      <c r="A186" t="inlineStr">
        <is>
          <t>Taylor, Stephen (GBR) - Smithson, Sami (GBR)</t>
        </is>
      </c>
      <c r="B186" t="inlineStr">
        <is>
          <t>50-59</t>
        </is>
      </c>
      <c r="C186" t="inlineStr">
        <is>
          <t>2023 Birmingham</t>
        </is>
      </c>
      <c r="D186" t="inlineStr">
        <is>
          <t>HYROX DOUBLES</t>
        </is>
      </c>
      <c r="E186" s="8" t="n">
        <v>0.003043981481481481</v>
      </c>
      <c r="F186" s="8" t="n">
        <v>0.003194444444444445</v>
      </c>
      <c r="G186" s="8" t="n">
        <v>0.003877314814814815</v>
      </c>
      <c r="H186" s="8" t="n">
        <v>0.001631944444444445</v>
      </c>
      <c r="I186" s="8" t="n">
        <v>0.004016203703703704</v>
      </c>
      <c r="J186" s="8" t="n">
        <v>0.002592592592592593</v>
      </c>
      <c r="K186" s="8" t="n">
        <v>0.004097222222222223</v>
      </c>
      <c r="L186" s="8" t="n">
        <v>0.001956018518518518</v>
      </c>
      <c r="M186" s="8" t="n">
        <v>0.004282407407407408</v>
      </c>
      <c r="N186" s="8" t="n">
        <v>0.003425925925925926</v>
      </c>
      <c r="O186" s="8" t="n">
        <v>0.004201388888888889</v>
      </c>
      <c r="P186" s="8" t="n">
        <v>0.001261574074074074</v>
      </c>
      <c r="Q186" s="8" t="n">
        <v>0.004236111111111112</v>
      </c>
      <c r="R186" s="8" t="n">
        <v>0.002986111111111111</v>
      </c>
      <c r="S186" s="8" t="n">
        <v>0.004629629629629629</v>
      </c>
      <c r="T186" s="8" t="n">
        <v>0.003553240740740741</v>
      </c>
      <c r="U186" s="8" t="n">
        <v>0.004351851851851852</v>
      </c>
      <c r="V186" t="inlineStr">
        <is>
          <t>–</t>
        </is>
      </c>
      <c r="W186">
        <f>E186 + G186 + I186 + K186 + M186 + O186 + Q186 + S186</f>
        <v/>
      </c>
      <c r="X186" s="9">
        <f>W186 / 8</f>
        <v/>
      </c>
      <c r="Y186" s="9">
        <f>MAX(ABS(E186 - X186), ABS(G186 - X186), ABS(I186 - X186), ABS(K186 - X186), ABS(M186 - X186), ABS(O186 - X186), ABS(Q186 - X186), ABS(S186 - X186))</f>
        <v/>
      </c>
      <c r="Z186" s="8" t="n">
        <v>0.05724537037037037</v>
      </c>
    </row>
    <row r="187">
      <c r="A187" t="inlineStr">
        <is>
          <t>Clark, Tash (GBR) - Bevan, Damian (GBR)</t>
        </is>
      </c>
      <c r="B187" t="inlineStr">
        <is>
          <t>40-49</t>
        </is>
      </c>
      <c r="C187" t="inlineStr">
        <is>
          <t>2023 Birmingham</t>
        </is>
      </c>
      <c r="D187" t="inlineStr">
        <is>
          <t>HYROX DOUBLES</t>
        </is>
      </c>
      <c r="E187" s="8" t="n">
        <v>0.002858796296296296</v>
      </c>
      <c r="F187" s="8" t="n">
        <v>0.003530092592592592</v>
      </c>
      <c r="G187" s="8" t="n">
        <v>0.003599537037037037</v>
      </c>
      <c r="H187" s="8" t="n">
        <v>0.002013888888888889</v>
      </c>
      <c r="I187" s="8" t="n">
        <v>0.003715277777777778</v>
      </c>
      <c r="J187" s="8" t="n">
        <v>0.003460648148148148</v>
      </c>
      <c r="K187" s="8" t="n">
        <v>0.003865740740740741</v>
      </c>
      <c r="L187" s="8" t="n">
        <v>0.002523148148148148</v>
      </c>
      <c r="M187" s="8" t="n">
        <v>0.003946759259259259</v>
      </c>
      <c r="N187" s="8" t="n">
        <v>0.003564814814814815</v>
      </c>
      <c r="O187" s="8" t="n">
        <v>0.003958333333333334</v>
      </c>
      <c r="P187" s="8" t="n">
        <v>0.001261574074074074</v>
      </c>
      <c r="Q187" s="8" t="n">
        <v>0.003946759259259259</v>
      </c>
      <c r="R187" s="8" t="n">
        <v>0.003275462962962963</v>
      </c>
      <c r="S187" s="8" t="n">
        <v>0.004074074074074074</v>
      </c>
      <c r="T187" s="8" t="n">
        <v>0.004629629629629629</v>
      </c>
      <c r="U187" s="8" t="n">
        <v>0.003263888888888889</v>
      </c>
      <c r="V187" t="inlineStr">
        <is>
          <t>–</t>
        </is>
      </c>
      <c r="W187">
        <f>E187 + G187 + I187 + K187 + M187 + O187 + Q187 + S187</f>
        <v/>
      </c>
      <c r="X187" s="9">
        <f>W187 / 8</f>
        <v/>
      </c>
      <c r="Y187" s="9">
        <f>MAX(ABS(E187 - X187), ABS(G187 - X187), ABS(I187 - X187), ABS(K187 - X187), ABS(M187 - X187), ABS(O187 - X187), ABS(Q187 - X187), ABS(S187 - X187))</f>
        <v/>
      </c>
      <c r="Z187" s="8" t="n">
        <v>0.05739583333333333</v>
      </c>
    </row>
    <row r="188">
      <c r="A188" t="inlineStr">
        <is>
          <t>Riley, Lorna (GBR) - Riley, Philip (GBR)</t>
        </is>
      </c>
      <c r="B188" t="inlineStr">
        <is>
          <t>30-39</t>
        </is>
      </c>
      <c r="C188" t="inlineStr">
        <is>
          <t>2023 Birmingham</t>
        </is>
      </c>
      <c r="D188" t="inlineStr">
        <is>
          <t>HYROX DOUBLES</t>
        </is>
      </c>
      <c r="E188" s="8" t="n">
        <v>0.002766203703703704</v>
      </c>
      <c r="F188" s="8" t="n">
        <v>0.003032407407407407</v>
      </c>
      <c r="G188" s="8" t="n">
        <v>0.003993055555555555</v>
      </c>
      <c r="H188" s="8" t="n">
        <v>0.002025462962962963</v>
      </c>
      <c r="I188" s="8" t="n">
        <v>0.004027777777777778</v>
      </c>
      <c r="J188" s="8" t="n">
        <v>0.004189814814814815</v>
      </c>
      <c r="K188" s="8" t="n">
        <v>0.004120370370370371</v>
      </c>
      <c r="L188" s="8" t="n">
        <v>0.002326388888888889</v>
      </c>
      <c r="M188" s="8" t="n">
        <v>0.004201388888888889</v>
      </c>
      <c r="N188" s="8" t="n">
        <v>0.003564814814814815</v>
      </c>
      <c r="O188" s="8" t="n">
        <v>0.0040625</v>
      </c>
      <c r="P188" s="8" t="n">
        <v>0.001168981481481482</v>
      </c>
      <c r="Q188" s="8" t="n">
        <v>0.004166666666666667</v>
      </c>
      <c r="R188" s="8" t="n">
        <v>0.002754629629629629</v>
      </c>
      <c r="S188" s="8" t="n">
        <v>0.00431712962962963</v>
      </c>
      <c r="T188" s="8" t="n">
        <v>0.002847222222222222</v>
      </c>
      <c r="U188" s="8" t="n">
        <v>0.003935185185185185</v>
      </c>
      <c r="V188" t="inlineStr">
        <is>
          <t>–</t>
        </is>
      </c>
      <c r="W188">
        <f>E188 + G188 + I188 + K188 + M188 + O188 + Q188 + S188</f>
        <v/>
      </c>
      <c r="X188" s="9">
        <f>W188 / 8</f>
        <v/>
      </c>
      <c r="Y188" s="9">
        <f>MAX(ABS(E188 - X188), ABS(G188 - X188), ABS(I188 - X188), ABS(K188 - X188), ABS(M188 - X188), ABS(O188 - X188), ABS(Q188 - X188), ABS(S188 - X188))</f>
        <v/>
      </c>
      <c r="Z188" s="8" t="n">
        <v>0.05740740740740741</v>
      </c>
    </row>
    <row r="189">
      <c r="A189" t="inlineStr">
        <is>
          <t>Hodgson, Josh (GBR) - Hodgson, Chloe (GBR)</t>
        </is>
      </c>
      <c r="B189" t="inlineStr">
        <is>
          <t>U29</t>
        </is>
      </c>
      <c r="C189" t="inlineStr">
        <is>
          <t>2023 Birmingham</t>
        </is>
      </c>
      <c r="D189" t="inlineStr">
        <is>
          <t>HYROX DOUBLES</t>
        </is>
      </c>
      <c r="E189" s="8" t="n">
        <v>0.0028125</v>
      </c>
      <c r="F189" s="8" t="n">
        <v>0.002951388888888889</v>
      </c>
      <c r="G189" s="8" t="n">
        <v>0.004016203703703704</v>
      </c>
      <c r="H189" s="8" t="n">
        <v>0.001550925925925926</v>
      </c>
      <c r="I189" s="8" t="n">
        <v>0.004201388888888889</v>
      </c>
      <c r="J189" s="8" t="n">
        <v>0.003125</v>
      </c>
      <c r="K189" s="8" t="n">
        <v>0.004120370370370371</v>
      </c>
      <c r="L189" s="8" t="n">
        <v>0.001967592592592592</v>
      </c>
      <c r="M189" s="8" t="n">
        <v>0.004351851851851852</v>
      </c>
      <c r="N189" s="8" t="n">
        <v>0.003449074074074074</v>
      </c>
      <c r="O189" s="8" t="n">
        <v>0.004201388888888889</v>
      </c>
      <c r="P189" s="8" t="n">
        <v>0.001388888888888889</v>
      </c>
      <c r="Q189" s="8" t="n">
        <v>0.00400462962962963</v>
      </c>
      <c r="R189" s="8" t="n">
        <v>0.002523148148148148</v>
      </c>
      <c r="S189" s="8" t="n">
        <v>0.004386574074074074</v>
      </c>
      <c r="T189" s="8" t="n">
        <v>0.003032407407407407</v>
      </c>
      <c r="U189" s="8" t="n">
        <v>0.005474537037037037</v>
      </c>
      <c r="V189" t="inlineStr">
        <is>
          <t>–</t>
        </is>
      </c>
      <c r="W189">
        <f>E189 + G189 + I189 + K189 + M189 + O189 + Q189 + S189</f>
        <v/>
      </c>
      <c r="X189" s="9">
        <f>W189 / 8</f>
        <v/>
      </c>
      <c r="Y189" s="9">
        <f>MAX(ABS(E189 - X189), ABS(G189 - X189), ABS(I189 - X189), ABS(K189 - X189), ABS(M189 - X189), ABS(O189 - X189), ABS(Q189 - X189), ABS(S189 - X189))</f>
        <v/>
      </c>
      <c r="Z189" s="8" t="n">
        <v>0.05746527777777777</v>
      </c>
    </row>
    <row r="190">
      <c r="A190" t="inlineStr">
        <is>
          <t>Hesp, Oliver (GBR) - Dart, Emily (GBR)</t>
        </is>
      </c>
      <c r="B190" t="inlineStr">
        <is>
          <t>30-39</t>
        </is>
      </c>
      <c r="C190" t="inlineStr">
        <is>
          <t>2023 Birmingham</t>
        </is>
      </c>
      <c r="D190" t="inlineStr">
        <is>
          <t>HYROX DOUBLES</t>
        </is>
      </c>
      <c r="E190" s="8" t="n">
        <v>0.002777777777777778</v>
      </c>
      <c r="F190" s="8" t="n">
        <v>0.002928240740740741</v>
      </c>
      <c r="G190" s="8" t="n">
        <v>0.003657407407407407</v>
      </c>
      <c r="H190" s="8" t="n">
        <v>0.001875</v>
      </c>
      <c r="I190" s="8" t="n">
        <v>0.004456018518518519</v>
      </c>
      <c r="J190" s="8" t="n">
        <v>0.002962962962962963</v>
      </c>
      <c r="K190" s="8" t="n">
        <v>0.004282407407407408</v>
      </c>
      <c r="L190" s="8" t="n">
        <v>0.00212962962962963</v>
      </c>
      <c r="M190" s="8" t="n">
        <v>0.004479166666666667</v>
      </c>
      <c r="N190" s="8" t="n">
        <v>0.003043981481481481</v>
      </c>
      <c r="O190" s="8" t="n">
        <v>0.004270833333333333</v>
      </c>
      <c r="P190" s="8" t="n">
        <v>0.001342592592592592</v>
      </c>
      <c r="Q190" s="8" t="n">
        <v>0.004201388888888889</v>
      </c>
      <c r="R190" s="8" t="n">
        <v>0.002465277777777778</v>
      </c>
      <c r="S190" s="8" t="n">
        <v>0.004861111111111111</v>
      </c>
      <c r="T190" s="8" t="n">
        <v>0.003252314814814815</v>
      </c>
      <c r="U190" s="8" t="n">
        <v>0.004583333333333333</v>
      </c>
      <c r="V190" t="inlineStr">
        <is>
          <t>–</t>
        </is>
      </c>
      <c r="W190">
        <f>E190 + G190 + I190 + K190 + M190 + O190 + Q190 + S190</f>
        <v/>
      </c>
      <c r="X190" s="9">
        <f>W190 / 8</f>
        <v/>
      </c>
      <c r="Y190" s="9">
        <f>MAX(ABS(E190 - X190), ABS(G190 - X190), ABS(I190 - X190), ABS(K190 - X190), ABS(M190 - X190), ABS(O190 - X190), ABS(Q190 - X190), ABS(S190 - X190))</f>
        <v/>
      </c>
      <c r="Z190" s="8" t="n">
        <v>0.0575</v>
      </c>
    </row>
    <row r="191">
      <c r="A191" t="inlineStr">
        <is>
          <t>York, Brian (GBR) - Fardon, Leanne (GBR)</t>
        </is>
      </c>
      <c r="B191" t="inlineStr">
        <is>
          <t>40-49</t>
        </is>
      </c>
      <c r="C191" t="inlineStr">
        <is>
          <t>2023 Birmingham</t>
        </is>
      </c>
      <c r="D191" t="inlineStr">
        <is>
          <t>HYROX DOUBLES</t>
        </is>
      </c>
      <c r="E191" s="8" t="n">
        <v>0.002696759259259259</v>
      </c>
      <c r="F191" s="8" t="n">
        <v>0.003009259259259259</v>
      </c>
      <c r="G191" s="8" t="n">
        <v>0.003796296296296296</v>
      </c>
      <c r="H191" s="8" t="n">
        <v>0.001550925925925926</v>
      </c>
      <c r="I191" s="8" t="n">
        <v>0.003912037037037037</v>
      </c>
      <c r="J191" s="8" t="n">
        <v>0.003263888888888889</v>
      </c>
      <c r="K191" s="8" t="n">
        <v>0.004074074074074074</v>
      </c>
      <c r="L191" s="8" t="n">
        <v>0.003113425925925926</v>
      </c>
      <c r="M191" s="8" t="n">
        <v>0.004097222222222223</v>
      </c>
      <c r="N191" s="8" t="n">
        <v>0.003333333333333334</v>
      </c>
      <c r="O191" s="8" t="n">
        <v>0.004027777777777778</v>
      </c>
      <c r="P191" s="8" t="n">
        <v>0.001481481481481481</v>
      </c>
      <c r="Q191" s="8" t="n">
        <v>0.004027777777777778</v>
      </c>
      <c r="R191" s="8" t="n">
        <v>0.003217592592592593</v>
      </c>
      <c r="S191" s="8" t="n">
        <v>0.004537037037037037</v>
      </c>
      <c r="T191" s="8" t="n">
        <v>0.003449074074074074</v>
      </c>
      <c r="U191" s="8" t="n">
        <v>0.00400462962962963</v>
      </c>
      <c r="V191" t="inlineStr">
        <is>
          <t>–</t>
        </is>
      </c>
      <c r="W191">
        <f>E191 + G191 + I191 + K191 + M191 + O191 + Q191 + S191</f>
        <v/>
      </c>
      <c r="X191" s="9">
        <f>W191 / 8</f>
        <v/>
      </c>
      <c r="Y191" s="9">
        <f>MAX(ABS(E191 - X191), ABS(G191 - X191), ABS(I191 - X191), ABS(K191 - X191), ABS(M191 - X191), ABS(O191 - X191), ABS(Q191 - X191), ABS(S191 - X191))</f>
        <v/>
      </c>
      <c r="Z191" s="8" t="n">
        <v>0.05751157407407408</v>
      </c>
    </row>
    <row r="192">
      <c r="A192" t="inlineStr">
        <is>
          <t>Corby, Alex (GBR) - Corby, Tom (GBR)</t>
        </is>
      </c>
      <c r="B192" t="inlineStr">
        <is>
          <t>30-39</t>
        </is>
      </c>
      <c r="C192" t="inlineStr">
        <is>
          <t>2023 Birmingham</t>
        </is>
      </c>
      <c r="D192" t="inlineStr">
        <is>
          <t>HYROX DOUBLES</t>
        </is>
      </c>
      <c r="E192" s="8" t="n">
        <v>0.002824074074074074</v>
      </c>
      <c r="F192" s="8" t="n">
        <v>0.002858796296296296</v>
      </c>
      <c r="G192" s="8" t="n">
        <v>0.003865740740740741</v>
      </c>
      <c r="H192" s="8" t="n">
        <v>0.001805555555555555</v>
      </c>
      <c r="I192" s="8" t="n">
        <v>0.004050925925925926</v>
      </c>
      <c r="J192" s="8" t="n">
        <v>0.003715277777777778</v>
      </c>
      <c r="K192" s="8" t="n">
        <v>0.004282407407407408</v>
      </c>
      <c r="L192" s="8" t="n">
        <v>0.002592592592592593</v>
      </c>
      <c r="M192" s="8" t="n">
        <v>0.003900462962962963</v>
      </c>
      <c r="N192" s="8" t="n">
        <v>0.003425925925925926</v>
      </c>
      <c r="O192" s="8" t="n">
        <v>0.003935185185185185</v>
      </c>
      <c r="P192" s="8" t="n">
        <v>0.001168981481481482</v>
      </c>
      <c r="Q192" s="8" t="n">
        <v>0.003935185185185185</v>
      </c>
      <c r="R192" s="8" t="n">
        <v>0.002928240740740741</v>
      </c>
      <c r="S192" s="8" t="n">
        <v>0.003993055555555555</v>
      </c>
      <c r="T192" s="8" t="n">
        <v>0.003969907407407407</v>
      </c>
      <c r="U192" s="8" t="n">
        <v>0.004375</v>
      </c>
      <c r="V192" t="inlineStr">
        <is>
          <t>–</t>
        </is>
      </c>
      <c r="W192">
        <f>E192 + G192 + I192 + K192 + M192 + O192 + Q192 + S192</f>
        <v/>
      </c>
      <c r="X192" s="9">
        <f>W192 / 8</f>
        <v/>
      </c>
      <c r="Y192" s="9">
        <f>MAX(ABS(E192 - X192), ABS(G192 - X192), ABS(I192 - X192), ABS(K192 - X192), ABS(M192 - X192), ABS(O192 - X192), ABS(Q192 - X192), ABS(S192 - X192))</f>
        <v/>
      </c>
      <c r="Z192" s="8" t="n">
        <v>0.0575462962962963</v>
      </c>
    </row>
    <row r="193">
      <c r="A193" t="inlineStr">
        <is>
          <t>Leader, Sarah (GBR) - Leader, Derek (GBR)</t>
        </is>
      </c>
      <c r="B193" t="inlineStr">
        <is>
          <t>30-39</t>
        </is>
      </c>
      <c r="C193" t="inlineStr">
        <is>
          <t>2023 Birmingham</t>
        </is>
      </c>
      <c r="D193" t="inlineStr">
        <is>
          <t>HYROX DOUBLES</t>
        </is>
      </c>
      <c r="E193" s="8" t="n">
        <v>0.002893518518518518</v>
      </c>
      <c r="F193" s="8" t="n">
        <v>0.002766203703703704</v>
      </c>
      <c r="G193" s="8" t="n">
        <v>0.003946759259259259</v>
      </c>
      <c r="H193" s="8" t="n">
        <v>0.001400462962962963</v>
      </c>
      <c r="I193" s="8" t="n">
        <v>0.004120370370370371</v>
      </c>
      <c r="J193" s="8" t="n">
        <v>0.002835648148148148</v>
      </c>
      <c r="K193" s="8" t="n">
        <v>0.004236111111111112</v>
      </c>
      <c r="L193" s="8" t="n">
        <v>0.002708333333333333</v>
      </c>
      <c r="M193" s="8" t="n">
        <v>0.004270833333333333</v>
      </c>
      <c r="N193" s="8" t="n">
        <v>0.003425925925925926</v>
      </c>
      <c r="O193" s="8" t="n">
        <v>0.004108796296296296</v>
      </c>
      <c r="P193" s="8" t="n">
        <v>0.001157407407407407</v>
      </c>
      <c r="Q193" s="8" t="n">
        <v>0.00431712962962963</v>
      </c>
      <c r="R193" s="8" t="n">
        <v>0.003275462962962963</v>
      </c>
      <c r="S193" s="8" t="n">
        <v>0.004340277777777778</v>
      </c>
      <c r="T193" s="8" t="n">
        <v>0.003252314814814815</v>
      </c>
      <c r="U193" s="8" t="n">
        <v>0.004606481481481481</v>
      </c>
      <c r="V193" t="inlineStr">
        <is>
          <t>–</t>
        </is>
      </c>
      <c r="W193">
        <f>E193 + G193 + I193 + K193 + M193 + O193 + Q193 + S193</f>
        <v/>
      </c>
      <c r="X193" s="9">
        <f>W193 / 8</f>
        <v/>
      </c>
      <c r="Y193" s="9">
        <f>MAX(ABS(E193 - X193), ABS(G193 - X193), ABS(I193 - X193), ABS(K193 - X193), ABS(M193 - X193), ABS(O193 - X193), ABS(Q193 - X193), ABS(S193 - X193))</f>
        <v/>
      </c>
      <c r="Z193" s="8" t="n">
        <v>0.05758101851851852</v>
      </c>
    </row>
    <row r="194">
      <c r="A194" t="inlineStr">
        <is>
          <t>Walker, Rob (GBR) - Jackson, Rachel (GBR)</t>
        </is>
      </c>
      <c r="B194" t="inlineStr">
        <is>
          <t>30-39</t>
        </is>
      </c>
      <c r="C194" t="inlineStr">
        <is>
          <t>2023 Birmingham</t>
        </is>
      </c>
      <c r="D194" t="inlineStr">
        <is>
          <t>HYROX DOUBLES</t>
        </is>
      </c>
      <c r="E194" s="8" t="n">
        <v>0.002986111111111111</v>
      </c>
      <c r="F194" s="8" t="n">
        <v>0.003078703703703704</v>
      </c>
      <c r="G194" s="8" t="n">
        <v>0.003842592592592593</v>
      </c>
      <c r="H194" s="8" t="n">
        <v>0.001655092592592593</v>
      </c>
      <c r="I194" s="8" t="n">
        <v>0.003877314814814815</v>
      </c>
      <c r="J194" s="8" t="n">
        <v>0.004016203703703704</v>
      </c>
      <c r="K194" s="8" t="n">
        <v>0.003946759259259259</v>
      </c>
      <c r="L194" s="8" t="n">
        <v>0.002349537037037037</v>
      </c>
      <c r="M194" s="8" t="n">
        <v>0.00400462962962963</v>
      </c>
      <c r="N194" s="8" t="n">
        <v>0.003194444444444445</v>
      </c>
      <c r="O194" s="8" t="n">
        <v>0.004016203703703704</v>
      </c>
      <c r="P194" s="8" t="n">
        <v>0.001203703703703704</v>
      </c>
      <c r="Q194" s="8" t="n">
        <v>0.00400462962962963</v>
      </c>
      <c r="R194" s="8" t="n">
        <v>0.002800925925925926</v>
      </c>
      <c r="S194" s="8" t="n">
        <v>0.004398148148148148</v>
      </c>
      <c r="T194" s="8" t="n">
        <v>0.003333333333333334</v>
      </c>
      <c r="U194" s="8" t="n">
        <v>0.004965277777777778</v>
      </c>
      <c r="V194" t="inlineStr">
        <is>
          <t>–</t>
        </is>
      </c>
      <c r="W194">
        <f>E194 + G194 + I194 + K194 + M194 + O194 + Q194 + S194</f>
        <v/>
      </c>
      <c r="X194" s="9">
        <f>W194 / 8</f>
        <v/>
      </c>
      <c r="Y194" s="9">
        <f>MAX(ABS(E194 - X194), ABS(G194 - X194), ABS(I194 - X194), ABS(K194 - X194), ABS(M194 - X194), ABS(O194 - X194), ABS(Q194 - X194), ABS(S194 - X194))</f>
        <v/>
      </c>
      <c r="Z194" s="8" t="n">
        <v>0.05758101851851852</v>
      </c>
    </row>
    <row r="195">
      <c r="A195" t="inlineStr">
        <is>
          <t>Moses, Steven (GBR) - Smith, Susie (GBR)</t>
        </is>
      </c>
      <c r="B195" t="inlineStr">
        <is>
          <t>U29</t>
        </is>
      </c>
      <c r="C195" t="inlineStr">
        <is>
          <t>2023 Birmingham</t>
        </is>
      </c>
      <c r="D195" t="inlineStr">
        <is>
          <t>HYROX DOUBLES</t>
        </is>
      </c>
      <c r="E195" s="8" t="n">
        <v>0.00306712962962963</v>
      </c>
      <c r="F195" s="8" t="n">
        <v>0.00287037037037037</v>
      </c>
      <c r="G195" s="8" t="n">
        <v>0.004027777777777778</v>
      </c>
      <c r="H195" s="8" t="n">
        <v>0.001898148148148148</v>
      </c>
      <c r="I195" s="8" t="n">
        <v>0.004340277777777778</v>
      </c>
      <c r="J195" s="8" t="n">
        <v>0.002650462962962963</v>
      </c>
      <c r="K195" s="8" t="n">
        <v>0.00425925925925926</v>
      </c>
      <c r="L195" s="8" t="n">
        <v>0.002037037037037037</v>
      </c>
      <c r="M195" s="8" t="n">
        <v>0.004467592592592592</v>
      </c>
      <c r="N195" s="8" t="n">
        <v>0.00349537037037037</v>
      </c>
      <c r="O195" s="8" t="n">
        <v>0.00431712962962963</v>
      </c>
      <c r="P195" s="8" t="n">
        <v>0.001087962962962963</v>
      </c>
      <c r="Q195" s="8" t="n">
        <v>0.004421296296296296</v>
      </c>
      <c r="R195" s="8" t="n">
        <v>0.002233796296296296</v>
      </c>
      <c r="S195" s="8" t="n">
        <v>0.005046296296296296</v>
      </c>
      <c r="T195" s="8" t="n">
        <v>0.002986111111111111</v>
      </c>
      <c r="U195" s="8" t="n">
        <v>0.004467592592592592</v>
      </c>
      <c r="V195" t="inlineStr">
        <is>
          <t>–</t>
        </is>
      </c>
      <c r="W195">
        <f>E195 + G195 + I195 + K195 + M195 + O195 + Q195 + S195</f>
        <v/>
      </c>
      <c r="X195" s="9">
        <f>W195 / 8</f>
        <v/>
      </c>
      <c r="Y195" s="9">
        <f>MAX(ABS(E195 - X195), ABS(G195 - X195), ABS(I195 - X195), ABS(K195 - X195), ABS(M195 - X195), ABS(O195 - X195), ABS(Q195 - X195), ABS(S195 - X195))</f>
        <v/>
      </c>
      <c r="Z195" s="8" t="n">
        <v>0.05758101851851852</v>
      </c>
    </row>
    <row r="196">
      <c r="A196" t="inlineStr">
        <is>
          <t>Grainger, Chloe (GBR) - Moss, Ethan (GBR)</t>
        </is>
      </c>
      <c r="B196" t="inlineStr">
        <is>
          <t>U29</t>
        </is>
      </c>
      <c r="C196" t="inlineStr">
        <is>
          <t>2023 Birmingham</t>
        </is>
      </c>
      <c r="D196" t="inlineStr">
        <is>
          <t>HYROX DOUBLES</t>
        </is>
      </c>
      <c r="E196" s="8" t="n">
        <v>0.002951388888888889</v>
      </c>
      <c r="F196" s="8" t="n">
        <v>0.002951388888888889</v>
      </c>
      <c r="G196" s="8" t="n">
        <v>0.003969907407407407</v>
      </c>
      <c r="H196" s="8" t="n">
        <v>0.001678240740740741</v>
      </c>
      <c r="I196" s="8" t="n">
        <v>0.00425925925925926</v>
      </c>
      <c r="J196" s="8" t="n">
        <v>0.003506944444444444</v>
      </c>
      <c r="K196" s="8" t="n">
        <v>0.004247685185185185</v>
      </c>
      <c r="L196" s="8" t="n">
        <v>0.002002314814814815</v>
      </c>
      <c r="M196" s="8" t="n">
        <v>0.004583333333333333</v>
      </c>
      <c r="N196" s="8" t="n">
        <v>0.003217592592592593</v>
      </c>
      <c r="O196" s="8" t="n">
        <v>0.004293981481481481</v>
      </c>
      <c r="P196" s="8" t="n">
        <v>0.001064814814814815</v>
      </c>
      <c r="Q196" s="8" t="n">
        <v>0.004479166666666667</v>
      </c>
      <c r="R196" s="8" t="n">
        <v>0.002280092592592593</v>
      </c>
      <c r="S196" s="8" t="n">
        <v>0.004606481481481481</v>
      </c>
      <c r="T196" s="8" t="n">
        <v>0.003159722222222222</v>
      </c>
      <c r="U196" s="8" t="n">
        <v>0.004502314814814815</v>
      </c>
      <c r="V196" t="inlineStr">
        <is>
          <t>–</t>
        </is>
      </c>
      <c r="W196">
        <f>E196 + G196 + I196 + K196 + M196 + O196 + Q196 + S196</f>
        <v/>
      </c>
      <c r="X196" s="9">
        <f>W196 / 8</f>
        <v/>
      </c>
      <c r="Y196" s="9">
        <f>MAX(ABS(E196 - X196), ABS(G196 - X196), ABS(I196 - X196), ABS(K196 - X196), ABS(M196 - X196), ABS(O196 - X196), ABS(Q196 - X196), ABS(S196 - X196))</f>
        <v/>
      </c>
      <c r="Z196" s="8" t="n">
        <v>0.05766203703703704</v>
      </c>
    </row>
    <row r="197">
      <c r="A197" t="inlineStr">
        <is>
          <t>Barber, James (GBR) - Piatek, Patrycja (GBR)</t>
        </is>
      </c>
      <c r="B197" t="inlineStr">
        <is>
          <t>30-39</t>
        </is>
      </c>
      <c r="C197" t="inlineStr">
        <is>
          <t>2023 Birmingham</t>
        </is>
      </c>
      <c r="D197" t="inlineStr">
        <is>
          <t>HYROX DOUBLES</t>
        </is>
      </c>
      <c r="E197" s="8" t="n">
        <v>0.003194444444444445</v>
      </c>
      <c r="F197" s="8" t="n">
        <v>0.002835648148148148</v>
      </c>
      <c r="G197" s="8" t="n">
        <v>0.003981481481481482</v>
      </c>
      <c r="H197" s="8" t="n">
        <v>0.001678240740740741</v>
      </c>
      <c r="I197" s="8" t="n">
        <v>0.00443287037037037</v>
      </c>
      <c r="J197" s="8" t="n">
        <v>0.0028125</v>
      </c>
      <c r="K197" s="8" t="n">
        <v>0.004305555555555556</v>
      </c>
      <c r="L197" s="8" t="n">
        <v>0.00212962962962963</v>
      </c>
      <c r="M197" s="8" t="n">
        <v>0.004293981481481481</v>
      </c>
      <c r="N197" s="8" t="n">
        <v>0.003043981481481481</v>
      </c>
      <c r="O197" s="8" t="n">
        <v>0.004594907407407408</v>
      </c>
      <c r="P197" s="8" t="n">
        <v>0.001354166666666667</v>
      </c>
      <c r="Q197" s="8" t="n">
        <v>0.00431712962962963</v>
      </c>
      <c r="R197" s="8" t="n">
        <v>0.002546296296296297</v>
      </c>
      <c r="S197" s="8" t="n">
        <v>0.004814814814814815</v>
      </c>
      <c r="T197" s="8" t="n">
        <v>0.002546296296296297</v>
      </c>
      <c r="U197" s="8" t="n">
        <v>0.004918981481481482</v>
      </c>
      <c r="V197" t="inlineStr">
        <is>
          <t>–</t>
        </is>
      </c>
      <c r="W197">
        <f>E197 + G197 + I197 + K197 + M197 + O197 + Q197 + S197</f>
        <v/>
      </c>
      <c r="X197" s="9">
        <f>W197 / 8</f>
        <v/>
      </c>
      <c r="Y197" s="9">
        <f>MAX(ABS(E197 - X197), ABS(G197 - X197), ABS(I197 - X197), ABS(K197 - X197), ABS(M197 - X197), ABS(O197 - X197), ABS(Q197 - X197), ABS(S197 - X197))</f>
        <v/>
      </c>
      <c r="Z197" s="8" t="n">
        <v>0.05769675925925926</v>
      </c>
    </row>
    <row r="198">
      <c r="A198" t="inlineStr">
        <is>
          <t>Boylan-Kemp, Jo (GBR) - Richards, Stephen (GBR)</t>
        </is>
      </c>
      <c r="B198" t="inlineStr">
        <is>
          <t>40-49</t>
        </is>
      </c>
      <c r="C198" t="inlineStr">
        <is>
          <t>2023 Birmingham</t>
        </is>
      </c>
      <c r="D198" t="inlineStr">
        <is>
          <t>HYROX DOUBLES</t>
        </is>
      </c>
      <c r="E198" s="8" t="n">
        <v>0.003055555555555556</v>
      </c>
      <c r="F198" s="8" t="n">
        <v>0.002766203703703704</v>
      </c>
      <c r="G198" s="8" t="n">
        <v>0.004016203703703704</v>
      </c>
      <c r="H198" s="8" t="n">
        <v>0.00181712962962963</v>
      </c>
      <c r="I198" s="8" t="n">
        <v>0.00431712962962963</v>
      </c>
      <c r="J198" s="8" t="n">
        <v>0.003819444444444444</v>
      </c>
      <c r="K198" s="8" t="n">
        <v>0.004305555555555556</v>
      </c>
      <c r="L198" s="8" t="n">
        <v>0.002222222222222222</v>
      </c>
      <c r="M198" s="8" t="n">
        <v>0.004224537037037037</v>
      </c>
      <c r="N198" s="8" t="n">
        <v>0.003101851851851852</v>
      </c>
      <c r="O198" s="8" t="n">
        <v>0.00425925925925926</v>
      </c>
      <c r="P198" s="8" t="n">
        <v>0.001261574074074074</v>
      </c>
      <c r="Q198" s="8" t="n">
        <v>0.004097222222222223</v>
      </c>
      <c r="R198" s="8" t="n">
        <v>0.002615740740740741</v>
      </c>
      <c r="S198" s="8" t="n">
        <v>0.004525462962962963</v>
      </c>
      <c r="T198" s="8" t="n">
        <v>0.002916666666666667</v>
      </c>
      <c r="U198" s="8" t="n">
        <v>0.00449074074074074</v>
      </c>
      <c r="V198" t="inlineStr">
        <is>
          <t>–</t>
        </is>
      </c>
      <c r="W198">
        <f>E198 + G198 + I198 + K198 + M198 + O198 + Q198 + S198</f>
        <v/>
      </c>
      <c r="X198" s="9">
        <f>W198 / 8</f>
        <v/>
      </c>
      <c r="Y198" s="9">
        <f>MAX(ABS(E198 - X198), ABS(G198 - X198), ABS(I198 - X198), ABS(K198 - X198), ABS(M198 - X198), ABS(O198 - X198), ABS(Q198 - X198), ABS(S198 - X198))</f>
        <v/>
      </c>
      <c r="Z198" s="8" t="n">
        <v>0.05770833333333333</v>
      </c>
    </row>
    <row r="199">
      <c r="A199" t="inlineStr">
        <is>
          <t>Leigh, Andrew (GBR) - Leigh, Joanne (GBR)</t>
        </is>
      </c>
      <c r="B199" t="inlineStr">
        <is>
          <t>30-39</t>
        </is>
      </c>
      <c r="C199" t="inlineStr">
        <is>
          <t>2023 Birmingham</t>
        </is>
      </c>
      <c r="D199" t="inlineStr">
        <is>
          <t>HYROX DOUBLES</t>
        </is>
      </c>
      <c r="E199" s="8" t="n">
        <v>0.003125</v>
      </c>
      <c r="F199" s="8" t="n">
        <v>0.002800925925925926</v>
      </c>
      <c r="G199" s="8" t="n">
        <v>0.004108796296296296</v>
      </c>
      <c r="H199" s="8" t="n">
        <v>0.001331018518518518</v>
      </c>
      <c r="I199" s="8" t="n">
        <v>0.004386574074074074</v>
      </c>
      <c r="J199" s="8" t="n">
        <v>0.002881944444444444</v>
      </c>
      <c r="K199" s="8" t="n">
        <v>0.004351851851851852</v>
      </c>
      <c r="L199" s="8" t="n">
        <v>0.002673611111111111</v>
      </c>
      <c r="M199" s="8" t="n">
        <v>0.004409722222222222</v>
      </c>
      <c r="N199" s="8" t="n">
        <v>0.003287037037037037</v>
      </c>
      <c r="O199" s="8" t="n">
        <v>0.004398148148148148</v>
      </c>
      <c r="P199" s="8" t="n">
        <v>0.001273148148148148</v>
      </c>
      <c r="Q199" s="8" t="n">
        <v>0.004479166666666667</v>
      </c>
      <c r="R199" s="8" t="n">
        <v>0.002939814814814815</v>
      </c>
      <c r="S199" s="8" t="n">
        <v>0.00474537037037037</v>
      </c>
      <c r="T199" s="8" t="n">
        <v>0.002835648148148148</v>
      </c>
      <c r="U199" s="8" t="n">
        <v>0.003773148148148148</v>
      </c>
      <c r="V199" t="inlineStr">
        <is>
          <t>–</t>
        </is>
      </c>
      <c r="W199">
        <f>E199 + G199 + I199 + K199 + M199 + O199 + Q199 + S199</f>
        <v/>
      </c>
      <c r="X199" s="9">
        <f>W199 / 8</f>
        <v/>
      </c>
      <c r="Y199" s="9">
        <f>MAX(ABS(E199 - X199), ABS(G199 - X199), ABS(I199 - X199), ABS(K199 - X199), ABS(M199 - X199), ABS(O199 - X199), ABS(Q199 - X199), ABS(S199 - X199))</f>
        <v/>
      </c>
      <c r="Z199" s="8" t="n">
        <v>0.05773148148148148</v>
      </c>
    </row>
    <row r="200">
      <c r="A200" t="inlineStr">
        <is>
          <t>Reay, Eve (GBR) - Reay, John (GBR)</t>
        </is>
      </c>
      <c r="B200" t="inlineStr">
        <is>
          <t>40-49</t>
        </is>
      </c>
      <c r="C200" t="inlineStr">
        <is>
          <t>2023 Birmingham</t>
        </is>
      </c>
      <c r="D200" t="inlineStr">
        <is>
          <t>HYROX DOUBLES</t>
        </is>
      </c>
      <c r="E200" s="8" t="n">
        <v>0.002835648148148148</v>
      </c>
      <c r="F200" s="8" t="n">
        <v>0.002928240740740741</v>
      </c>
      <c r="G200" s="8" t="n">
        <v>0.006886574074074074</v>
      </c>
      <c r="H200" s="8" t="n">
        <v>0.001678240740740741</v>
      </c>
      <c r="I200" s="8" t="n">
        <v>0.004074074074074074</v>
      </c>
      <c r="J200" s="8" t="n">
        <v>0.002685185185185185</v>
      </c>
      <c r="K200" s="8" t="n">
        <v>0.004166666666666667</v>
      </c>
      <c r="L200" s="8" t="n">
        <v>0.002395833333333333</v>
      </c>
      <c r="M200" s="8" t="n">
        <v>0.004131944444444444</v>
      </c>
      <c r="N200" s="8" t="n">
        <v>0.003252314814814815</v>
      </c>
      <c r="O200" s="8" t="n">
        <v>0.003981481481481482</v>
      </c>
      <c r="P200" s="8" t="n">
        <v>0.0009375</v>
      </c>
      <c r="Q200" s="8" t="n">
        <v>0.00400462962962963</v>
      </c>
      <c r="R200" s="8" t="n">
        <v>0.002569444444444445</v>
      </c>
      <c r="S200" s="8" t="n">
        <v>0.004386574074074074</v>
      </c>
      <c r="T200" s="8" t="n">
        <v>0.002777777777777778</v>
      </c>
      <c r="U200" s="8" t="n">
        <v>0.004131944444444444</v>
      </c>
      <c r="V200" t="inlineStr">
        <is>
          <t>7 Minutes</t>
        </is>
      </c>
      <c r="W200">
        <f>E200 + G200 + I200 + K200 + M200 + O200 + Q200 + S200</f>
        <v/>
      </c>
      <c r="X200" s="9">
        <f>W200 / 8</f>
        <v/>
      </c>
      <c r="Y200" s="9">
        <f>MAX(ABS(E200 - X200), ABS(G200 - X200), ABS(I200 - X200), ABS(K200 - X200), ABS(M200 - X200), ABS(O200 - X200), ABS(Q200 - X200), ABS(S200 - X200))</f>
        <v/>
      </c>
      <c r="Z200" s="8" t="n">
        <v>0.05773148148148148</v>
      </c>
    </row>
    <row r="201">
      <c r="A201" t="inlineStr">
        <is>
          <t>Adcock, Steven (GBR) - Evans, Debbie (GBR)</t>
        </is>
      </c>
      <c r="B201" t="inlineStr">
        <is>
          <t>30-39</t>
        </is>
      </c>
      <c r="C201" t="inlineStr">
        <is>
          <t>2023 Birmingham</t>
        </is>
      </c>
      <c r="D201" t="inlineStr">
        <is>
          <t>HYROX DOUBLES</t>
        </is>
      </c>
      <c r="E201" s="8" t="n">
        <v>0.00318287037037037</v>
      </c>
      <c r="F201" s="8" t="n">
        <v>0.003136574074074074</v>
      </c>
      <c r="G201" s="8" t="n">
        <v>0.003969907407407407</v>
      </c>
      <c r="H201" s="8" t="n">
        <v>0.001666666666666667</v>
      </c>
      <c r="I201" s="8" t="n">
        <v>0.004108796296296296</v>
      </c>
      <c r="J201" s="8" t="n">
        <v>0.003877314814814815</v>
      </c>
      <c r="K201" s="8" t="n">
        <v>0.004201388888888889</v>
      </c>
      <c r="L201" s="8" t="n">
        <v>0.002037037037037037</v>
      </c>
      <c r="M201" s="8" t="n">
        <v>0.004340277777777778</v>
      </c>
      <c r="N201" s="8" t="n">
        <v>0.003368055555555556</v>
      </c>
      <c r="O201" s="8" t="n">
        <v>0.004282407407407408</v>
      </c>
      <c r="P201" s="8" t="n">
        <v>0.001226851851851852</v>
      </c>
      <c r="Q201" s="8" t="n">
        <v>0.004224537037037037</v>
      </c>
      <c r="R201" s="8" t="n">
        <v>0.002407407407407408</v>
      </c>
      <c r="S201" s="8" t="n">
        <v>0.004340277777777778</v>
      </c>
      <c r="T201" s="8" t="n">
        <v>0.002893518518518518</v>
      </c>
      <c r="U201" s="8" t="n">
        <v>0.004548611111111111</v>
      </c>
      <c r="V201" t="inlineStr">
        <is>
          <t>–</t>
        </is>
      </c>
      <c r="W201">
        <f>E201 + G201 + I201 + K201 + M201 + O201 + Q201 + S201</f>
        <v/>
      </c>
      <c r="X201" s="9">
        <f>W201 / 8</f>
        <v/>
      </c>
      <c r="Y201" s="9">
        <f>MAX(ABS(E201 - X201), ABS(G201 - X201), ABS(I201 - X201), ABS(K201 - X201), ABS(M201 - X201), ABS(O201 - X201), ABS(Q201 - X201), ABS(S201 - X201))</f>
        <v/>
      </c>
      <c r="Z201" s="8" t="n">
        <v>0.05774305555555555</v>
      </c>
    </row>
    <row r="202">
      <c r="A202" t="inlineStr">
        <is>
          <t>Lancaster, Holly (GBR) - Lancaster, Neil (GBR)</t>
        </is>
      </c>
      <c r="B202" t="inlineStr">
        <is>
          <t>30-39</t>
        </is>
      </c>
      <c r="C202" t="inlineStr">
        <is>
          <t>2023 Birmingham</t>
        </is>
      </c>
      <c r="D202" t="inlineStr">
        <is>
          <t>HYROX DOUBLES</t>
        </is>
      </c>
      <c r="E202" s="8" t="n">
        <v>0.003078703703703704</v>
      </c>
      <c r="F202" s="8" t="n">
        <v>0.002997685185185185</v>
      </c>
      <c r="G202" s="8" t="n">
        <v>0.003738425925925926</v>
      </c>
      <c r="H202" s="8" t="n">
        <v>0.001689814814814815</v>
      </c>
      <c r="I202" s="8" t="n">
        <v>0.004016203703703704</v>
      </c>
      <c r="J202" s="8" t="n">
        <v>0.003275462962962963</v>
      </c>
      <c r="K202" s="8" t="n">
        <v>0.004131944444444444</v>
      </c>
      <c r="L202" s="8" t="n">
        <v>0.001956018518518518</v>
      </c>
      <c r="M202" s="8" t="n">
        <v>0.004143518518518519</v>
      </c>
      <c r="N202" s="8" t="n">
        <v>0.003449074074074074</v>
      </c>
      <c r="O202" s="8" t="n">
        <v>0.004074074074074074</v>
      </c>
      <c r="P202" s="8" t="n">
        <v>0.00119212962962963</v>
      </c>
      <c r="Q202" s="8" t="n">
        <v>0.004212962962962963</v>
      </c>
      <c r="R202" s="8" t="n">
        <v>0.002858796296296296</v>
      </c>
      <c r="S202" s="8" t="n">
        <v>0.00443287037037037</v>
      </c>
      <c r="T202" s="8" t="n">
        <v>0.002847222222222222</v>
      </c>
      <c r="U202" s="8" t="n">
        <v>0.005763888888888889</v>
      </c>
      <c r="V202" t="inlineStr">
        <is>
          <t>–</t>
        </is>
      </c>
      <c r="W202">
        <f>E202 + G202 + I202 + K202 + M202 + O202 + Q202 + S202</f>
        <v/>
      </c>
      <c r="X202" s="9">
        <f>W202 / 8</f>
        <v/>
      </c>
      <c r="Y202" s="9">
        <f>MAX(ABS(E202 - X202), ABS(G202 - X202), ABS(I202 - X202), ABS(K202 - X202), ABS(M202 - X202), ABS(O202 - X202), ABS(Q202 - X202), ABS(S202 - X202))</f>
        <v/>
      </c>
      <c r="Z202" s="8" t="n">
        <v>0.05774305555555555</v>
      </c>
    </row>
    <row r="203">
      <c r="A203" t="inlineStr">
        <is>
          <t>Belfield, Karen (GBR) - Mullins, Jack (GBR)</t>
        </is>
      </c>
      <c r="B203" t="inlineStr">
        <is>
          <t>30-39</t>
        </is>
      </c>
      <c r="C203" t="inlineStr">
        <is>
          <t>2023 Birmingham</t>
        </is>
      </c>
      <c r="D203" t="inlineStr">
        <is>
          <t>HYROX DOUBLES</t>
        </is>
      </c>
      <c r="E203" s="8" t="n">
        <v>0.002627314814814815</v>
      </c>
      <c r="F203" s="8" t="n">
        <v>0.002777777777777778</v>
      </c>
      <c r="G203" s="8" t="n">
        <v>0.003622685185185185</v>
      </c>
      <c r="H203" s="8" t="n">
        <v>0.001782407407407407</v>
      </c>
      <c r="I203" s="8" t="n">
        <v>0.004155092592592592</v>
      </c>
      <c r="J203" s="8" t="n">
        <v>0.002916666666666667</v>
      </c>
      <c r="K203" s="8" t="n">
        <v>0.004050925925925926</v>
      </c>
      <c r="L203" s="8" t="n">
        <v>0.002060185185185185</v>
      </c>
      <c r="M203" s="8" t="n">
        <v>0.004525462962962963</v>
      </c>
      <c r="N203" s="8" t="n">
        <v>0.003275462962962963</v>
      </c>
      <c r="O203" s="8" t="n">
        <v>0.00425925925925926</v>
      </c>
      <c r="P203" s="8" t="n">
        <v>0.001099537037037037</v>
      </c>
      <c r="Q203" s="8" t="n">
        <v>0.004641203703703704</v>
      </c>
      <c r="R203" s="8" t="n">
        <v>0.002835648148148148</v>
      </c>
      <c r="S203" s="8" t="n">
        <v>0.005497685185185185</v>
      </c>
      <c r="T203" s="8" t="n">
        <v>0.004074074074074074</v>
      </c>
      <c r="U203" s="8" t="n">
        <v>0.003645833333333333</v>
      </c>
      <c r="V203" t="inlineStr">
        <is>
          <t>–</t>
        </is>
      </c>
      <c r="W203">
        <f>E203 + G203 + I203 + K203 + M203 + O203 + Q203 + S203</f>
        <v/>
      </c>
      <c r="X203" s="9">
        <f>W203 / 8</f>
        <v/>
      </c>
      <c r="Y203" s="9">
        <f>MAX(ABS(E203 - X203), ABS(G203 - X203), ABS(I203 - X203), ABS(K203 - X203), ABS(M203 - X203), ABS(O203 - X203), ABS(Q203 - X203), ABS(S203 - X203))</f>
        <v/>
      </c>
      <c r="Z203" s="8" t="n">
        <v>0.05777777777777778</v>
      </c>
    </row>
    <row r="204">
      <c r="A204" t="inlineStr">
        <is>
          <t>Cross, Brett (GBR) - Jackson, Rebecca (GBR)</t>
        </is>
      </c>
      <c r="B204" t="inlineStr">
        <is>
          <t>40-49</t>
        </is>
      </c>
      <c r="C204" t="inlineStr">
        <is>
          <t>2023 Birmingham</t>
        </is>
      </c>
      <c r="D204" t="inlineStr">
        <is>
          <t>HYROX DOUBLES</t>
        </is>
      </c>
      <c r="E204" s="8" t="n">
        <v>0.002743055555555555</v>
      </c>
      <c r="F204" s="8" t="n">
        <v>0.003171296296296296</v>
      </c>
      <c r="G204" s="8" t="n">
        <v>0.003587962962962963</v>
      </c>
      <c r="H204" s="8" t="n">
        <v>0.002326388888888889</v>
      </c>
      <c r="I204" s="8" t="n">
        <v>0.003900462962962963</v>
      </c>
      <c r="J204" s="8" t="n">
        <v>0.003125</v>
      </c>
      <c r="K204" s="8" t="n">
        <v>0.004050925925925926</v>
      </c>
      <c r="L204" s="8" t="n">
        <v>0.002407407407407408</v>
      </c>
      <c r="M204" s="8" t="n">
        <v>0.004108796296296296</v>
      </c>
      <c r="N204" s="8" t="n">
        <v>0.003472222222222222</v>
      </c>
      <c r="O204" s="8" t="n">
        <v>0.004305555555555556</v>
      </c>
      <c r="P204" s="8" t="n">
        <v>0.001400462962962963</v>
      </c>
      <c r="Q204" s="8" t="n">
        <v>0.004340277777777778</v>
      </c>
      <c r="R204" s="8" t="n">
        <v>0.002881944444444444</v>
      </c>
      <c r="S204" s="8" t="n">
        <v>0.004525462962962963</v>
      </c>
      <c r="T204" s="8" t="n">
        <v>0.003657407407407407</v>
      </c>
      <c r="U204" s="8" t="n">
        <v>0.003888888888888889</v>
      </c>
      <c r="V204" t="inlineStr">
        <is>
          <t>–</t>
        </is>
      </c>
      <c r="W204">
        <f>E204 + G204 + I204 + K204 + M204 + O204 + Q204 + S204</f>
        <v/>
      </c>
      <c r="X204" s="9">
        <f>W204 / 8</f>
        <v/>
      </c>
      <c r="Y204" s="9">
        <f>MAX(ABS(E204 - X204), ABS(G204 - X204), ABS(I204 - X204), ABS(K204 - X204), ABS(M204 - X204), ABS(O204 - X204), ABS(Q204 - X204), ABS(S204 - X204))</f>
        <v/>
      </c>
      <c r="Z204" s="8" t="n">
        <v>0.05778935185185185</v>
      </c>
    </row>
    <row r="205">
      <c r="A205" t="inlineStr">
        <is>
          <t>Francis, Rebecca (GBR) - Francis, Adam (GBR)</t>
        </is>
      </c>
      <c r="B205" t="inlineStr">
        <is>
          <t>30-39</t>
        </is>
      </c>
      <c r="C205" t="inlineStr">
        <is>
          <t>2023 Birmingham</t>
        </is>
      </c>
      <c r="D205" t="inlineStr">
        <is>
          <t>HYROX DOUBLES</t>
        </is>
      </c>
      <c r="E205" s="8" t="n">
        <v>0.002905092592592593</v>
      </c>
      <c r="F205" s="8" t="n">
        <v>0.004016203703703704</v>
      </c>
      <c r="G205" s="8" t="n">
        <v>0.003912037037037037</v>
      </c>
      <c r="H205" s="8" t="n">
        <v>0.001782407407407407</v>
      </c>
      <c r="I205" s="8" t="n">
        <v>0.004027777777777778</v>
      </c>
      <c r="J205" s="8" t="n">
        <v>0.002685185185185185</v>
      </c>
      <c r="K205" s="8" t="n">
        <v>0.004097222222222223</v>
      </c>
      <c r="L205" s="8" t="n">
        <v>0.002974537037037037</v>
      </c>
      <c r="M205" s="8" t="n">
        <v>0.004131944444444444</v>
      </c>
      <c r="N205" s="8" t="n">
        <v>0.003946759259259259</v>
      </c>
      <c r="O205" s="8" t="n">
        <v>0.004247685185185185</v>
      </c>
      <c r="P205" s="8" t="n">
        <v>0.001134259259259259</v>
      </c>
      <c r="Q205" s="8" t="n">
        <v>0.004143518518518519</v>
      </c>
      <c r="R205" s="8" t="n">
        <v>0.002847222222222222</v>
      </c>
      <c r="S205" s="8" t="n">
        <v>0.004305555555555556</v>
      </c>
      <c r="T205" s="8" t="n">
        <v>0.003506944444444444</v>
      </c>
      <c r="U205" s="8" t="n">
        <v>0.003252314814814815</v>
      </c>
      <c r="V205" t="inlineStr">
        <is>
          <t>–</t>
        </is>
      </c>
      <c r="W205">
        <f>E205 + G205 + I205 + K205 + M205 + O205 + Q205 + S205</f>
        <v/>
      </c>
      <c r="X205" s="9">
        <f>W205 / 8</f>
        <v/>
      </c>
      <c r="Y205" s="9">
        <f>MAX(ABS(E205 - X205), ABS(G205 - X205), ABS(I205 - X205), ABS(K205 - X205), ABS(M205 - X205), ABS(O205 - X205), ABS(Q205 - X205), ABS(S205 - X205))</f>
        <v/>
      </c>
      <c r="Z205" s="8" t="n">
        <v>0.05782407407407408</v>
      </c>
    </row>
    <row r="206">
      <c r="A206" t="inlineStr">
        <is>
          <t>Padley, Richard (GBR) - Evans, Emma (GBR)</t>
        </is>
      </c>
      <c r="B206" t="inlineStr">
        <is>
          <t>30-39</t>
        </is>
      </c>
      <c r="C206" t="inlineStr">
        <is>
          <t>2023 Birmingham</t>
        </is>
      </c>
      <c r="D206" t="inlineStr">
        <is>
          <t>HYROX DOUBLES</t>
        </is>
      </c>
      <c r="E206" s="8" t="n">
        <v>0.003263888888888889</v>
      </c>
      <c r="F206" s="8" t="n">
        <v>0.00306712962962963</v>
      </c>
      <c r="G206" s="8" t="n">
        <v>0.003946759259259259</v>
      </c>
      <c r="H206" s="8" t="n">
        <v>0.001805555555555555</v>
      </c>
      <c r="I206" s="8" t="n">
        <v>0.004108796296296296</v>
      </c>
      <c r="J206" s="8" t="n">
        <v>0.002731481481481481</v>
      </c>
      <c r="K206" s="8" t="n">
        <v>0.004224537037037037</v>
      </c>
      <c r="L206" s="8" t="n">
        <v>0.002789351851851852</v>
      </c>
      <c r="M206" s="8" t="n">
        <v>0.004409722222222222</v>
      </c>
      <c r="N206" s="8" t="n">
        <v>0.003240740740740741</v>
      </c>
      <c r="O206" s="8" t="n">
        <v>0.004282407407407408</v>
      </c>
      <c r="P206" s="8" t="n">
        <v>0.001180555555555556</v>
      </c>
      <c r="Q206" s="8" t="n">
        <v>0.004375</v>
      </c>
      <c r="R206" s="8" t="n">
        <v>0.002314814814814815</v>
      </c>
      <c r="S206" s="8" t="n">
        <v>0.004386574074074074</v>
      </c>
      <c r="T206" s="8" t="n">
        <v>0.002881944444444444</v>
      </c>
      <c r="U206" s="8" t="n">
        <v>0.004907407407407407</v>
      </c>
      <c r="V206" t="inlineStr">
        <is>
          <t>–</t>
        </is>
      </c>
      <c r="W206">
        <f>E206 + G206 + I206 + K206 + M206 + O206 + Q206 + S206</f>
        <v/>
      </c>
      <c r="X206" s="9">
        <f>W206 / 8</f>
        <v/>
      </c>
      <c r="Y206" s="9">
        <f>MAX(ABS(E206 - X206), ABS(G206 - X206), ABS(I206 - X206), ABS(K206 - X206), ABS(M206 - X206), ABS(O206 - X206), ABS(Q206 - X206), ABS(S206 - X206))</f>
        <v/>
      </c>
      <c r="Z206" s="8" t="n">
        <v>0.05782407407407408</v>
      </c>
    </row>
    <row r="207">
      <c r="A207" t="inlineStr">
        <is>
          <t>Blakemore, Eve (GBR) - Blakemore, Liam (GBR)</t>
        </is>
      </c>
      <c r="B207" t="inlineStr">
        <is>
          <t>30-39</t>
        </is>
      </c>
      <c r="C207" t="inlineStr">
        <is>
          <t>2023 Birmingham</t>
        </is>
      </c>
      <c r="D207" t="inlineStr">
        <is>
          <t>HYROX DOUBLES</t>
        </is>
      </c>
      <c r="E207" s="8" t="n">
        <v>0.003090277777777778</v>
      </c>
      <c r="F207" s="8" t="n">
        <v>0.002800925925925926</v>
      </c>
      <c r="G207" s="8" t="n">
        <v>0.004131944444444444</v>
      </c>
      <c r="H207" s="8" t="n">
        <v>0.001458333333333333</v>
      </c>
      <c r="I207" s="8" t="n">
        <v>0.004097222222222223</v>
      </c>
      <c r="J207" s="8" t="n">
        <v>0.002708333333333333</v>
      </c>
      <c r="K207" s="8" t="n">
        <v>0.004212962962962963</v>
      </c>
      <c r="L207" s="8" t="n">
        <v>0.002418981481481482</v>
      </c>
      <c r="M207" s="8" t="n">
        <v>0.004340277777777778</v>
      </c>
      <c r="N207" s="8" t="n">
        <v>0.003402777777777778</v>
      </c>
      <c r="O207" s="8" t="n">
        <v>0.004270833333333333</v>
      </c>
      <c r="P207" s="8" t="n">
        <v>0.001215277777777778</v>
      </c>
      <c r="Q207" s="8" t="n">
        <v>0.00431712962962963</v>
      </c>
      <c r="R207" s="8" t="n">
        <v>0.003136574074074074</v>
      </c>
      <c r="S207" s="8" t="n">
        <v>0.00443287037037037</v>
      </c>
      <c r="T207" s="8" t="n">
        <v>0.003900462962962963</v>
      </c>
      <c r="U207" s="8" t="n">
        <v>0.004027777777777778</v>
      </c>
      <c r="V207" t="inlineStr">
        <is>
          <t>–</t>
        </is>
      </c>
      <c r="W207">
        <f>E207 + G207 + I207 + K207 + M207 + O207 + Q207 + S207</f>
        <v/>
      </c>
      <c r="X207" s="9">
        <f>W207 / 8</f>
        <v/>
      </c>
      <c r="Y207" s="9">
        <f>MAX(ABS(E207 - X207), ABS(G207 - X207), ABS(I207 - X207), ABS(K207 - X207), ABS(M207 - X207), ABS(O207 - X207), ABS(Q207 - X207), ABS(S207 - X207))</f>
        <v/>
      </c>
      <c r="Z207" s="8" t="n">
        <v>0.05788194444444444</v>
      </c>
    </row>
    <row r="208">
      <c r="A208" t="inlineStr">
        <is>
          <t>Chick, Beth (GBR) - Grinsell, Lewis (GBR)</t>
        </is>
      </c>
      <c r="B208" t="inlineStr">
        <is>
          <t>U29</t>
        </is>
      </c>
      <c r="C208" t="inlineStr">
        <is>
          <t>2023 Birmingham</t>
        </is>
      </c>
      <c r="D208" t="inlineStr">
        <is>
          <t>HYROX DOUBLES</t>
        </is>
      </c>
      <c r="E208" s="8" t="n">
        <v>0.002916666666666667</v>
      </c>
      <c r="F208" s="8" t="n">
        <v>0.002824074074074074</v>
      </c>
      <c r="G208" s="8" t="n">
        <v>0.004282407407407408</v>
      </c>
      <c r="H208" s="8" t="n">
        <v>0.001342592592592592</v>
      </c>
      <c r="I208" s="8" t="n">
        <v>0.004606481481481481</v>
      </c>
      <c r="J208" s="8" t="n">
        <v>0.002766203703703704</v>
      </c>
      <c r="K208" s="8" t="n">
        <v>0.004537037037037037</v>
      </c>
      <c r="L208" s="8" t="n">
        <v>0.001770833333333333</v>
      </c>
      <c r="M208" s="8" t="n">
        <v>0.004895833333333334</v>
      </c>
      <c r="N208" s="8" t="n">
        <v>0.003101851851851852</v>
      </c>
      <c r="O208" s="8" t="n">
        <v>0.004733796296296297</v>
      </c>
      <c r="P208" s="8" t="n">
        <v>0.001122685185185185</v>
      </c>
      <c r="Q208" s="8" t="n">
        <v>0.005057870370370371</v>
      </c>
      <c r="R208" s="8" t="n">
        <v>0.002164351851851852</v>
      </c>
      <c r="S208" s="8" t="n">
        <v>0.005173611111111111</v>
      </c>
      <c r="T208" s="8" t="n">
        <v>0.002905092592592593</v>
      </c>
      <c r="U208" s="8" t="n">
        <v>0.003773148148148148</v>
      </c>
      <c r="V208" t="inlineStr">
        <is>
          <t>–</t>
        </is>
      </c>
      <c r="W208">
        <f>E208 + G208 + I208 + K208 + M208 + O208 + Q208 + S208</f>
        <v/>
      </c>
      <c r="X208" s="9">
        <f>W208 / 8</f>
        <v/>
      </c>
      <c r="Y208" s="9">
        <f>MAX(ABS(E208 - X208), ABS(G208 - X208), ABS(I208 - X208), ABS(K208 - X208), ABS(M208 - X208), ABS(O208 - X208), ABS(Q208 - X208), ABS(S208 - X208))</f>
        <v/>
      </c>
      <c r="Z208" s="8" t="n">
        <v>0.05789351851851852</v>
      </c>
    </row>
    <row r="209">
      <c r="A209" t="inlineStr">
        <is>
          <t>Davies, Brad (GBR) - Davies, Alison (GBR)</t>
        </is>
      </c>
      <c r="B209" t="inlineStr">
        <is>
          <t>30-39</t>
        </is>
      </c>
      <c r="C209" t="inlineStr">
        <is>
          <t>2023 Birmingham</t>
        </is>
      </c>
      <c r="D209" t="inlineStr">
        <is>
          <t>HYROX DOUBLES</t>
        </is>
      </c>
      <c r="E209" s="8" t="n">
        <v>0.003032407407407407</v>
      </c>
      <c r="F209" s="8" t="n">
        <v>0.003425925925925926</v>
      </c>
      <c r="G209" s="8" t="n">
        <v>0.003715277777777778</v>
      </c>
      <c r="H209" s="8" t="n">
        <v>0.001793981481481481</v>
      </c>
      <c r="I209" s="8" t="n">
        <v>0.003900462962962963</v>
      </c>
      <c r="J209" s="8" t="n">
        <v>0.003101851851851852</v>
      </c>
      <c r="K209" s="8" t="n">
        <v>0.003935185185185185</v>
      </c>
      <c r="L209" s="8" t="n">
        <v>0.0025</v>
      </c>
      <c r="M209" s="8" t="n">
        <v>0.004039351851851852</v>
      </c>
      <c r="N209" s="8" t="n">
        <v>0.003449074074074074</v>
      </c>
      <c r="O209" s="8" t="n">
        <v>0.00400462962962963</v>
      </c>
      <c r="P209" s="8" t="n">
        <v>0.00125</v>
      </c>
      <c r="Q209" s="8" t="n">
        <v>0.003981481481481482</v>
      </c>
      <c r="R209" s="8" t="n">
        <v>0.003263888888888889</v>
      </c>
      <c r="S209" s="8" t="n">
        <v>0.004293981481481481</v>
      </c>
      <c r="T209" s="8" t="n">
        <v>0.004050925925925926</v>
      </c>
      <c r="U209" s="8" t="n">
        <v>0.00431712962962963</v>
      </c>
      <c r="V209" t="inlineStr">
        <is>
          <t>–</t>
        </is>
      </c>
      <c r="W209">
        <f>E209 + G209 + I209 + K209 + M209 + O209 + Q209 + S209</f>
        <v/>
      </c>
      <c r="X209" s="9">
        <f>W209 / 8</f>
        <v/>
      </c>
      <c r="Y209" s="9">
        <f>MAX(ABS(E209 - X209), ABS(G209 - X209), ABS(I209 - X209), ABS(K209 - X209), ABS(M209 - X209), ABS(O209 - X209), ABS(Q209 - X209), ABS(S209 - X209))</f>
        <v/>
      </c>
      <c r="Z209" s="8" t="n">
        <v>0.05793981481481481</v>
      </c>
    </row>
    <row r="210">
      <c r="A210" t="inlineStr">
        <is>
          <t>Jones, Rachel (GBR) - Jones, Kevin (GBR)</t>
        </is>
      </c>
      <c r="B210" t="inlineStr">
        <is>
          <t>30-39</t>
        </is>
      </c>
      <c r="C210" t="inlineStr">
        <is>
          <t>2023 Birmingham</t>
        </is>
      </c>
      <c r="D210" t="inlineStr">
        <is>
          <t>HYROX DOUBLES</t>
        </is>
      </c>
      <c r="E210" s="8" t="n">
        <v>0.003125</v>
      </c>
      <c r="F210" s="8" t="n">
        <v>0.002997685185185185</v>
      </c>
      <c r="G210" s="8" t="n">
        <v>0.004050925925925926</v>
      </c>
      <c r="H210" s="8" t="n">
        <v>0.00162037037037037</v>
      </c>
      <c r="I210" s="8" t="n">
        <v>0.00431712962962963</v>
      </c>
      <c r="J210" s="8" t="n">
        <v>0.003136574074074074</v>
      </c>
      <c r="K210" s="8" t="n">
        <v>0.004201388888888889</v>
      </c>
      <c r="L210" s="8" t="n">
        <v>0.002268518518518519</v>
      </c>
      <c r="M210" s="8" t="n">
        <v>0.004398148148148148</v>
      </c>
      <c r="N210" s="8" t="n">
        <v>0.003240740740740741</v>
      </c>
      <c r="O210" s="8" t="n">
        <v>0.00431712962962963</v>
      </c>
      <c r="P210" s="8" t="n">
        <v>0.001122685185185185</v>
      </c>
      <c r="Q210" s="8" t="n">
        <v>0.004340277777777778</v>
      </c>
      <c r="R210" s="8" t="n">
        <v>0.003287037037037037</v>
      </c>
      <c r="S210" s="8" t="n">
        <v>0.004641203703703704</v>
      </c>
      <c r="T210" s="8" t="n">
        <v>0.003425925925925926</v>
      </c>
      <c r="U210" s="8" t="n">
        <v>0.003599537037037037</v>
      </c>
      <c r="V210" t="inlineStr">
        <is>
          <t>–</t>
        </is>
      </c>
      <c r="W210">
        <f>E210 + G210 + I210 + K210 + M210 + O210 + Q210 + S210</f>
        <v/>
      </c>
      <c r="X210" s="9">
        <f>W210 / 8</f>
        <v/>
      </c>
      <c r="Y210" s="9">
        <f>MAX(ABS(E210 - X210), ABS(G210 - X210), ABS(I210 - X210), ABS(K210 - X210), ABS(M210 - X210), ABS(O210 - X210), ABS(Q210 - X210), ABS(S210 - X210))</f>
        <v/>
      </c>
      <c r="Z210" s="8" t="n">
        <v>0.05798611111111111</v>
      </c>
    </row>
    <row r="211">
      <c r="A211" t="inlineStr">
        <is>
          <t>Sigeda, Lola (GBR) - Morris, Joe (GBR)</t>
        </is>
      </c>
      <c r="B211" t="inlineStr">
        <is>
          <t>30-39</t>
        </is>
      </c>
      <c r="C211" t="inlineStr">
        <is>
          <t>2023 Birmingham</t>
        </is>
      </c>
      <c r="D211" t="inlineStr">
        <is>
          <t>HYROX DOUBLES</t>
        </is>
      </c>
      <c r="E211" s="8" t="n">
        <v>0.002777777777777778</v>
      </c>
      <c r="F211" s="8" t="n">
        <v>0.002731481481481481</v>
      </c>
      <c r="G211" s="8" t="n">
        <v>0.00681712962962963</v>
      </c>
      <c r="H211" s="8" t="n">
        <v>0.001689814814814815</v>
      </c>
      <c r="I211" s="8" t="n">
        <v>0.003969907407407407</v>
      </c>
      <c r="J211" s="8" t="n">
        <v>0.002916666666666667</v>
      </c>
      <c r="K211" s="8" t="n">
        <v>0.003900462962962963</v>
      </c>
      <c r="L211" s="8" t="n">
        <v>0.002615740740740741</v>
      </c>
      <c r="M211" s="8" t="n">
        <v>0.003923611111111111</v>
      </c>
      <c r="N211" s="8" t="n">
        <v>0.003159722222222222</v>
      </c>
      <c r="O211" s="8" t="n">
        <v>0.003888888888888889</v>
      </c>
      <c r="P211" s="8" t="n">
        <v>0.001284722222222222</v>
      </c>
      <c r="Q211" s="8" t="n">
        <v>0.00400462962962963</v>
      </c>
      <c r="R211" s="8" t="n">
        <v>0.002847222222222222</v>
      </c>
      <c r="S211" s="8" t="n">
        <v>0.004270833333333333</v>
      </c>
      <c r="T211" s="8" t="n">
        <v>0.00287037037037037</v>
      </c>
      <c r="U211" s="8" t="n">
        <v>0.00443287037037037</v>
      </c>
      <c r="V211" t="inlineStr">
        <is>
          <t>7 Minutes</t>
        </is>
      </c>
      <c r="W211">
        <f>E211 + G211 + I211 + K211 + M211 + O211 + Q211 + S211</f>
        <v/>
      </c>
      <c r="X211" s="9">
        <f>W211 / 8</f>
        <v/>
      </c>
      <c r="Y211" s="9">
        <f>MAX(ABS(E211 - X211), ABS(G211 - X211), ABS(I211 - X211), ABS(K211 - X211), ABS(M211 - X211), ABS(O211 - X211), ABS(Q211 - X211), ABS(S211 - X211))</f>
        <v/>
      </c>
      <c r="Z211" s="8" t="n">
        <v>0.05799768518518519</v>
      </c>
    </row>
    <row r="212">
      <c r="A212" t="inlineStr">
        <is>
          <t>Rowe, Rebecca (GBR) - Higginson, Tom (GBR)</t>
        </is>
      </c>
      <c r="B212" t="inlineStr">
        <is>
          <t>40-49</t>
        </is>
      </c>
      <c r="C212" t="inlineStr">
        <is>
          <t>2023 Birmingham</t>
        </is>
      </c>
      <c r="D212" t="inlineStr">
        <is>
          <t>HYROX DOUBLES</t>
        </is>
      </c>
      <c r="E212" s="8" t="n">
        <v>0.003148148148148148</v>
      </c>
      <c r="F212" s="8" t="n">
        <v>0.003090277777777778</v>
      </c>
      <c r="G212" s="8" t="n">
        <v>0.003831018518518518</v>
      </c>
      <c r="H212" s="8" t="n">
        <v>0.002418981481481482</v>
      </c>
      <c r="I212" s="8" t="n">
        <v>0.003923611111111111</v>
      </c>
      <c r="J212" s="8" t="n">
        <v>0.003159722222222222</v>
      </c>
      <c r="K212" s="8" t="n">
        <v>0.004039351851851852</v>
      </c>
      <c r="L212" s="8" t="n">
        <v>0.002824074074074074</v>
      </c>
      <c r="M212" s="8" t="n">
        <v>0.004039351851851852</v>
      </c>
      <c r="N212" s="8" t="n">
        <v>0.003402777777777778</v>
      </c>
      <c r="O212" s="8" t="n">
        <v>0.003969907407407407</v>
      </c>
      <c r="P212" s="8" t="n">
        <v>0.001458333333333333</v>
      </c>
      <c r="Q212" s="8" t="n">
        <v>0.004085648148148148</v>
      </c>
      <c r="R212" s="8" t="n">
        <v>0.00349537037037037</v>
      </c>
      <c r="S212" s="8" t="n">
        <v>0.004247685185185185</v>
      </c>
      <c r="T212" s="8" t="n">
        <v>0.003090277777777778</v>
      </c>
      <c r="U212" s="8" t="n">
        <v>0.003900462962962963</v>
      </c>
      <c r="V212" t="inlineStr">
        <is>
          <t>–</t>
        </is>
      </c>
      <c r="W212">
        <f>E212 + G212 + I212 + K212 + M212 + O212 + Q212 + S212</f>
        <v/>
      </c>
      <c r="X212" s="9">
        <f>W212 / 8</f>
        <v/>
      </c>
      <c r="Y212" s="9">
        <f>MAX(ABS(E212 - X212), ABS(G212 - X212), ABS(I212 - X212), ABS(K212 - X212), ABS(M212 - X212), ABS(O212 - X212), ABS(Q212 - X212), ABS(S212 - X212))</f>
        <v/>
      </c>
      <c r="Z212" s="8" t="n">
        <v>0.05804398148148148</v>
      </c>
    </row>
    <row r="213">
      <c r="A213" t="inlineStr">
        <is>
          <t>Weir, Karen (GBR) - Weir, Peter (GBR)</t>
        </is>
      </c>
      <c r="B213" t="inlineStr">
        <is>
          <t>50-59</t>
        </is>
      </c>
      <c r="C213" t="inlineStr">
        <is>
          <t>2023 Birmingham</t>
        </is>
      </c>
      <c r="D213" t="inlineStr">
        <is>
          <t>HYROX DOUBLES</t>
        </is>
      </c>
      <c r="E213" s="8" t="n">
        <v>0.002905092592592593</v>
      </c>
      <c r="F213" s="8" t="n">
        <v>0.002997685185185185</v>
      </c>
      <c r="G213" s="8" t="n">
        <v>0.003796296296296296</v>
      </c>
      <c r="H213" s="8" t="n">
        <v>0.0015625</v>
      </c>
      <c r="I213" s="8" t="n">
        <v>0.00380787037037037</v>
      </c>
      <c r="J213" s="8" t="n">
        <v>0.004467592592592592</v>
      </c>
      <c r="K213" s="8" t="n">
        <v>0.00400462962962963</v>
      </c>
      <c r="L213" s="8" t="n">
        <v>0.002800925925925926</v>
      </c>
      <c r="M213" s="8" t="n">
        <v>0.004074074074074074</v>
      </c>
      <c r="N213" s="8" t="n">
        <v>0.003194444444444445</v>
      </c>
      <c r="O213" s="8" t="n">
        <v>0.0040625</v>
      </c>
      <c r="P213" s="8" t="n">
        <v>0.001296296296296296</v>
      </c>
      <c r="Q213" s="8" t="n">
        <v>0.004050925925925926</v>
      </c>
      <c r="R213" s="8" t="n">
        <v>0.003356481481481482</v>
      </c>
      <c r="S213" s="8" t="n">
        <v>0.004328703703703704</v>
      </c>
      <c r="T213" s="8" t="n">
        <v>0.003240740740740741</v>
      </c>
      <c r="U213" s="8" t="n">
        <v>0.004282407407407408</v>
      </c>
      <c r="V213" t="inlineStr">
        <is>
          <t>–</t>
        </is>
      </c>
      <c r="W213">
        <f>E213 + G213 + I213 + K213 + M213 + O213 + Q213 + S213</f>
        <v/>
      </c>
      <c r="X213" s="9">
        <f>W213 / 8</f>
        <v/>
      </c>
      <c r="Y213" s="9">
        <f>MAX(ABS(E213 - X213), ABS(G213 - X213), ABS(I213 - X213), ABS(K213 - X213), ABS(M213 - X213), ABS(O213 - X213), ABS(Q213 - X213), ABS(S213 - X213))</f>
        <v/>
      </c>
      <c r="Z213" s="8" t="n">
        <v>0.058125</v>
      </c>
    </row>
    <row r="214">
      <c r="A214" t="inlineStr">
        <is>
          <t>Thorns, Nicola (GBR) - Oneill, Jack (GBR)</t>
        </is>
      </c>
      <c r="B214" t="inlineStr">
        <is>
          <t>30-39</t>
        </is>
      </c>
      <c r="C214" t="inlineStr">
        <is>
          <t>2023 Birmingham</t>
        </is>
      </c>
      <c r="D214" t="inlineStr">
        <is>
          <t>HYROX DOUBLES</t>
        </is>
      </c>
      <c r="E214" s="8" t="n">
        <v>0.003194444444444445</v>
      </c>
      <c r="F214" s="8" t="n">
        <v>0.003055555555555556</v>
      </c>
      <c r="G214" s="8" t="n">
        <v>0.003946759259259259</v>
      </c>
      <c r="H214" s="8" t="n">
        <v>0.001701388888888889</v>
      </c>
      <c r="I214" s="8" t="n">
        <v>0.004131944444444444</v>
      </c>
      <c r="J214" s="8" t="n">
        <v>0.003078703703703704</v>
      </c>
      <c r="K214" s="8" t="n">
        <v>0.004131944444444444</v>
      </c>
      <c r="L214" s="8" t="n">
        <v>0.002395833333333333</v>
      </c>
      <c r="M214" s="8" t="n">
        <v>0.004444444444444444</v>
      </c>
      <c r="N214" s="8" t="n">
        <v>0.003240740740740741</v>
      </c>
      <c r="O214" s="8" t="n">
        <v>0.004155092592592592</v>
      </c>
      <c r="P214" s="8" t="n">
        <v>0.001319444444444444</v>
      </c>
      <c r="Q214" s="8" t="n">
        <v>0.004016203703703704</v>
      </c>
      <c r="R214" s="8" t="n">
        <v>0.002696759259259259</v>
      </c>
      <c r="S214" s="8" t="n">
        <v>0.00431712962962963</v>
      </c>
      <c r="T214" s="8" t="n">
        <v>0.003043981481481481</v>
      </c>
      <c r="U214" s="8" t="n">
        <v>0.005335648148148148</v>
      </c>
      <c r="V214" t="inlineStr">
        <is>
          <t>–</t>
        </is>
      </c>
      <c r="W214">
        <f>E214 + G214 + I214 + K214 + M214 + O214 + Q214 + S214</f>
        <v/>
      </c>
      <c r="X214" s="9">
        <f>W214 / 8</f>
        <v/>
      </c>
      <c r="Y214" s="9">
        <f>MAX(ABS(E214 - X214), ABS(G214 - X214), ABS(I214 - X214), ABS(K214 - X214), ABS(M214 - X214), ABS(O214 - X214), ABS(Q214 - X214), ABS(S214 - X214))</f>
        <v/>
      </c>
      <c r="Z214" s="8" t="n">
        <v>0.05813657407407408</v>
      </c>
    </row>
    <row r="215">
      <c r="A215" t="inlineStr">
        <is>
          <t>Grove, Simon (GBR) - Maughan, Rebecca (GBR)</t>
        </is>
      </c>
      <c r="B215" t="inlineStr">
        <is>
          <t>40-49</t>
        </is>
      </c>
      <c r="C215" t="inlineStr">
        <is>
          <t>2023 Birmingham</t>
        </is>
      </c>
      <c r="D215" t="inlineStr">
        <is>
          <t>HYROX DOUBLES</t>
        </is>
      </c>
      <c r="E215" s="8" t="n">
        <v>0.003402777777777778</v>
      </c>
      <c r="F215" s="8" t="n">
        <v>0.002638888888888889</v>
      </c>
      <c r="G215" s="8" t="n">
        <v>0.004282407407407408</v>
      </c>
      <c r="H215" s="8" t="n">
        <v>0.001793981481481481</v>
      </c>
      <c r="I215" s="8" t="n">
        <v>0.004710648148148148</v>
      </c>
      <c r="J215" s="8" t="n">
        <v>0.002314814814814815</v>
      </c>
      <c r="K215" s="8" t="n">
        <v>0.004768518518518518</v>
      </c>
      <c r="L215" s="8" t="n">
        <v>0.001736111111111111</v>
      </c>
      <c r="M215" s="8" t="n">
        <v>0.00494212962962963</v>
      </c>
      <c r="N215" s="8" t="n">
        <v>0.002974537037037037</v>
      </c>
      <c r="O215" s="8" t="n">
        <v>0.004918981481481482</v>
      </c>
      <c r="P215" s="8" t="n">
        <v>0.001215277777777778</v>
      </c>
      <c r="Q215" s="8" t="n">
        <v>0.004814814814814815</v>
      </c>
      <c r="R215" s="8" t="n">
        <v>0.002083333333333333</v>
      </c>
      <c r="S215" s="8" t="n">
        <v>0.005</v>
      </c>
      <c r="T215" s="8" t="n">
        <v>0.002962962962962963</v>
      </c>
      <c r="U215" s="8" t="n">
        <v>0.00369212962962963</v>
      </c>
      <c r="V215" t="inlineStr">
        <is>
          <t>–</t>
        </is>
      </c>
      <c r="W215">
        <f>E215 + G215 + I215 + K215 + M215 + O215 + Q215 + S215</f>
        <v/>
      </c>
      <c r="X215" s="9">
        <f>W215 / 8</f>
        <v/>
      </c>
      <c r="Y215" s="9">
        <f>MAX(ABS(E215 - X215), ABS(G215 - X215), ABS(I215 - X215), ABS(K215 - X215), ABS(M215 - X215), ABS(O215 - X215), ABS(Q215 - X215), ABS(S215 - X215))</f>
        <v/>
      </c>
      <c r="Z215" s="8" t="n">
        <v>0.05815972222222222</v>
      </c>
    </row>
    <row r="216">
      <c r="A216" t="inlineStr">
        <is>
          <t>Moret, Summer (GBR) - Jardine, Benjamin (GBR)</t>
        </is>
      </c>
      <c r="B216" t="inlineStr">
        <is>
          <t>U29</t>
        </is>
      </c>
      <c r="C216" t="inlineStr">
        <is>
          <t>2023 Birmingham</t>
        </is>
      </c>
      <c r="D216" t="inlineStr">
        <is>
          <t>HYROX DOUBLES</t>
        </is>
      </c>
      <c r="E216" s="8" t="n">
        <v>0.003009259259259259</v>
      </c>
      <c r="F216" s="8" t="n">
        <v>0.002974537037037037</v>
      </c>
      <c r="G216" s="8" t="n">
        <v>0.003958333333333334</v>
      </c>
      <c r="H216" s="8" t="n">
        <v>0.001736111111111111</v>
      </c>
      <c r="I216" s="8" t="n">
        <v>0.004074074074074074</v>
      </c>
      <c r="J216" s="8" t="n">
        <v>0.003032407407407407</v>
      </c>
      <c r="K216" s="8" t="n">
        <v>0.004178240740740741</v>
      </c>
      <c r="L216" s="8" t="n">
        <v>0.00244212962962963</v>
      </c>
      <c r="M216" s="8" t="n">
        <v>0.004351851851851852</v>
      </c>
      <c r="N216" s="8" t="n">
        <v>0.003113425925925926</v>
      </c>
      <c r="O216" s="8" t="n">
        <v>0.004039351851851852</v>
      </c>
      <c r="P216" s="8" t="n">
        <v>0.001134259259259259</v>
      </c>
      <c r="Q216" s="8" t="n">
        <v>0.004247685185185185</v>
      </c>
      <c r="R216" s="8" t="n">
        <v>0.002604166666666667</v>
      </c>
      <c r="S216" s="8" t="n">
        <v>0.004328703703703704</v>
      </c>
      <c r="T216" s="8" t="n">
        <v>0.003090277777777778</v>
      </c>
      <c r="U216" s="8" t="n">
        <v>0.006030092592592593</v>
      </c>
      <c r="V216" t="inlineStr">
        <is>
          <t>–</t>
        </is>
      </c>
      <c r="W216">
        <f>E216 + G216 + I216 + K216 + M216 + O216 + Q216 + S216</f>
        <v/>
      </c>
      <c r="X216" s="9">
        <f>W216 / 8</f>
        <v/>
      </c>
      <c r="Y216" s="9">
        <f>MAX(ABS(E216 - X216), ABS(G216 - X216), ABS(I216 - X216), ABS(K216 - X216), ABS(M216 - X216), ABS(O216 - X216), ABS(Q216 - X216), ABS(S216 - X216))</f>
        <v/>
      </c>
      <c r="Z216" s="8" t="n">
        <v>0.05825231481481481</v>
      </c>
    </row>
    <row r="217">
      <c r="A217" t="inlineStr">
        <is>
          <t>Franks, Bradley (GBR) - Axon, Christine (GBR)</t>
        </is>
      </c>
      <c r="B217" t="inlineStr">
        <is>
          <t>40-49</t>
        </is>
      </c>
      <c r="C217" t="inlineStr">
        <is>
          <t>2023 Birmingham</t>
        </is>
      </c>
      <c r="D217" t="inlineStr">
        <is>
          <t>HYROX DOUBLES</t>
        </is>
      </c>
      <c r="E217" s="8" t="n">
        <v>0.002638888888888889</v>
      </c>
      <c r="F217" s="8" t="n">
        <v>0.002638888888888889</v>
      </c>
      <c r="G217" s="8" t="n">
        <v>0.003576388888888889</v>
      </c>
      <c r="H217" s="8" t="n">
        <v>0.001701388888888889</v>
      </c>
      <c r="I217" s="8" t="n">
        <v>0.004027777777777778</v>
      </c>
      <c r="J217" s="8" t="n">
        <v>0.004351851851851852</v>
      </c>
      <c r="K217" s="8" t="n">
        <v>0.004108796296296296</v>
      </c>
      <c r="L217" s="8" t="n">
        <v>0.002893518518518518</v>
      </c>
      <c r="M217" s="8" t="n">
        <v>0.004155092592592592</v>
      </c>
      <c r="N217" s="8" t="n">
        <v>0.003460648148148148</v>
      </c>
      <c r="O217" s="8" t="n">
        <v>0.004097222222222223</v>
      </c>
      <c r="P217" s="8" t="n">
        <v>0.00119212962962963</v>
      </c>
      <c r="Q217" s="8" t="n">
        <v>0.004143518518518519</v>
      </c>
      <c r="R217" s="8" t="n">
        <v>0.002824074074074074</v>
      </c>
      <c r="S217" s="8" t="n">
        <v>0.004548611111111111</v>
      </c>
      <c r="T217" s="8" t="n">
        <v>0.002685185185185185</v>
      </c>
      <c r="U217" s="8" t="n">
        <v>0.005347222222222222</v>
      </c>
      <c r="V217" t="inlineStr">
        <is>
          <t>–</t>
        </is>
      </c>
      <c r="W217">
        <f>E217 + G217 + I217 + K217 + M217 + O217 + Q217 + S217</f>
        <v/>
      </c>
      <c r="X217" s="9">
        <f>W217 / 8</f>
        <v/>
      </c>
      <c r="Y217" s="9">
        <f>MAX(ABS(E217 - X217), ABS(G217 - X217), ABS(I217 - X217), ABS(K217 - X217), ABS(M217 - X217), ABS(O217 - X217), ABS(Q217 - X217), ABS(S217 - X217))</f>
        <v/>
      </c>
      <c r="Z217" s="8" t="n">
        <v>0.05829861111111111</v>
      </c>
    </row>
    <row r="218">
      <c r="A218" t="inlineStr">
        <is>
          <t>Ball, Andrew (GBR) - Rudd, Lucy (GBR)</t>
        </is>
      </c>
      <c r="B218" t="inlineStr">
        <is>
          <t>40-49</t>
        </is>
      </c>
      <c r="C218" t="inlineStr">
        <is>
          <t>2023 Birmingham</t>
        </is>
      </c>
      <c r="D218" t="inlineStr">
        <is>
          <t>HYROX DOUBLES</t>
        </is>
      </c>
      <c r="E218" s="8" t="n">
        <v>0.002835648148148148</v>
      </c>
      <c r="F218" s="8" t="n">
        <v>0.003078703703703704</v>
      </c>
      <c r="G218" s="8" t="n">
        <v>0.003796296296296296</v>
      </c>
      <c r="H218" s="8" t="n">
        <v>0.001689814814814815</v>
      </c>
      <c r="I218" s="8" t="n">
        <v>0.004085648148148148</v>
      </c>
      <c r="J218" s="8" t="n">
        <v>0.004050925925925926</v>
      </c>
      <c r="K218" s="8" t="n">
        <v>0.004097222222222223</v>
      </c>
      <c r="L218" s="8" t="n">
        <v>0.002453703703703704</v>
      </c>
      <c r="M218" s="8" t="n">
        <v>0.004166666666666667</v>
      </c>
      <c r="N218" s="8" t="n">
        <v>0.003483796296296296</v>
      </c>
      <c r="O218" s="8" t="n">
        <v>0.004050925925925926</v>
      </c>
      <c r="P218" s="8" t="n">
        <v>0.001261574074074074</v>
      </c>
      <c r="Q218" s="8" t="n">
        <v>0.004143518518518519</v>
      </c>
      <c r="R218" s="8" t="n">
        <v>0.003344907407407408</v>
      </c>
      <c r="S218" s="8" t="n">
        <v>0.004212962962962963</v>
      </c>
      <c r="T218" s="8" t="n">
        <v>0.003680555555555555</v>
      </c>
      <c r="U218" s="8" t="n">
        <v>0.003969907407407407</v>
      </c>
      <c r="V218" t="inlineStr">
        <is>
          <t>–</t>
        </is>
      </c>
      <c r="W218">
        <f>E218 + G218 + I218 + K218 + M218 + O218 + Q218 + S218</f>
        <v/>
      </c>
      <c r="X218" s="9">
        <f>W218 / 8</f>
        <v/>
      </c>
      <c r="Y218" s="9">
        <f>MAX(ABS(E218 - X218), ABS(G218 - X218), ABS(I218 - X218), ABS(K218 - X218), ABS(M218 - X218), ABS(O218 - X218), ABS(Q218 - X218), ABS(S218 - X218))</f>
        <v/>
      </c>
      <c r="Z218" s="8" t="n">
        <v>0.05829861111111111</v>
      </c>
    </row>
    <row r="219">
      <c r="A219" t="inlineStr">
        <is>
          <t>Tennant, Claire (GBR) - Tennant, Adam (GBR)</t>
        </is>
      </c>
      <c r="B219" t="inlineStr">
        <is>
          <t>40-49</t>
        </is>
      </c>
      <c r="C219" t="inlineStr">
        <is>
          <t>2023 Birmingham</t>
        </is>
      </c>
      <c r="D219" t="inlineStr">
        <is>
          <t>HYROX DOUBLES</t>
        </is>
      </c>
      <c r="E219" s="8" t="n">
        <v>0.002789351851851852</v>
      </c>
      <c r="F219" s="8" t="n">
        <v>0.002847222222222222</v>
      </c>
      <c r="G219" s="8" t="n">
        <v>0.003969907407407407</v>
      </c>
      <c r="H219" s="8" t="n">
        <v>0.001944444444444444</v>
      </c>
      <c r="I219" s="8" t="n">
        <v>0.00400462962962963</v>
      </c>
      <c r="J219" s="8" t="n">
        <v>0.003530092592592592</v>
      </c>
      <c r="K219" s="8" t="n">
        <v>0.0040625</v>
      </c>
      <c r="L219" s="8" t="n">
        <v>0.002754629629629629</v>
      </c>
      <c r="M219" s="8" t="n">
        <v>0.004189814814814815</v>
      </c>
      <c r="N219" s="8" t="n">
        <v>0.003425925925925926</v>
      </c>
      <c r="O219" s="8" t="n">
        <v>0.004189814814814815</v>
      </c>
      <c r="P219" s="8" t="n">
        <v>0.001215277777777778</v>
      </c>
      <c r="Q219" s="8" t="n">
        <v>0.00431712962962963</v>
      </c>
      <c r="R219" s="8" t="n">
        <v>0.002685185185185185</v>
      </c>
      <c r="S219" s="8" t="n">
        <v>0.004664351851851852</v>
      </c>
      <c r="T219" s="8" t="n">
        <v>0.003136574074074074</v>
      </c>
      <c r="U219" s="8" t="n">
        <v>0.004675925925925926</v>
      </c>
      <c r="V219" t="inlineStr">
        <is>
          <t>–</t>
        </is>
      </c>
      <c r="W219">
        <f>E219 + G219 + I219 + K219 + M219 + O219 + Q219 + S219</f>
        <v/>
      </c>
      <c r="X219" s="9">
        <f>W219 / 8</f>
        <v/>
      </c>
      <c r="Y219" s="9">
        <f>MAX(ABS(E219 - X219), ABS(G219 - X219), ABS(I219 - X219), ABS(K219 - X219), ABS(M219 - X219), ABS(O219 - X219), ABS(Q219 - X219), ABS(S219 - X219))</f>
        <v/>
      </c>
      <c r="Z219" s="8" t="n">
        <v>0.05831018518518519</v>
      </c>
    </row>
    <row r="220">
      <c r="A220" t="inlineStr">
        <is>
          <t>Adamson, Damien (GBR) - Adamson, Miranda (GBR)</t>
        </is>
      </c>
      <c r="B220" t="inlineStr">
        <is>
          <t>30-39</t>
        </is>
      </c>
      <c r="C220" t="inlineStr">
        <is>
          <t>2023 Birmingham</t>
        </is>
      </c>
      <c r="D220" t="inlineStr">
        <is>
          <t>HYROX DOUBLES</t>
        </is>
      </c>
      <c r="E220" s="8" t="n">
        <v>0.002662037037037037</v>
      </c>
      <c r="F220" s="8" t="n">
        <v>0.0028125</v>
      </c>
      <c r="G220" s="8" t="n">
        <v>0.003773148148148148</v>
      </c>
      <c r="H220" s="8" t="n">
        <v>0.001516203703703704</v>
      </c>
      <c r="I220" s="8" t="n">
        <v>0.004548611111111111</v>
      </c>
      <c r="J220" s="8" t="n">
        <v>0.003634259259259259</v>
      </c>
      <c r="K220" s="8" t="n">
        <v>0.004212962962962963</v>
      </c>
      <c r="L220" s="8" t="n">
        <v>0.002407407407407408</v>
      </c>
      <c r="M220" s="8" t="n">
        <v>0.004409722222222222</v>
      </c>
      <c r="N220" s="8" t="n">
        <v>0.003263888888888889</v>
      </c>
      <c r="O220" s="8" t="n">
        <v>0.004247685185185185</v>
      </c>
      <c r="P220" s="8" t="n">
        <v>0.001180555555555556</v>
      </c>
      <c r="Q220" s="8" t="n">
        <v>0.004467592592592592</v>
      </c>
      <c r="R220" s="8" t="n">
        <v>0.002824074074074074</v>
      </c>
      <c r="S220" s="8" t="n">
        <v>0.004537037037037037</v>
      </c>
      <c r="T220" s="8" t="n">
        <v>0.003449074074074074</v>
      </c>
      <c r="U220" s="8" t="n">
        <v>0.004525462962962963</v>
      </c>
      <c r="V220" t="inlineStr">
        <is>
          <t>–</t>
        </is>
      </c>
      <c r="W220">
        <f>E220 + G220 + I220 + K220 + M220 + O220 + Q220 + S220</f>
        <v/>
      </c>
      <c r="X220" s="9">
        <f>W220 / 8</f>
        <v/>
      </c>
      <c r="Y220" s="9">
        <f>MAX(ABS(E220 - X220), ABS(G220 - X220), ABS(I220 - X220), ABS(K220 - X220), ABS(M220 - X220), ABS(O220 - X220), ABS(Q220 - X220), ABS(S220 - X220))</f>
        <v/>
      </c>
      <c r="Z220" s="8" t="n">
        <v>0.05837962962962963</v>
      </c>
    </row>
    <row r="221">
      <c r="A221" t="inlineStr">
        <is>
          <t>Hulme, Charlotte (GBR) - Hulme, Neil (GBR)</t>
        </is>
      </c>
      <c r="B221" t="inlineStr">
        <is>
          <t>30-39</t>
        </is>
      </c>
      <c r="C221" t="inlineStr">
        <is>
          <t>2023 Birmingham</t>
        </is>
      </c>
      <c r="D221" t="inlineStr">
        <is>
          <t>HYROX DOUBLES</t>
        </is>
      </c>
      <c r="E221" s="8" t="n">
        <v>0.003009259259259259</v>
      </c>
      <c r="F221" s="8" t="n">
        <v>0.002951388888888889</v>
      </c>
      <c r="G221" s="8" t="n">
        <v>0.004143518518518519</v>
      </c>
      <c r="H221" s="8" t="n">
        <v>0.001655092592592593</v>
      </c>
      <c r="I221" s="8" t="n">
        <v>0.00431712962962963</v>
      </c>
      <c r="J221" s="8" t="n">
        <v>0.003738425925925926</v>
      </c>
      <c r="K221" s="8" t="n">
        <v>0.004340277777777778</v>
      </c>
      <c r="L221" s="8" t="n">
        <v>0.002476851851851852</v>
      </c>
      <c r="M221" s="8" t="n">
        <v>0.00449074074074074</v>
      </c>
      <c r="N221" s="8" t="n">
        <v>0.003310185185185185</v>
      </c>
      <c r="O221" s="8" t="n">
        <v>0.004270833333333333</v>
      </c>
      <c r="P221" s="8" t="n">
        <v>0.001180555555555556</v>
      </c>
      <c r="Q221" s="8" t="n">
        <v>0.004386574074074074</v>
      </c>
      <c r="R221" s="8" t="n">
        <v>0.002962962962962963</v>
      </c>
      <c r="S221" s="8" t="n">
        <v>0.004502314814814815</v>
      </c>
      <c r="T221" s="8" t="n">
        <v>0.002766203703703704</v>
      </c>
      <c r="U221" s="8" t="n">
        <v>0.003969907407407407</v>
      </c>
      <c r="V221" t="inlineStr">
        <is>
          <t>–</t>
        </is>
      </c>
      <c r="W221">
        <f>E221 + G221 + I221 + K221 + M221 + O221 + Q221 + S221</f>
        <v/>
      </c>
      <c r="X221" s="9">
        <f>W221 / 8</f>
        <v/>
      </c>
      <c r="Y221" s="9">
        <f>MAX(ABS(E221 - X221), ABS(G221 - X221), ABS(I221 - X221), ABS(K221 - X221), ABS(M221 - X221), ABS(O221 - X221), ABS(Q221 - X221), ABS(S221 - X221))</f>
        <v/>
      </c>
      <c r="Z221" s="8" t="n">
        <v>0.05837962962962963</v>
      </c>
    </row>
    <row r="222">
      <c r="A222" t="inlineStr">
        <is>
          <t>Reed, Laura (GBR) - Marsh, Adam (GBR)</t>
        </is>
      </c>
      <c r="B222" t="inlineStr">
        <is>
          <t>30-39</t>
        </is>
      </c>
      <c r="C222" t="inlineStr">
        <is>
          <t>2023 Birmingham</t>
        </is>
      </c>
      <c r="D222" t="inlineStr">
        <is>
          <t>HYROX DOUBLES</t>
        </is>
      </c>
      <c r="E222" s="8" t="n">
        <v>0.002939814814814815</v>
      </c>
      <c r="F222" s="8" t="n">
        <v>0.002905092592592593</v>
      </c>
      <c r="G222" s="8" t="n">
        <v>0.003935185185185185</v>
      </c>
      <c r="H222" s="8" t="n">
        <v>0.001643518518518519</v>
      </c>
      <c r="I222" s="8" t="n">
        <v>0.004108796296296296</v>
      </c>
      <c r="J222" s="8" t="n">
        <v>0.003518518518518518</v>
      </c>
      <c r="K222" s="8" t="n">
        <v>0.004224537037037037</v>
      </c>
      <c r="L222" s="8" t="n">
        <v>0.002592592592592593</v>
      </c>
      <c r="M222" s="8" t="n">
        <v>0.004293981481481481</v>
      </c>
      <c r="N222" s="8" t="n">
        <v>0.003263888888888889</v>
      </c>
      <c r="O222" s="8" t="n">
        <v>0.004594907407407408</v>
      </c>
      <c r="P222" s="8" t="n">
        <v>0.001111111111111111</v>
      </c>
      <c r="Q222" s="8" t="n">
        <v>0.004756944444444445</v>
      </c>
      <c r="R222" s="8" t="n">
        <v>0.002847222222222222</v>
      </c>
      <c r="S222" s="8" t="n">
        <v>0.004606481481481481</v>
      </c>
      <c r="T222" s="8" t="n">
        <v>0.002766203703703704</v>
      </c>
      <c r="U222" s="8" t="n">
        <v>0.004375</v>
      </c>
      <c r="V222" t="inlineStr">
        <is>
          <t>–</t>
        </is>
      </c>
      <c r="W222">
        <f>E222 + G222 + I222 + K222 + M222 + O222 + Q222 + S222</f>
        <v/>
      </c>
      <c r="X222" s="9">
        <f>W222 / 8</f>
        <v/>
      </c>
      <c r="Y222" s="9">
        <f>MAX(ABS(E222 - X222), ABS(G222 - X222), ABS(I222 - X222), ABS(K222 - X222), ABS(M222 - X222), ABS(O222 - X222), ABS(Q222 - X222), ABS(S222 - X222))</f>
        <v/>
      </c>
      <c r="Z222" s="8" t="n">
        <v>0.05837962962962963</v>
      </c>
    </row>
    <row r="223">
      <c r="A223" t="inlineStr">
        <is>
          <t>Lewis, Jonathan (GBR) - Garvey, Sinead (GBR)</t>
        </is>
      </c>
      <c r="B223" t="inlineStr">
        <is>
          <t>50-59</t>
        </is>
      </c>
      <c r="C223" t="inlineStr">
        <is>
          <t>2023 Birmingham</t>
        </is>
      </c>
      <c r="D223" t="inlineStr">
        <is>
          <t>HYROX DOUBLES</t>
        </is>
      </c>
      <c r="E223" s="8" t="n">
        <v>0.003356481481481482</v>
      </c>
      <c r="F223" s="8" t="n">
        <v>0.002928240740740741</v>
      </c>
      <c r="G223" s="8" t="n">
        <v>0.004305555555555556</v>
      </c>
      <c r="H223" s="8" t="n">
        <v>0.001909722222222222</v>
      </c>
      <c r="I223" s="8" t="n">
        <v>0.004328703703703704</v>
      </c>
      <c r="J223" s="8" t="n">
        <v>0.002685185185185185</v>
      </c>
      <c r="K223" s="8" t="n">
        <v>0.00431712962962963</v>
      </c>
      <c r="L223" s="8" t="n">
        <v>0.001736111111111111</v>
      </c>
      <c r="M223" s="8" t="n">
        <v>0.004421296296296296</v>
      </c>
      <c r="N223" s="8" t="n">
        <v>0.00306712962962963</v>
      </c>
      <c r="O223" s="8" t="n">
        <v>0.004340277777777778</v>
      </c>
      <c r="P223" s="8" t="n">
        <v>0.001168981481481482</v>
      </c>
      <c r="Q223" s="8" t="n">
        <v>0.004409722222222222</v>
      </c>
      <c r="R223" s="8" t="n">
        <v>0.002511574074074074</v>
      </c>
      <c r="S223" s="8" t="n">
        <v>0.004537037037037037</v>
      </c>
      <c r="T223" s="8" t="n">
        <v>0.003090277777777778</v>
      </c>
      <c r="U223" s="8" t="n">
        <v>0.005416666666666667</v>
      </c>
      <c r="V223" t="inlineStr">
        <is>
          <t>–</t>
        </is>
      </c>
      <c r="W223">
        <f>E223 + G223 + I223 + K223 + M223 + O223 + Q223 + S223</f>
        <v/>
      </c>
      <c r="X223" s="9">
        <f>W223 / 8</f>
        <v/>
      </c>
      <c r="Y223" s="9">
        <f>MAX(ABS(E223 - X223), ABS(G223 - X223), ABS(I223 - X223), ABS(K223 - X223), ABS(M223 - X223), ABS(O223 - X223), ABS(Q223 - X223), ABS(S223 - X223))</f>
        <v/>
      </c>
      <c r="Z223" s="8" t="n">
        <v>0.05844907407407408</v>
      </c>
    </row>
    <row r="224">
      <c r="A224" t="inlineStr">
        <is>
          <t>Abercrombie, Ian (GBR) - Mackay, Kirsty (GBR)</t>
        </is>
      </c>
      <c r="B224" t="inlineStr">
        <is>
          <t>50-59</t>
        </is>
      </c>
      <c r="C224" t="inlineStr">
        <is>
          <t>2023 Birmingham</t>
        </is>
      </c>
      <c r="D224" t="inlineStr">
        <is>
          <t>HYROX DOUBLES</t>
        </is>
      </c>
      <c r="E224" s="8" t="n">
        <v>0.003043981481481481</v>
      </c>
      <c r="F224" s="8" t="n">
        <v>0.003136574074074074</v>
      </c>
      <c r="G224" s="8" t="n">
        <v>0.003715277777777778</v>
      </c>
      <c r="H224" s="8" t="n">
        <v>0.001655092592592593</v>
      </c>
      <c r="I224" s="8" t="n">
        <v>0.004027777777777778</v>
      </c>
      <c r="J224" s="8" t="n">
        <v>0.004074074074074074</v>
      </c>
      <c r="K224" s="8" t="n">
        <v>0.003958333333333334</v>
      </c>
      <c r="L224" s="8" t="n">
        <v>0.003113425925925926</v>
      </c>
      <c r="M224" s="8" t="n">
        <v>0.004050925925925926</v>
      </c>
      <c r="N224" s="8" t="n">
        <v>0.0034375</v>
      </c>
      <c r="O224" s="8" t="n">
        <v>0.004050925925925926</v>
      </c>
      <c r="P224" s="8" t="n">
        <v>0.001400462962962963</v>
      </c>
      <c r="Q224" s="8" t="n">
        <v>0.00400462962962963</v>
      </c>
      <c r="R224" s="8" t="n">
        <v>0.003506944444444444</v>
      </c>
      <c r="S224" s="8" t="n">
        <v>0.004131944444444444</v>
      </c>
      <c r="T224" s="8" t="n">
        <v>0.003634259259259259</v>
      </c>
      <c r="U224" s="8" t="n">
        <v>0.003634259259259259</v>
      </c>
      <c r="V224" t="inlineStr">
        <is>
          <t>–</t>
        </is>
      </c>
      <c r="W224">
        <f>E224 + G224 + I224 + K224 + M224 + O224 + Q224 + S224</f>
        <v/>
      </c>
      <c r="X224" s="9">
        <f>W224 / 8</f>
        <v/>
      </c>
      <c r="Y224" s="9">
        <f>MAX(ABS(E224 - X224), ABS(G224 - X224), ABS(I224 - X224), ABS(K224 - X224), ABS(M224 - X224), ABS(O224 - X224), ABS(Q224 - X224), ABS(S224 - X224))</f>
        <v/>
      </c>
      <c r="Z224" s="8" t="n">
        <v>0.05844907407407408</v>
      </c>
    </row>
    <row r="225">
      <c r="A225" t="inlineStr">
        <is>
          <t>Gosrani, Jade (KEN) - Gosrani, Shyam (KEN)</t>
        </is>
      </c>
      <c r="B225" t="inlineStr">
        <is>
          <t>30-39</t>
        </is>
      </c>
      <c r="C225" t="inlineStr">
        <is>
          <t>2023 Birmingham</t>
        </is>
      </c>
      <c r="D225" t="inlineStr">
        <is>
          <t>HYROX DOUBLES</t>
        </is>
      </c>
      <c r="E225" s="8" t="n">
        <v>0.003229166666666667</v>
      </c>
      <c r="F225" s="8" t="n">
        <v>0.003229166666666667</v>
      </c>
      <c r="G225" s="8" t="n">
        <v>0.004143518518518519</v>
      </c>
      <c r="H225" s="8" t="n">
        <v>0.001678240740740741</v>
      </c>
      <c r="I225" s="8" t="n">
        <v>0.004293981481481481</v>
      </c>
      <c r="J225" s="8" t="n">
        <v>0.0028125</v>
      </c>
      <c r="K225" s="8" t="n">
        <v>0.004293981481481481</v>
      </c>
      <c r="L225" s="8" t="n">
        <v>0.002465277777777778</v>
      </c>
      <c r="M225" s="8" t="n">
        <v>0.004305555555555556</v>
      </c>
      <c r="N225" s="8" t="n">
        <v>0.003159722222222222</v>
      </c>
      <c r="O225" s="8" t="n">
        <v>0.004363425925925926</v>
      </c>
      <c r="P225" s="8" t="n">
        <v>0.00125</v>
      </c>
      <c r="Q225" s="8" t="n">
        <v>0.004131944444444444</v>
      </c>
      <c r="R225" s="8" t="n">
        <v>0.002569444444444445</v>
      </c>
      <c r="S225" s="8" t="n">
        <v>0.0046875</v>
      </c>
      <c r="T225" s="8" t="n">
        <v>0.002951388888888889</v>
      </c>
      <c r="U225" s="8" t="n">
        <v>0.005046296296296296</v>
      </c>
      <c r="V225" t="inlineStr">
        <is>
          <t>–</t>
        </is>
      </c>
      <c r="W225">
        <f>E225 + G225 + I225 + K225 + M225 + O225 + Q225 + S225</f>
        <v/>
      </c>
      <c r="X225" s="9">
        <f>W225 / 8</f>
        <v/>
      </c>
      <c r="Y225" s="9">
        <f>MAX(ABS(E225 - X225), ABS(G225 - X225), ABS(I225 - X225), ABS(K225 - X225), ABS(M225 - X225), ABS(O225 - X225), ABS(Q225 - X225), ABS(S225 - X225))</f>
        <v/>
      </c>
      <c r="Z225" s="8" t="n">
        <v>0.05851851851851852</v>
      </c>
    </row>
    <row r="226">
      <c r="A226" t="inlineStr">
        <is>
          <t>Mee, Shannen (GBR) - Mee, Daniel (GBR)</t>
        </is>
      </c>
      <c r="B226" t="inlineStr">
        <is>
          <t>30-39</t>
        </is>
      </c>
      <c r="C226" t="inlineStr">
        <is>
          <t>2023 Birmingham</t>
        </is>
      </c>
      <c r="D226" t="inlineStr">
        <is>
          <t>HYROX DOUBLES</t>
        </is>
      </c>
      <c r="E226" s="8" t="n">
        <v>0.00337962962962963</v>
      </c>
      <c r="F226" s="8" t="n">
        <v>0.002766203703703704</v>
      </c>
      <c r="G226" s="8" t="n">
        <v>0.004571759259259259</v>
      </c>
      <c r="H226" s="8" t="n">
        <v>0.001388888888888889</v>
      </c>
      <c r="I226" s="8" t="n">
        <v>0.004513888888888888</v>
      </c>
      <c r="J226" s="8" t="n">
        <v>0.002557870370370371</v>
      </c>
      <c r="K226" s="8" t="n">
        <v>0.004652777777777777</v>
      </c>
      <c r="L226" s="8" t="n">
        <v>0.002361111111111111</v>
      </c>
      <c r="M226" s="8" t="n">
        <v>0.004814814814814815</v>
      </c>
      <c r="N226" s="8" t="n">
        <v>0.003194444444444445</v>
      </c>
      <c r="O226" s="8" t="n">
        <v>0.004641203703703704</v>
      </c>
      <c r="P226" s="8" t="n">
        <v>0.001284722222222222</v>
      </c>
      <c r="Q226" s="8" t="n">
        <v>0.004733796296296297</v>
      </c>
      <c r="R226" s="8" t="n">
        <v>0.002326388888888889</v>
      </c>
      <c r="S226" s="8" t="n">
        <v>0.004629629629629629</v>
      </c>
      <c r="T226" s="8" t="n">
        <v>0.003125</v>
      </c>
      <c r="U226" s="8" t="n">
        <v>0.003726851851851852</v>
      </c>
      <c r="V226" t="inlineStr">
        <is>
          <t>–</t>
        </is>
      </c>
      <c r="W226">
        <f>E226 + G226 + I226 + K226 + M226 + O226 + Q226 + S226</f>
        <v/>
      </c>
      <c r="X226" s="9">
        <f>W226 / 8</f>
        <v/>
      </c>
      <c r="Y226" s="9">
        <f>MAX(ABS(E226 - X226), ABS(G226 - X226), ABS(I226 - X226), ABS(K226 - X226), ABS(M226 - X226), ABS(O226 - X226), ABS(Q226 - X226), ABS(S226 - X226))</f>
        <v/>
      </c>
      <c r="Z226" s="8" t="n">
        <v>0.05856481481481481</v>
      </c>
    </row>
    <row r="227">
      <c r="A227" t="inlineStr">
        <is>
          <t>Godderidge, Caroline (GBR) - Godderidge, Antony (GBR)</t>
        </is>
      </c>
      <c r="B227" t="inlineStr">
        <is>
          <t>50-59</t>
        </is>
      </c>
      <c r="C227" t="inlineStr">
        <is>
          <t>2023 Birmingham</t>
        </is>
      </c>
      <c r="D227" t="inlineStr">
        <is>
          <t>HYROX DOUBLES</t>
        </is>
      </c>
      <c r="E227" s="8" t="n">
        <v>0.002962962962962963</v>
      </c>
      <c r="F227" s="8" t="n">
        <v>0.003125</v>
      </c>
      <c r="G227" s="8" t="n">
        <v>0.003668981481481481</v>
      </c>
      <c r="H227" s="8" t="n">
        <v>0.002175925925925926</v>
      </c>
      <c r="I227" s="8" t="n">
        <v>0.003680555555555555</v>
      </c>
      <c r="J227" s="8" t="n">
        <v>0.003703703703703704</v>
      </c>
      <c r="K227" s="8" t="n">
        <v>0.00375</v>
      </c>
      <c r="L227" s="8" t="n">
        <v>0.00287037037037037</v>
      </c>
      <c r="M227" s="8" t="n">
        <v>0.003888888888888889</v>
      </c>
      <c r="N227" s="8" t="n">
        <v>0.003425925925925926</v>
      </c>
      <c r="O227" s="8" t="n">
        <v>0.003842592592592593</v>
      </c>
      <c r="P227" s="8" t="n">
        <v>0.001423611111111111</v>
      </c>
      <c r="Q227" s="8" t="n">
        <v>0.003842592592592593</v>
      </c>
      <c r="R227" s="8" t="n">
        <v>0.003923611111111111</v>
      </c>
      <c r="S227" s="8" t="n">
        <v>0.004201388888888889</v>
      </c>
      <c r="T227" s="8" t="n">
        <v>0.003668981481481481</v>
      </c>
      <c r="U227" s="8" t="n">
        <v>0.004502314814814815</v>
      </c>
      <c r="V227" t="inlineStr">
        <is>
          <t>–</t>
        </is>
      </c>
      <c r="W227">
        <f>E227 + G227 + I227 + K227 + M227 + O227 + Q227 + S227</f>
        <v/>
      </c>
      <c r="X227" s="9">
        <f>W227 / 8</f>
        <v/>
      </c>
      <c r="Y227" s="9">
        <f>MAX(ABS(E227 - X227), ABS(G227 - X227), ABS(I227 - X227), ABS(K227 - X227), ABS(M227 - X227), ABS(O227 - X227), ABS(Q227 - X227), ABS(S227 - X227))</f>
        <v/>
      </c>
      <c r="Z227" s="8" t="n">
        <v>0.05856481481481481</v>
      </c>
    </row>
    <row r="228">
      <c r="A228" t="inlineStr">
        <is>
          <t>Clark, Mhairi (GBR) - Morrison, Alexander (GBR)</t>
        </is>
      </c>
      <c r="B228" t="inlineStr">
        <is>
          <t>30-39</t>
        </is>
      </c>
      <c r="C228" t="inlineStr">
        <is>
          <t>2023 Birmingham</t>
        </is>
      </c>
      <c r="D228" t="inlineStr">
        <is>
          <t>HYROX DOUBLES</t>
        </is>
      </c>
      <c r="E228" s="8" t="n">
        <v>0.003125</v>
      </c>
      <c r="F228" s="8" t="n">
        <v>0.00287037037037037</v>
      </c>
      <c r="G228" s="8" t="n">
        <v>0.004120370370370371</v>
      </c>
      <c r="H228" s="8" t="n">
        <v>0.001655092592592593</v>
      </c>
      <c r="I228" s="8" t="n">
        <v>0.004560185185185185</v>
      </c>
      <c r="J228" s="8" t="n">
        <v>0.003009259259259259</v>
      </c>
      <c r="K228" s="8" t="n">
        <v>0.004606481481481481</v>
      </c>
      <c r="L228" s="8" t="n">
        <v>0.002349537037037037</v>
      </c>
      <c r="M228" s="8" t="n">
        <v>0.004675925925925926</v>
      </c>
      <c r="N228" s="8" t="n">
        <v>0.003113425925925926</v>
      </c>
      <c r="O228" s="8" t="n">
        <v>0.004606481481481481</v>
      </c>
      <c r="P228" s="8" t="n">
        <v>0.001215277777777778</v>
      </c>
      <c r="Q228" s="8" t="n">
        <v>0.00449074074074074</v>
      </c>
      <c r="R228" s="8" t="n">
        <v>0.00244212962962963</v>
      </c>
      <c r="S228" s="8" t="n">
        <v>0.004618055555555556</v>
      </c>
      <c r="T228" s="8" t="n">
        <v>0.002824074074074074</v>
      </c>
      <c r="U228" s="8" t="n">
        <v>0.004560185185185185</v>
      </c>
      <c r="V228" t="inlineStr">
        <is>
          <t>–</t>
        </is>
      </c>
      <c r="W228">
        <f>E228 + G228 + I228 + K228 + M228 + O228 + Q228 + S228</f>
        <v/>
      </c>
      <c r="X228" s="9">
        <f>W228 / 8</f>
        <v/>
      </c>
      <c r="Y228" s="9">
        <f>MAX(ABS(E228 - X228), ABS(G228 - X228), ABS(I228 - X228), ABS(K228 - X228), ABS(M228 - X228), ABS(O228 - X228), ABS(Q228 - X228), ABS(S228 - X228))</f>
        <v/>
      </c>
      <c r="Z228" s="8" t="n">
        <v>0.05875</v>
      </c>
    </row>
    <row r="229">
      <c r="A229" t="inlineStr">
        <is>
          <t>Butters, Rich (GBR) - Butters, Amy (GBR)</t>
        </is>
      </c>
      <c r="B229" t="inlineStr">
        <is>
          <t>U29</t>
        </is>
      </c>
      <c r="C229" t="inlineStr">
        <is>
          <t>2023 Birmingham</t>
        </is>
      </c>
      <c r="D229" t="inlineStr">
        <is>
          <t>HYROX DOUBLES</t>
        </is>
      </c>
      <c r="E229" s="8" t="n">
        <v>0.00318287037037037</v>
      </c>
      <c r="F229" s="8" t="n">
        <v>0.00287037037037037</v>
      </c>
      <c r="G229" s="8" t="n">
        <v>0.004085648148148148</v>
      </c>
      <c r="H229" s="8" t="n">
        <v>0.001585648148148148</v>
      </c>
      <c r="I229" s="8" t="n">
        <v>0.004409722222222222</v>
      </c>
      <c r="J229" s="8" t="n">
        <v>0.002719907407407407</v>
      </c>
      <c r="K229" s="8" t="n">
        <v>0.00449074074074074</v>
      </c>
      <c r="L229" s="8" t="n">
        <v>0.0028125</v>
      </c>
      <c r="M229" s="8" t="n">
        <v>0.004629629629629629</v>
      </c>
      <c r="N229" s="8" t="n">
        <v>0.003101851851851852</v>
      </c>
      <c r="O229" s="8" t="n">
        <v>0.004456018518518519</v>
      </c>
      <c r="P229" s="8" t="n">
        <v>0.001099537037037037</v>
      </c>
      <c r="Q229" s="8" t="n">
        <v>0.00474537037037037</v>
      </c>
      <c r="R229" s="8" t="n">
        <v>0.002534722222222222</v>
      </c>
      <c r="S229" s="8" t="n">
        <v>0.005081018518518519</v>
      </c>
      <c r="T229" s="8" t="n">
        <v>0.002962962962962963</v>
      </c>
      <c r="U229" s="8" t="n">
        <v>0.004166666666666667</v>
      </c>
      <c r="V229" t="inlineStr">
        <is>
          <t>–</t>
        </is>
      </c>
      <c r="W229">
        <f>E229 + G229 + I229 + K229 + M229 + O229 + Q229 + S229</f>
        <v/>
      </c>
      <c r="X229" s="9">
        <f>W229 / 8</f>
        <v/>
      </c>
      <c r="Y229" s="9">
        <f>MAX(ABS(E229 - X229), ABS(G229 - X229), ABS(I229 - X229), ABS(K229 - X229), ABS(M229 - X229), ABS(O229 - X229), ABS(Q229 - X229), ABS(S229 - X229))</f>
        <v/>
      </c>
      <c r="Z229" s="8" t="n">
        <v>0.05883101851851852</v>
      </c>
    </row>
    <row r="230">
      <c r="A230" t="inlineStr">
        <is>
          <t>Russell, Connor (GBR) - Ratcliffe, Vicky (GBR)</t>
        </is>
      </c>
      <c r="B230" t="inlineStr">
        <is>
          <t>U29</t>
        </is>
      </c>
      <c r="C230" t="inlineStr">
        <is>
          <t>2023 Birmingham</t>
        </is>
      </c>
      <c r="D230" t="inlineStr">
        <is>
          <t>HYROX DOUBLES</t>
        </is>
      </c>
      <c r="E230" s="8" t="n">
        <v>0.003275462962962963</v>
      </c>
      <c r="F230" s="8" t="n">
        <v>0.002951388888888889</v>
      </c>
      <c r="G230" s="8" t="n">
        <v>0.004085648148148148</v>
      </c>
      <c r="H230" s="8" t="n">
        <v>0.001840277777777778</v>
      </c>
      <c r="I230" s="8" t="n">
        <v>0.00425925925925926</v>
      </c>
      <c r="J230" s="8" t="n">
        <v>0.003518518518518518</v>
      </c>
      <c r="K230" s="8" t="n">
        <v>0.004351851851851852</v>
      </c>
      <c r="L230" s="8" t="n">
        <v>0.0021875</v>
      </c>
      <c r="M230" s="8" t="n">
        <v>0.004375</v>
      </c>
      <c r="N230" s="8" t="n">
        <v>0.003298611111111111</v>
      </c>
      <c r="O230" s="8" t="n">
        <v>0.00431712962962963</v>
      </c>
      <c r="P230" s="8" t="n">
        <v>0.001388888888888889</v>
      </c>
      <c r="Q230" s="8" t="n">
        <v>0.004363425925925926</v>
      </c>
      <c r="R230" s="8" t="n">
        <v>0.002592592592592593</v>
      </c>
      <c r="S230" s="8" t="n">
        <v>0.004733796296296297</v>
      </c>
      <c r="T230" s="8" t="n">
        <v>0.003518518518518518</v>
      </c>
      <c r="U230" s="8" t="n">
        <v>0.003969907407407407</v>
      </c>
      <c r="V230" t="inlineStr">
        <is>
          <t>–</t>
        </is>
      </c>
      <c r="W230">
        <f>E230 + G230 + I230 + K230 + M230 + O230 + Q230 + S230</f>
        <v/>
      </c>
      <c r="X230" s="9">
        <f>W230 / 8</f>
        <v/>
      </c>
      <c r="Y230" s="9">
        <f>MAX(ABS(E230 - X230), ABS(G230 - X230), ABS(I230 - X230), ABS(K230 - X230), ABS(M230 - X230), ABS(O230 - X230), ABS(Q230 - X230), ABS(S230 - X230))</f>
        <v/>
      </c>
      <c r="Z230" s="8" t="n">
        <v>0.05894675925925926</v>
      </c>
    </row>
    <row r="231">
      <c r="A231" t="inlineStr">
        <is>
          <t>Convey-Cummings, Ruth (GBR) - Tahraoui, Samir (GBR)</t>
        </is>
      </c>
      <c r="B231" t="inlineStr">
        <is>
          <t>30-39</t>
        </is>
      </c>
      <c r="C231" t="inlineStr">
        <is>
          <t>2023 Birmingham</t>
        </is>
      </c>
      <c r="D231" t="inlineStr">
        <is>
          <t>HYROX DOUBLES</t>
        </is>
      </c>
      <c r="E231" s="8" t="n">
        <v>0.002893518518518518</v>
      </c>
      <c r="F231" s="8" t="n">
        <v>0.002905092592592593</v>
      </c>
      <c r="G231" s="8" t="n">
        <v>0.004224537037037037</v>
      </c>
      <c r="H231" s="8" t="n">
        <v>0.00150462962962963</v>
      </c>
      <c r="I231" s="8" t="n">
        <v>0.004328703703703704</v>
      </c>
      <c r="J231" s="8" t="n">
        <v>0.002581018518518519</v>
      </c>
      <c r="K231" s="8" t="n">
        <v>0.004351851851851852</v>
      </c>
      <c r="L231" s="8" t="n">
        <v>0.002407407407407408</v>
      </c>
      <c r="M231" s="8" t="n">
        <v>0.004525462962962963</v>
      </c>
      <c r="N231" s="8" t="n">
        <v>0.003344907407407408</v>
      </c>
      <c r="O231" s="8" t="n">
        <v>0.004629629629629629</v>
      </c>
      <c r="P231" s="8" t="n">
        <v>0.001296296296296296</v>
      </c>
      <c r="Q231" s="8" t="n">
        <v>0.004444444444444444</v>
      </c>
      <c r="R231" s="8" t="n">
        <v>0.003078703703703704</v>
      </c>
      <c r="S231" s="8" t="n">
        <v>0.004652777777777777</v>
      </c>
      <c r="T231" s="8" t="n">
        <v>0.002997685185185185</v>
      </c>
      <c r="U231" s="8" t="n">
        <v>0.004988425925925926</v>
      </c>
      <c r="V231" t="inlineStr">
        <is>
          <t>–</t>
        </is>
      </c>
      <c r="W231">
        <f>E231 + G231 + I231 + K231 + M231 + O231 + Q231 + S231</f>
        <v/>
      </c>
      <c r="X231" s="9">
        <f>W231 / 8</f>
        <v/>
      </c>
      <c r="Y231" s="9">
        <f>MAX(ABS(E231 - X231), ABS(G231 - X231), ABS(I231 - X231), ABS(K231 - X231), ABS(M231 - X231), ABS(O231 - X231), ABS(Q231 - X231), ABS(S231 - X231))</f>
        <v/>
      </c>
      <c r="Z231" s="8" t="n">
        <v>0.05905092592592592</v>
      </c>
    </row>
    <row r="232">
      <c r="A232" t="inlineStr">
        <is>
          <t>Hughes, Katie (GBR) - Elliott, Greg (GBR)</t>
        </is>
      </c>
      <c r="B232" t="inlineStr">
        <is>
          <t>40-49</t>
        </is>
      </c>
      <c r="C232" t="inlineStr">
        <is>
          <t>2023 Birmingham</t>
        </is>
      </c>
      <c r="D232" t="inlineStr">
        <is>
          <t>HYROX DOUBLES</t>
        </is>
      </c>
      <c r="E232" s="8" t="n">
        <v>0.003368055555555556</v>
      </c>
      <c r="F232" s="8" t="n">
        <v>0.003101851851851852</v>
      </c>
      <c r="G232" s="8" t="n">
        <v>0.004120370370370371</v>
      </c>
      <c r="H232" s="8" t="n">
        <v>0.001990740740740741</v>
      </c>
      <c r="I232" s="8" t="n">
        <v>0.004155092592592592</v>
      </c>
      <c r="J232" s="8" t="n">
        <v>0.003935185185185185</v>
      </c>
      <c r="K232" s="8" t="n">
        <v>0.004375</v>
      </c>
      <c r="L232" s="8" t="n">
        <v>0.00224537037037037</v>
      </c>
      <c r="M232" s="8" t="n">
        <v>0.004351851851851852</v>
      </c>
      <c r="N232" s="8" t="n">
        <v>0.003449074074074074</v>
      </c>
      <c r="O232" s="8" t="n">
        <v>0.004328703703703704</v>
      </c>
      <c r="P232" s="8" t="n">
        <v>0.001423611111111111</v>
      </c>
      <c r="Q232" s="8" t="n">
        <v>0.004236111111111112</v>
      </c>
      <c r="R232" s="8" t="n">
        <v>0.002777777777777778</v>
      </c>
      <c r="S232" s="8" t="n">
        <v>0.004525462962962963</v>
      </c>
      <c r="T232" s="8" t="n">
        <v>0.002615740740740741</v>
      </c>
      <c r="U232" s="8" t="n">
        <v>0.00425925925925926</v>
      </c>
      <c r="V232" t="inlineStr">
        <is>
          <t>–</t>
        </is>
      </c>
      <c r="W232">
        <f>E232 + G232 + I232 + K232 + M232 + O232 + Q232 + S232</f>
        <v/>
      </c>
      <c r="X232" s="9">
        <f>W232 / 8</f>
        <v/>
      </c>
      <c r="Y232" s="9">
        <f>MAX(ABS(E232 - X232), ABS(G232 - X232), ABS(I232 - X232), ABS(K232 - X232), ABS(M232 - X232), ABS(O232 - X232), ABS(Q232 - X232), ABS(S232 - X232))</f>
        <v/>
      </c>
      <c r="Z232" s="8" t="n">
        <v>0.05915509259259259</v>
      </c>
    </row>
    <row r="233">
      <c r="A233" t="inlineStr">
        <is>
          <t>Knill, Cristina (GBR) - Lombardi, Karl (GBR)</t>
        </is>
      </c>
      <c r="B233" t="inlineStr">
        <is>
          <t>30-39</t>
        </is>
      </c>
      <c r="C233" t="inlineStr">
        <is>
          <t>2023 Birmingham</t>
        </is>
      </c>
      <c r="D233" t="inlineStr">
        <is>
          <t>HYROX DOUBLES</t>
        </is>
      </c>
      <c r="E233" s="8" t="n">
        <v>0.002962962962962963</v>
      </c>
      <c r="F233" s="8" t="n">
        <v>0.002881944444444444</v>
      </c>
      <c r="G233" s="8" t="n">
        <v>0.00380787037037037</v>
      </c>
      <c r="H233" s="8" t="n">
        <v>0.002013888888888889</v>
      </c>
      <c r="I233" s="8" t="n">
        <v>0.003981481481481482</v>
      </c>
      <c r="J233" s="8" t="n">
        <v>0.002951388888888889</v>
      </c>
      <c r="K233" s="8" t="n">
        <v>0.003912037037037037</v>
      </c>
      <c r="L233" s="8" t="n">
        <v>0.002013888888888889</v>
      </c>
      <c r="M233" s="8" t="n">
        <v>0.004155092592592592</v>
      </c>
      <c r="N233" s="8" t="n">
        <v>0.003298611111111111</v>
      </c>
      <c r="O233" s="8" t="n">
        <v>0.004178240740740741</v>
      </c>
      <c r="P233" s="8" t="n">
        <v>0.001400462962962963</v>
      </c>
      <c r="Q233" s="8" t="n">
        <v>0.004131944444444444</v>
      </c>
      <c r="R233" s="8" t="n">
        <v>0.003425925925925926</v>
      </c>
      <c r="S233" s="8" t="n">
        <v>0.004641203703703704</v>
      </c>
      <c r="T233" s="8" t="n">
        <v>0.003055555555555556</v>
      </c>
      <c r="U233" s="8" t="n">
        <v>0.006689814814814815</v>
      </c>
      <c r="V233" t="inlineStr">
        <is>
          <t>–</t>
        </is>
      </c>
      <c r="W233">
        <f>E233 + G233 + I233 + K233 + M233 + O233 + Q233 + S233</f>
        <v/>
      </c>
      <c r="X233" s="9">
        <f>W233 / 8</f>
        <v/>
      </c>
      <c r="Y233" s="9">
        <f>MAX(ABS(E233 - X233), ABS(G233 - X233), ABS(I233 - X233), ABS(K233 - X233), ABS(M233 - X233), ABS(O233 - X233), ABS(Q233 - X233), ABS(S233 - X233))</f>
        <v/>
      </c>
      <c r="Z233" s="8" t="n">
        <v>0.0594212962962963</v>
      </c>
    </row>
    <row r="234">
      <c r="A234" t="inlineStr">
        <is>
          <t>Mbuyi, Duaa (GBR) - Mbuyi, Jonathan (GBR)</t>
        </is>
      </c>
      <c r="B234" t="inlineStr">
        <is>
          <t>30-39</t>
        </is>
      </c>
      <c r="C234" t="inlineStr">
        <is>
          <t>2023 Birmingham</t>
        </is>
      </c>
      <c r="D234" t="inlineStr">
        <is>
          <t>HYROX DOUBLES</t>
        </is>
      </c>
      <c r="E234" s="8" t="n">
        <v>0.002974537037037037</v>
      </c>
      <c r="F234" s="8" t="n">
        <v>0.002986111111111111</v>
      </c>
      <c r="G234" s="8" t="n">
        <v>0.004074074074074074</v>
      </c>
      <c r="H234" s="8" t="n">
        <v>0.002199074074074074</v>
      </c>
      <c r="I234" s="8" t="n">
        <v>0.004270833333333333</v>
      </c>
      <c r="J234" s="8" t="n">
        <v>0.003634259259259259</v>
      </c>
      <c r="K234" s="8" t="n">
        <v>0.004421296296296296</v>
      </c>
      <c r="L234" s="8" t="n">
        <v>0.001805555555555555</v>
      </c>
      <c r="M234" s="8" t="n">
        <v>0.00449074074074074</v>
      </c>
      <c r="N234" s="8" t="n">
        <v>0.00337962962962963</v>
      </c>
      <c r="O234" s="8" t="n">
        <v>0.004525462962962963</v>
      </c>
      <c r="P234" s="8" t="n">
        <v>0.001296296296296296</v>
      </c>
      <c r="Q234" s="8" t="n">
        <v>0.004444444444444444</v>
      </c>
      <c r="R234" s="8" t="n">
        <v>0.0025</v>
      </c>
      <c r="S234" s="8" t="n">
        <v>0.004594907407407408</v>
      </c>
      <c r="T234" s="8" t="n">
        <v>0.002743055555555555</v>
      </c>
      <c r="U234" s="8" t="n">
        <v>0.005231481481481481</v>
      </c>
      <c r="V234" t="inlineStr">
        <is>
          <t>–</t>
        </is>
      </c>
      <c r="W234">
        <f>E234 + G234 + I234 + K234 + M234 + O234 + Q234 + S234</f>
        <v/>
      </c>
      <c r="X234" s="9">
        <f>W234 / 8</f>
        <v/>
      </c>
      <c r="Y234" s="9">
        <f>MAX(ABS(E234 - X234), ABS(G234 - X234), ABS(I234 - X234), ABS(K234 - X234), ABS(M234 - X234), ABS(O234 - X234), ABS(Q234 - X234), ABS(S234 - X234))</f>
        <v/>
      </c>
      <c r="Z234" s="8" t="n">
        <v>0.05946759259259259</v>
      </c>
    </row>
    <row r="235">
      <c r="A235" t="inlineStr">
        <is>
          <t>Mcderment, Elizabeth (GBR) - Mcderment, Leslie James (GBR)</t>
        </is>
      </c>
      <c r="B235" t="inlineStr">
        <is>
          <t>50-59</t>
        </is>
      </c>
      <c r="C235" t="inlineStr">
        <is>
          <t>2023 Birmingham</t>
        </is>
      </c>
      <c r="D235" t="inlineStr">
        <is>
          <t>HYROX DOUBLES</t>
        </is>
      </c>
      <c r="E235" s="8" t="n">
        <v>0.003020833333333333</v>
      </c>
      <c r="F235" s="8" t="n">
        <v>0.002986111111111111</v>
      </c>
      <c r="G235" s="8" t="n">
        <v>0.003900462962962963</v>
      </c>
      <c r="H235" s="8" t="n">
        <v>0.001689814814814815</v>
      </c>
      <c r="I235" s="8" t="n">
        <v>0.003946759259259259</v>
      </c>
      <c r="J235" s="8" t="n">
        <v>0.003171296296296296</v>
      </c>
      <c r="K235" s="8" t="n">
        <v>0.004108796296296296</v>
      </c>
      <c r="L235" s="8" t="n">
        <v>0.002986111111111111</v>
      </c>
      <c r="M235" s="8" t="n">
        <v>0.004143518518518519</v>
      </c>
      <c r="N235" s="8" t="n">
        <v>0.003425925925925926</v>
      </c>
      <c r="O235" s="8" t="n">
        <v>0.004155092592592592</v>
      </c>
      <c r="P235" s="8" t="n">
        <v>0.001238425925925926</v>
      </c>
      <c r="Q235" s="8" t="n">
        <v>0.004097222222222223</v>
      </c>
      <c r="R235" s="8" t="n">
        <v>0.003356481481481482</v>
      </c>
      <c r="S235" s="8" t="n">
        <v>0.004699074074074074</v>
      </c>
      <c r="T235" s="8" t="n">
        <v>0.003449074074074074</v>
      </c>
      <c r="U235" s="8" t="n">
        <v>0.005219907407407407</v>
      </c>
      <c r="V235" t="inlineStr">
        <is>
          <t>–</t>
        </is>
      </c>
      <c r="W235">
        <f>E235 + G235 + I235 + K235 + M235 + O235 + Q235 + S235</f>
        <v/>
      </c>
      <c r="X235" s="9">
        <f>W235 / 8</f>
        <v/>
      </c>
      <c r="Y235" s="9">
        <f>MAX(ABS(E235 - X235), ABS(G235 - X235), ABS(I235 - X235), ABS(K235 - X235), ABS(M235 - X235), ABS(O235 - X235), ABS(Q235 - X235), ABS(S235 - X235))</f>
        <v/>
      </c>
      <c r="Z235" s="8" t="n">
        <v>0.05950231481481481</v>
      </c>
    </row>
    <row r="236">
      <c r="A236" t="inlineStr">
        <is>
          <t>Langdown, Shanie (GBR) - Saunders, David (GBR)</t>
        </is>
      </c>
      <c r="B236" t="inlineStr">
        <is>
          <t>30-39</t>
        </is>
      </c>
      <c r="C236" t="inlineStr">
        <is>
          <t>2023 Birmingham</t>
        </is>
      </c>
      <c r="D236" t="inlineStr">
        <is>
          <t>HYROX DOUBLES</t>
        </is>
      </c>
      <c r="E236" s="8" t="n">
        <v>0.003668981481481481</v>
      </c>
      <c r="F236" s="8" t="n">
        <v>0.003055555555555556</v>
      </c>
      <c r="G236" s="8" t="n">
        <v>0.003958333333333334</v>
      </c>
      <c r="H236" s="8" t="n">
        <v>0.001956018518518518</v>
      </c>
      <c r="I236" s="8" t="n">
        <v>0.004247685185185185</v>
      </c>
      <c r="J236" s="8" t="n">
        <v>0.003842592592592593</v>
      </c>
      <c r="K236" s="8" t="n">
        <v>0.004375</v>
      </c>
      <c r="L236" s="8" t="n">
        <v>0.001967592592592592</v>
      </c>
      <c r="M236" s="8" t="n">
        <v>0.0046875</v>
      </c>
      <c r="N236" s="8" t="n">
        <v>0.003287037037037037</v>
      </c>
      <c r="O236" s="8" t="n">
        <v>0.004571759259259259</v>
      </c>
      <c r="P236" s="8" t="n">
        <v>0.001458333333333333</v>
      </c>
      <c r="Q236" s="8" t="n">
        <v>0.004409722222222222</v>
      </c>
      <c r="R236" s="8" t="n">
        <v>0.002233796296296296</v>
      </c>
      <c r="S236" s="8" t="n">
        <v>0.004826388888888889</v>
      </c>
      <c r="T236" s="8" t="n">
        <v>0.002719907407407407</v>
      </c>
      <c r="U236" s="8" t="n">
        <v>0.00443287037037037</v>
      </c>
      <c r="V236" t="inlineStr">
        <is>
          <t>–</t>
        </is>
      </c>
      <c r="W236">
        <f>E236 + G236 + I236 + K236 + M236 + O236 + Q236 + S236</f>
        <v/>
      </c>
      <c r="X236" s="9">
        <f>W236 / 8</f>
        <v/>
      </c>
      <c r="Y236" s="9">
        <f>MAX(ABS(E236 - X236), ABS(G236 - X236), ABS(I236 - X236), ABS(K236 - X236), ABS(M236 - X236), ABS(O236 - X236), ABS(Q236 - X236), ABS(S236 - X236))</f>
        <v/>
      </c>
      <c r="Z236" s="8" t="n">
        <v>0.05960648148148148</v>
      </c>
    </row>
    <row r="237">
      <c r="A237" t="inlineStr">
        <is>
          <t>Law, Alice (GBR) - Wade, Stephen (GBR)</t>
        </is>
      </c>
      <c r="B237" t="inlineStr">
        <is>
          <t>30-39</t>
        </is>
      </c>
      <c r="C237" t="inlineStr">
        <is>
          <t>2023 Birmingham</t>
        </is>
      </c>
      <c r="D237" t="inlineStr">
        <is>
          <t>HYROX DOUBLES</t>
        </is>
      </c>
      <c r="E237" s="8" t="n">
        <v>0.003078703703703704</v>
      </c>
      <c r="F237" s="8" t="n">
        <v>0.002743055555555555</v>
      </c>
      <c r="G237" s="8" t="n">
        <v>0.004178240740740741</v>
      </c>
      <c r="H237" s="8" t="n">
        <v>0.0015625</v>
      </c>
      <c r="I237" s="8" t="n">
        <v>0.004594907407407408</v>
      </c>
      <c r="J237" s="8" t="n">
        <v>0.002650462962962963</v>
      </c>
      <c r="K237" s="8" t="n">
        <v>0.004699074074074074</v>
      </c>
      <c r="L237" s="8" t="n">
        <v>0.00244212962962963</v>
      </c>
      <c r="M237" s="8" t="n">
        <v>0.004756944444444445</v>
      </c>
      <c r="N237" s="8" t="n">
        <v>0.003125</v>
      </c>
      <c r="O237" s="8" t="n">
        <v>0.004768518518518518</v>
      </c>
      <c r="P237" s="8" t="n">
        <v>0.001412037037037037</v>
      </c>
      <c r="Q237" s="8" t="n">
        <v>0.00494212962962963</v>
      </c>
      <c r="R237" s="8" t="n">
        <v>0.002534722222222222</v>
      </c>
      <c r="S237" s="8" t="n">
        <v>0.005451388888888889</v>
      </c>
      <c r="T237" s="8" t="n">
        <v>0.002986111111111111</v>
      </c>
      <c r="U237" s="8" t="n">
        <v>0.0040625</v>
      </c>
      <c r="V237" t="inlineStr">
        <is>
          <t>–</t>
        </is>
      </c>
      <c r="W237">
        <f>E237 + G237 + I237 + K237 + M237 + O237 + Q237 + S237</f>
        <v/>
      </c>
      <c r="X237" s="9">
        <f>W237 / 8</f>
        <v/>
      </c>
      <c r="Y237" s="9">
        <f>MAX(ABS(E237 - X237), ABS(G237 - X237), ABS(I237 - X237), ABS(K237 - X237), ABS(M237 - X237), ABS(O237 - X237), ABS(Q237 - X237), ABS(S237 - X237))</f>
        <v/>
      </c>
      <c r="Z237" s="8" t="n">
        <v>0.05990740740740741</v>
      </c>
    </row>
    <row r="238">
      <c r="A238" t="inlineStr">
        <is>
          <t>Fulton, Laura (GBR) - Fulton, Stewart (GBR)</t>
        </is>
      </c>
      <c r="B238" t="inlineStr">
        <is>
          <t>30-39</t>
        </is>
      </c>
      <c r="C238" t="inlineStr">
        <is>
          <t>2023 Birmingham</t>
        </is>
      </c>
      <c r="D238" t="inlineStr">
        <is>
          <t>HYROX DOUBLES</t>
        </is>
      </c>
      <c r="E238" s="8" t="n">
        <v>0.003206018518518519</v>
      </c>
      <c r="F238" s="8" t="n">
        <v>0.003113425925925926</v>
      </c>
      <c r="G238" s="8" t="n">
        <v>0.004097222222222223</v>
      </c>
      <c r="H238" s="8" t="n">
        <v>0.002546296296296297</v>
      </c>
      <c r="I238" s="8" t="n">
        <v>0.004247685185185185</v>
      </c>
      <c r="J238" s="8" t="n">
        <v>0.003333333333333334</v>
      </c>
      <c r="K238" s="8" t="n">
        <v>0.004178240740740741</v>
      </c>
      <c r="L238" s="8" t="n">
        <v>0.002569444444444445</v>
      </c>
      <c r="M238" s="8" t="n">
        <v>0.004166666666666667</v>
      </c>
      <c r="N238" s="8" t="n">
        <v>0.003587962962962963</v>
      </c>
      <c r="O238" s="8" t="n">
        <v>0.004108796296296296</v>
      </c>
      <c r="P238" s="8" t="n">
        <v>0.00130787037037037</v>
      </c>
      <c r="Q238" s="8" t="n">
        <v>0.004039351851851852</v>
      </c>
      <c r="R238" s="8" t="n">
        <v>0.003194444444444445</v>
      </c>
      <c r="S238" s="8" t="n">
        <v>0.004386574074074074</v>
      </c>
      <c r="T238" s="8" t="n">
        <v>0.003171296296296296</v>
      </c>
      <c r="U238" s="8" t="n">
        <v>0.004733796296296297</v>
      </c>
      <c r="V238" t="inlineStr">
        <is>
          <t>–</t>
        </is>
      </c>
      <c r="W238">
        <f>E238 + G238 + I238 + K238 + M238 + O238 + Q238 + S238</f>
        <v/>
      </c>
      <c r="X238" s="9">
        <f>W238 / 8</f>
        <v/>
      </c>
      <c r="Y238" s="9">
        <f>MAX(ABS(E238 - X238), ABS(G238 - X238), ABS(I238 - X238), ABS(K238 - X238), ABS(M238 - X238), ABS(O238 - X238), ABS(Q238 - X238), ABS(S238 - X238))</f>
        <v/>
      </c>
      <c r="Z238" s="8" t="n">
        <v>0.05990740740740741</v>
      </c>
    </row>
    <row r="239">
      <c r="A239" t="inlineStr">
        <is>
          <t>Pickard, Lauren (GBR) - Wiley, Rhys (GBR)</t>
        </is>
      </c>
      <c r="B239" t="inlineStr">
        <is>
          <t>30-39</t>
        </is>
      </c>
      <c r="C239" t="inlineStr">
        <is>
          <t>2023 Birmingham</t>
        </is>
      </c>
      <c r="D239" t="inlineStr">
        <is>
          <t>HYROX DOUBLES</t>
        </is>
      </c>
      <c r="E239" s="8" t="n">
        <v>0.003020833333333333</v>
      </c>
      <c r="F239" s="8" t="n">
        <v>0.002847222222222222</v>
      </c>
      <c r="G239" s="8" t="n">
        <v>0.004120370370370371</v>
      </c>
      <c r="H239" s="8" t="n">
        <v>0.002002314814814815</v>
      </c>
      <c r="I239" s="8" t="n">
        <v>0.004074074074074074</v>
      </c>
      <c r="J239" s="8" t="n">
        <v>0.003391203703703704</v>
      </c>
      <c r="K239" s="8" t="n">
        <v>0.004131944444444444</v>
      </c>
      <c r="L239" s="8" t="n">
        <v>0.002928240740740741</v>
      </c>
      <c r="M239" s="8" t="n">
        <v>0.004143518518518519</v>
      </c>
      <c r="N239" s="8" t="n">
        <v>0.003101851851851852</v>
      </c>
      <c r="O239" s="8" t="n">
        <v>0.004039351851851852</v>
      </c>
      <c r="P239" s="8" t="n">
        <v>0.001435185185185185</v>
      </c>
      <c r="Q239" s="8" t="n">
        <v>0.004201388888888889</v>
      </c>
      <c r="R239" s="8" t="n">
        <v>0.002789351851851852</v>
      </c>
      <c r="S239" s="8" t="n">
        <v>0.004803240740740741</v>
      </c>
      <c r="T239" s="8" t="n">
        <v>0.002638888888888889</v>
      </c>
      <c r="U239" s="8" t="n">
        <v>0.006377314814814815</v>
      </c>
      <c r="V239" t="inlineStr">
        <is>
          <t>–</t>
        </is>
      </c>
      <c r="W239">
        <f>E239 + G239 + I239 + K239 + M239 + O239 + Q239 + S239</f>
        <v/>
      </c>
      <c r="X239" s="9">
        <f>W239 / 8</f>
        <v/>
      </c>
      <c r="Y239" s="9">
        <f>MAX(ABS(E239 - X239), ABS(G239 - X239), ABS(I239 - X239), ABS(K239 - X239), ABS(M239 - X239), ABS(O239 - X239), ABS(Q239 - X239), ABS(S239 - X239))</f>
        <v/>
      </c>
      <c r="Z239" s="8" t="n">
        <v>0.05994212962962963</v>
      </c>
    </row>
    <row r="240">
      <c r="A240" t="inlineStr">
        <is>
          <t>Davies, Bethan (GBR) - Jones, Wesley (GBR)</t>
        </is>
      </c>
      <c r="B240" t="inlineStr">
        <is>
          <t>40-49</t>
        </is>
      </c>
      <c r="C240" t="inlineStr">
        <is>
          <t>2023 Birmingham</t>
        </is>
      </c>
      <c r="D240" t="inlineStr">
        <is>
          <t>HYROX DOUBLES</t>
        </is>
      </c>
      <c r="E240" s="8" t="n">
        <v>0.003263888888888889</v>
      </c>
      <c r="F240" s="8" t="n">
        <v>0.002731481481481481</v>
      </c>
      <c r="G240" s="8" t="n">
        <v>0.004236111111111112</v>
      </c>
      <c r="H240" s="8" t="n">
        <v>0.001597222222222222</v>
      </c>
      <c r="I240" s="8" t="n">
        <v>0.004351851851851852</v>
      </c>
      <c r="J240" s="8" t="n">
        <v>0.002789351851851852</v>
      </c>
      <c r="K240" s="8" t="n">
        <v>0.004421296296296296</v>
      </c>
      <c r="L240" s="8" t="n">
        <v>0.002349537037037037</v>
      </c>
      <c r="M240" s="8" t="n">
        <v>0.004641203703703704</v>
      </c>
      <c r="N240" s="8" t="n">
        <v>0.003368055555555556</v>
      </c>
      <c r="O240" s="8" t="n">
        <v>0.004444444444444444</v>
      </c>
      <c r="P240" s="8" t="n">
        <v>0.001226851851851852</v>
      </c>
      <c r="Q240" s="8" t="n">
        <v>0.004421296296296296</v>
      </c>
      <c r="R240" s="8" t="n">
        <v>0.002546296296296297</v>
      </c>
      <c r="S240" s="8" t="n">
        <v>0.004618055555555556</v>
      </c>
      <c r="T240" s="8" t="n">
        <v>0.002986111111111111</v>
      </c>
      <c r="U240" s="8" t="n">
        <v>0.006168981481481482</v>
      </c>
      <c r="V240" t="inlineStr">
        <is>
          <t>–</t>
        </is>
      </c>
      <c r="W240">
        <f>E240 + G240 + I240 + K240 + M240 + O240 + Q240 + S240</f>
        <v/>
      </c>
      <c r="X240" s="9">
        <f>W240 / 8</f>
        <v/>
      </c>
      <c r="Y240" s="9">
        <f>MAX(ABS(E240 - X240), ABS(G240 - X240), ABS(I240 - X240), ABS(K240 - X240), ABS(M240 - X240), ABS(O240 - X240), ABS(Q240 - X240), ABS(S240 - X240))</f>
        <v/>
      </c>
      <c r="Z240" s="8" t="n">
        <v>0.06008101851851852</v>
      </c>
    </row>
    <row r="241">
      <c r="A241" t="inlineStr">
        <is>
          <t>Kirkby, Kimberley (GBR) - Kirkby, Alex (GBR)</t>
        </is>
      </c>
      <c r="B241" t="inlineStr">
        <is>
          <t>30-39</t>
        </is>
      </c>
      <c r="C241" t="inlineStr">
        <is>
          <t>2023 Birmingham</t>
        </is>
      </c>
      <c r="D241" t="inlineStr">
        <is>
          <t>HYROX DOUBLES</t>
        </is>
      </c>
      <c r="E241" s="8" t="n">
        <v>0.002847222222222222</v>
      </c>
      <c r="F241" s="8" t="n">
        <v>0.00318287037037037</v>
      </c>
      <c r="G241" s="8" t="n">
        <v>0.003738425925925926</v>
      </c>
      <c r="H241" s="8" t="n">
        <v>0.001898148148148148</v>
      </c>
      <c r="I241" s="8" t="n">
        <v>0.003877314814814815</v>
      </c>
      <c r="J241" s="8" t="n">
        <v>0.002974537037037037</v>
      </c>
      <c r="K241" s="8" t="n">
        <v>0.003842592592592593</v>
      </c>
      <c r="L241" s="8" t="n">
        <v>0.002893518518518518</v>
      </c>
      <c r="M241" s="8" t="n">
        <v>0.003935185185185185</v>
      </c>
      <c r="N241" s="8" t="n">
        <v>0.003564814814814815</v>
      </c>
      <c r="O241" s="8" t="n">
        <v>0.004097222222222223</v>
      </c>
      <c r="P241" s="8" t="n">
        <v>0.00130787037037037</v>
      </c>
      <c r="Q241" s="8" t="n">
        <v>0.004016203703703704</v>
      </c>
      <c r="R241" s="8" t="n">
        <v>0.004097222222222223</v>
      </c>
      <c r="S241" s="8" t="n">
        <v>0.004467592592592592</v>
      </c>
      <c r="T241" s="8" t="n">
        <v>0.00443287037037037</v>
      </c>
      <c r="U241" s="8" t="n">
        <v>0.004988425925925926</v>
      </c>
      <c r="V241" t="inlineStr">
        <is>
          <t>–</t>
        </is>
      </c>
      <c r="W241">
        <f>E241 + G241 + I241 + K241 + M241 + O241 + Q241 + S241</f>
        <v/>
      </c>
      <c r="X241" s="9">
        <f>W241 / 8</f>
        <v/>
      </c>
      <c r="Y241" s="9">
        <f>MAX(ABS(E241 - X241), ABS(G241 - X241), ABS(I241 - X241), ABS(K241 - X241), ABS(M241 - X241), ABS(O241 - X241), ABS(Q241 - X241), ABS(S241 - X241))</f>
        <v/>
      </c>
      <c r="Z241" s="8" t="n">
        <v>0.06008101851851852</v>
      </c>
    </row>
    <row r="242">
      <c r="A242" t="inlineStr">
        <is>
          <t>Heaton, Lucy (GBR) - Eames, Robert (GBR)</t>
        </is>
      </c>
      <c r="B242" t="inlineStr">
        <is>
          <t>30-39</t>
        </is>
      </c>
      <c r="C242" t="inlineStr">
        <is>
          <t>2023 Birmingham</t>
        </is>
      </c>
      <c r="D242" t="inlineStr">
        <is>
          <t>HYROX DOUBLES</t>
        </is>
      </c>
      <c r="E242" s="8" t="n">
        <v>0.002881944444444444</v>
      </c>
      <c r="F242" s="8" t="n">
        <v>0.003009259259259259</v>
      </c>
      <c r="G242" s="8" t="n">
        <v>0.003958333333333334</v>
      </c>
      <c r="H242" s="8" t="n">
        <v>0.001643518518518519</v>
      </c>
      <c r="I242" s="8" t="n">
        <v>0.004606481481481481</v>
      </c>
      <c r="J242" s="8" t="n">
        <v>0.002858796296296296</v>
      </c>
      <c r="K242" s="8" t="n">
        <v>0.004409722222222222</v>
      </c>
      <c r="L242" s="8" t="n">
        <v>0.003298611111111111</v>
      </c>
      <c r="M242" s="8" t="n">
        <v>0.004594907407407408</v>
      </c>
      <c r="N242" s="8" t="n">
        <v>0.003136574074074074</v>
      </c>
      <c r="O242" s="8" t="n">
        <v>0.004652777777777777</v>
      </c>
      <c r="P242" s="8" t="n">
        <v>0.001145833333333333</v>
      </c>
      <c r="Q242" s="8" t="n">
        <v>0.004861111111111111</v>
      </c>
      <c r="R242" s="8" t="n">
        <v>0.002569444444444445</v>
      </c>
      <c r="S242" s="8" t="n">
        <v>0.005358796296296296</v>
      </c>
      <c r="T242" s="8" t="n">
        <v>0.003275462962962963</v>
      </c>
      <c r="U242" s="8" t="n">
        <v>0.003993055555555555</v>
      </c>
      <c r="V242" t="inlineStr">
        <is>
          <t>–</t>
        </is>
      </c>
      <c r="W242">
        <f>E242 + G242 + I242 + K242 + M242 + O242 + Q242 + S242</f>
        <v/>
      </c>
      <c r="X242" s="9">
        <f>W242 / 8</f>
        <v/>
      </c>
      <c r="Y242" s="9">
        <f>MAX(ABS(E242 - X242), ABS(G242 - X242), ABS(I242 - X242), ABS(K242 - X242), ABS(M242 - X242), ABS(O242 - X242), ABS(Q242 - X242), ABS(S242 - X242))</f>
        <v/>
      </c>
      <c r="Z242" s="8" t="n">
        <v>0.06017361111111111</v>
      </c>
    </row>
    <row r="243">
      <c r="A243" t="inlineStr">
        <is>
          <t>Glover, Katie (GBR) - Riley, Mark (GBR)</t>
        </is>
      </c>
      <c r="B243" t="inlineStr">
        <is>
          <t>40-49</t>
        </is>
      </c>
      <c r="C243" t="inlineStr">
        <is>
          <t>2023 Birmingham</t>
        </is>
      </c>
      <c r="D243" t="inlineStr">
        <is>
          <t>HYROX DOUBLES</t>
        </is>
      </c>
      <c r="E243" s="8" t="n">
        <v>0.003171296296296296</v>
      </c>
      <c r="F243" s="8" t="n">
        <v>0.003101851851851852</v>
      </c>
      <c r="G243" s="8" t="n">
        <v>0.004027777777777778</v>
      </c>
      <c r="H243" s="8" t="n">
        <v>0.0015625</v>
      </c>
      <c r="I243" s="8" t="n">
        <v>0.004247685185185185</v>
      </c>
      <c r="J243" s="8" t="n">
        <v>0.003784722222222222</v>
      </c>
      <c r="K243" s="8" t="n">
        <v>0.004502314814814815</v>
      </c>
      <c r="L243" s="8" t="n">
        <v>0.001759259259259259</v>
      </c>
      <c r="M243" s="8" t="n">
        <v>0.004861111111111111</v>
      </c>
      <c r="N243" s="8" t="n">
        <v>0.003472222222222222</v>
      </c>
      <c r="O243" s="8" t="n">
        <v>0.004386574074074074</v>
      </c>
      <c r="P243" s="8" t="n">
        <v>0.001342592592592592</v>
      </c>
      <c r="Q243" s="8" t="n">
        <v>0.004178240740740741</v>
      </c>
      <c r="R243" s="8" t="n">
        <v>0.002395833333333333</v>
      </c>
      <c r="S243" s="8" t="n">
        <v>0.004340277777777778</v>
      </c>
      <c r="T243" s="8" t="n">
        <v>0.003611111111111111</v>
      </c>
      <c r="U243" s="8" t="n">
        <v>0.005567129629629629</v>
      </c>
      <c r="V243" t="inlineStr">
        <is>
          <t>–</t>
        </is>
      </c>
      <c r="W243">
        <f>E243 + G243 + I243 + K243 + M243 + O243 + Q243 + S243</f>
        <v/>
      </c>
      <c r="X243" s="9">
        <f>W243 / 8</f>
        <v/>
      </c>
      <c r="Y243" s="9">
        <f>MAX(ABS(E243 - X243), ABS(G243 - X243), ABS(I243 - X243), ABS(K243 - X243), ABS(M243 - X243), ABS(O243 - X243), ABS(Q243 - X243), ABS(S243 - X243))</f>
        <v/>
      </c>
      <c r="Z243" s="8" t="n">
        <v>0.06021990740740741</v>
      </c>
    </row>
    <row r="244">
      <c r="A244" t="inlineStr">
        <is>
          <t>Turner, Yvonne (GBR) - Turner, Rob (GBR)</t>
        </is>
      </c>
      <c r="B244" t="inlineStr">
        <is>
          <t>40-49</t>
        </is>
      </c>
      <c r="C244" t="inlineStr">
        <is>
          <t>2023 Birmingham</t>
        </is>
      </c>
      <c r="D244" t="inlineStr">
        <is>
          <t>HYROX DOUBLES</t>
        </is>
      </c>
      <c r="E244" s="8" t="n">
        <v>0.002905092592592593</v>
      </c>
      <c r="F244" s="8" t="n">
        <v>0.002986111111111111</v>
      </c>
      <c r="G244" s="8" t="n">
        <v>0.003715277777777778</v>
      </c>
      <c r="H244" s="8" t="n">
        <v>0.002615740740740741</v>
      </c>
      <c r="I244" s="8" t="n">
        <v>0.004027777777777778</v>
      </c>
      <c r="J244" s="8" t="n">
        <v>0.003726851851851852</v>
      </c>
      <c r="K244" s="8" t="n">
        <v>0.003935185185185185</v>
      </c>
      <c r="L244" s="8" t="n">
        <v>0.003078703703703704</v>
      </c>
      <c r="M244" s="8" t="n">
        <v>0.003900462962962963</v>
      </c>
      <c r="N244" s="8" t="n">
        <v>0.003344907407407408</v>
      </c>
      <c r="O244" s="8" t="n">
        <v>0.003912037037037037</v>
      </c>
      <c r="P244" s="8" t="n">
        <v>0.001157407407407407</v>
      </c>
      <c r="Q244" s="8" t="n">
        <v>0.003877314814814815</v>
      </c>
      <c r="R244" s="8" t="n">
        <v>0.003784722222222222</v>
      </c>
      <c r="S244" s="8" t="n">
        <v>0.004201388888888889</v>
      </c>
      <c r="T244" s="8" t="n">
        <v>0.004583333333333333</v>
      </c>
      <c r="U244" s="8" t="n">
        <v>0.0046875</v>
      </c>
      <c r="V244" t="inlineStr">
        <is>
          <t>–</t>
        </is>
      </c>
      <c r="W244">
        <f>E244 + G244 + I244 + K244 + M244 + O244 + Q244 + S244</f>
        <v/>
      </c>
      <c r="X244" s="9">
        <f>W244 / 8</f>
        <v/>
      </c>
      <c r="Y244" s="9">
        <f>MAX(ABS(E244 - X244), ABS(G244 - X244), ABS(I244 - X244), ABS(K244 - X244), ABS(M244 - X244), ABS(O244 - X244), ABS(Q244 - X244), ABS(S244 - X244))</f>
        <v/>
      </c>
      <c r="Z244" s="8" t="n">
        <v>0.06032407407407407</v>
      </c>
    </row>
    <row r="245">
      <c r="A245" t="inlineStr">
        <is>
          <t>Oliver, Chris (GBR) - Busby, Ruth (GBR)</t>
        </is>
      </c>
      <c r="B245" t="inlineStr">
        <is>
          <t>40-49</t>
        </is>
      </c>
      <c r="C245" t="inlineStr">
        <is>
          <t>2023 Birmingham</t>
        </is>
      </c>
      <c r="D245" t="inlineStr">
        <is>
          <t>HYROX DOUBLES</t>
        </is>
      </c>
      <c r="E245" s="8" t="n">
        <v>0.003171296296296296</v>
      </c>
      <c r="F245" s="8" t="n">
        <v>0.003101851851851852</v>
      </c>
      <c r="G245" s="8" t="n">
        <v>0.003912037037037037</v>
      </c>
      <c r="H245" s="8" t="n">
        <v>0.001851851851851852</v>
      </c>
      <c r="I245" s="8" t="n">
        <v>0.004085648148148148</v>
      </c>
      <c r="J245" s="8" t="n">
        <v>0.004421296296296296</v>
      </c>
      <c r="K245" s="8" t="n">
        <v>0.004085648148148148</v>
      </c>
      <c r="L245" s="8" t="n">
        <v>0.002847222222222222</v>
      </c>
      <c r="M245" s="8" t="n">
        <v>0.004247685185185185</v>
      </c>
      <c r="N245" s="8" t="n">
        <v>0.003518518518518518</v>
      </c>
      <c r="O245" s="8" t="n">
        <v>0.004039351851851852</v>
      </c>
      <c r="P245" s="8" t="n">
        <v>0.001423611111111111</v>
      </c>
      <c r="Q245" s="8" t="n">
        <v>0.004097222222222223</v>
      </c>
      <c r="R245" s="8" t="n">
        <v>0.003298611111111111</v>
      </c>
      <c r="S245" s="8" t="n">
        <v>0.004409722222222222</v>
      </c>
      <c r="T245" s="8" t="n">
        <v>0.003368055555555556</v>
      </c>
      <c r="U245" s="8" t="n">
        <v>0.004548611111111111</v>
      </c>
      <c r="V245" t="inlineStr">
        <is>
          <t>–</t>
        </is>
      </c>
      <c r="W245">
        <f>E245 + G245 + I245 + K245 + M245 + O245 + Q245 + S245</f>
        <v/>
      </c>
      <c r="X245" s="9">
        <f>W245 / 8</f>
        <v/>
      </c>
      <c r="Y245" s="9">
        <f>MAX(ABS(E245 - X245), ABS(G245 - X245), ABS(I245 - X245), ABS(K245 - X245), ABS(M245 - X245), ABS(O245 - X245), ABS(Q245 - X245), ABS(S245 - X245))</f>
        <v/>
      </c>
      <c r="Z245" s="8" t="n">
        <v>0.06033564814814815</v>
      </c>
    </row>
    <row r="246">
      <c r="A246" t="inlineStr">
        <is>
          <t>Marsh, Richard (GBR) - Burley, Elizabeth (GBR)</t>
        </is>
      </c>
      <c r="B246" t="inlineStr">
        <is>
          <t>40-49</t>
        </is>
      </c>
      <c r="C246" t="inlineStr">
        <is>
          <t>2023 Birmingham</t>
        </is>
      </c>
      <c r="D246" t="inlineStr">
        <is>
          <t>HYROX DOUBLES</t>
        </is>
      </c>
      <c r="E246" s="8" t="n">
        <v>0.003113425925925926</v>
      </c>
      <c r="F246" s="8" t="n">
        <v>0.002858796296296296</v>
      </c>
      <c r="G246" s="8" t="n">
        <v>0.004108796296296296</v>
      </c>
      <c r="H246" s="8" t="n">
        <v>0.001574074074074074</v>
      </c>
      <c r="I246" s="8" t="n">
        <v>0.004212962962962963</v>
      </c>
      <c r="J246" s="8" t="n">
        <v>0.003796296296296296</v>
      </c>
      <c r="K246" s="8" t="n">
        <v>0.00425925925925926</v>
      </c>
      <c r="L246" s="8" t="n">
        <v>0.002696759259259259</v>
      </c>
      <c r="M246" s="8" t="n">
        <v>0.004363425925925926</v>
      </c>
      <c r="N246" s="8" t="n">
        <v>0.003310185185185185</v>
      </c>
      <c r="O246" s="8" t="n">
        <v>0.004351851851851852</v>
      </c>
      <c r="P246" s="8" t="n">
        <v>0.001516203703703704</v>
      </c>
      <c r="Q246" s="8" t="n">
        <v>0.004270833333333333</v>
      </c>
      <c r="R246" s="8" t="n">
        <v>0.003009259259259259</v>
      </c>
      <c r="S246" s="8" t="n">
        <v>0.004594907407407408</v>
      </c>
      <c r="T246" s="8" t="n">
        <v>0.004641203703703704</v>
      </c>
      <c r="U246" s="8" t="n">
        <v>0.003784722222222222</v>
      </c>
      <c r="V246" t="inlineStr">
        <is>
          <t>–</t>
        </is>
      </c>
      <c r="W246">
        <f>E246 + G246 + I246 + K246 + M246 + O246 + Q246 + S246</f>
        <v/>
      </c>
      <c r="X246" s="9">
        <f>W246 / 8</f>
        <v/>
      </c>
      <c r="Y246" s="9">
        <f>MAX(ABS(E246 - X246), ABS(G246 - X246), ABS(I246 - X246), ABS(K246 - X246), ABS(M246 - X246), ABS(O246 - X246), ABS(Q246 - X246), ABS(S246 - X246))</f>
        <v/>
      </c>
      <c r="Z246" s="8" t="n">
        <v>0.0603587962962963</v>
      </c>
    </row>
    <row r="247">
      <c r="A247" t="inlineStr">
        <is>
          <t>Preston, Michael (GBR) - Carpenter, Morgan (GBR)</t>
        </is>
      </c>
      <c r="B247" t="inlineStr">
        <is>
          <t>U29</t>
        </is>
      </c>
      <c r="C247" t="inlineStr">
        <is>
          <t>2023 Birmingham</t>
        </is>
      </c>
      <c r="D247" t="inlineStr">
        <is>
          <t>HYROX DOUBLES</t>
        </is>
      </c>
      <c r="E247" s="8" t="n">
        <v>0.003321759259259259</v>
      </c>
      <c r="F247" s="8" t="n">
        <v>0.002951388888888889</v>
      </c>
      <c r="G247" s="8" t="n">
        <v>0.00431712962962963</v>
      </c>
      <c r="H247" s="8" t="n">
        <v>0.001724537037037037</v>
      </c>
      <c r="I247" s="8" t="n">
        <v>0.004537037037037037</v>
      </c>
      <c r="J247" s="8" t="n">
        <v>0.002673611111111111</v>
      </c>
      <c r="K247" s="8" t="n">
        <v>0.004641203703703704</v>
      </c>
      <c r="L247" s="8" t="n">
        <v>0.002523148148148148</v>
      </c>
      <c r="M247" s="8" t="n">
        <v>0.004791666666666666</v>
      </c>
      <c r="N247" s="8" t="n">
        <v>0.003483796296296296</v>
      </c>
      <c r="O247" s="8" t="n">
        <v>0.00474537037037037</v>
      </c>
      <c r="P247" s="8" t="n">
        <v>0.00125</v>
      </c>
      <c r="Q247" s="8" t="n">
        <v>0.004861111111111111</v>
      </c>
      <c r="R247" s="8" t="n">
        <v>0.002569444444444445</v>
      </c>
      <c r="S247" s="8" t="n">
        <v>0.004930555555555555</v>
      </c>
      <c r="T247" s="8" t="n">
        <v>0.003159722222222222</v>
      </c>
      <c r="U247" s="8" t="n">
        <v>0.00400462962962963</v>
      </c>
      <c r="V247" t="inlineStr">
        <is>
          <t>–</t>
        </is>
      </c>
      <c r="W247">
        <f>E247 + G247 + I247 + K247 + M247 + O247 + Q247 + S247</f>
        <v/>
      </c>
      <c r="X247" s="9">
        <f>W247 / 8</f>
        <v/>
      </c>
      <c r="Y247" s="9">
        <f>MAX(ABS(E247 - X247), ABS(G247 - X247), ABS(I247 - X247), ABS(K247 - X247), ABS(M247 - X247), ABS(O247 - X247), ABS(Q247 - X247), ABS(S247 - X247))</f>
        <v/>
      </c>
      <c r="Z247" s="8" t="n">
        <v>0.06039351851851852</v>
      </c>
    </row>
    <row r="248">
      <c r="A248" t="inlineStr">
        <is>
          <t>Price, James (GBR) - Short, Abi (GBR)</t>
        </is>
      </c>
      <c r="B248" t="inlineStr">
        <is>
          <t>30-39</t>
        </is>
      </c>
      <c r="C248" t="inlineStr">
        <is>
          <t>2023 Birmingham</t>
        </is>
      </c>
      <c r="D248" t="inlineStr">
        <is>
          <t>HYROX DOUBLES</t>
        </is>
      </c>
      <c r="E248" s="8" t="n">
        <v>0.002986111111111111</v>
      </c>
      <c r="F248" s="8" t="n">
        <v>0.003020833333333333</v>
      </c>
      <c r="G248" s="8" t="n">
        <v>0.004050925925925926</v>
      </c>
      <c r="H248" s="8" t="n">
        <v>0.001655092592592593</v>
      </c>
      <c r="I248" s="8" t="n">
        <v>0.004537037037037037</v>
      </c>
      <c r="J248" s="8" t="n">
        <v>0.003113425925925926</v>
      </c>
      <c r="K248" s="8" t="n">
        <v>0.004710648148148148</v>
      </c>
      <c r="L248" s="8" t="n">
        <v>0.002349537037037037</v>
      </c>
      <c r="M248" s="8" t="n">
        <v>0.004768518518518518</v>
      </c>
      <c r="N248" s="8" t="n">
        <v>0.003287037037037037</v>
      </c>
      <c r="O248" s="8" t="n">
        <v>0.004768518518518518</v>
      </c>
      <c r="P248" s="8" t="n">
        <v>0.001273148148148148</v>
      </c>
      <c r="Q248" s="8" t="n">
        <v>0.004421296296296296</v>
      </c>
      <c r="R248" s="8" t="n">
        <v>0.002488425925925926</v>
      </c>
      <c r="S248" s="8" t="n">
        <v>0.005335648148148148</v>
      </c>
      <c r="T248" s="8" t="n">
        <v>0.003217592592592593</v>
      </c>
      <c r="U248" s="8" t="n">
        <v>0.004513888888888888</v>
      </c>
      <c r="V248" t="inlineStr">
        <is>
          <t>–</t>
        </is>
      </c>
      <c r="W248">
        <f>E248 + G248 + I248 + K248 + M248 + O248 + Q248 + S248</f>
        <v/>
      </c>
      <c r="X248" s="9">
        <f>W248 / 8</f>
        <v/>
      </c>
      <c r="Y248" s="9">
        <f>MAX(ABS(E248 - X248), ABS(G248 - X248), ABS(I248 - X248), ABS(K248 - X248), ABS(M248 - X248), ABS(O248 - X248), ABS(Q248 - X248), ABS(S248 - X248))</f>
        <v/>
      </c>
      <c r="Z248" s="8" t="n">
        <v>0.06039351851851852</v>
      </c>
    </row>
    <row r="249">
      <c r="A249" t="inlineStr">
        <is>
          <t>Knight, Alex (GBR) - Lindsay, Kristian (GBR)</t>
        </is>
      </c>
      <c r="B249" t="inlineStr">
        <is>
          <t>30-39</t>
        </is>
      </c>
      <c r="C249" t="inlineStr">
        <is>
          <t>2023 Birmingham</t>
        </is>
      </c>
      <c r="D249" t="inlineStr">
        <is>
          <t>HYROX DOUBLES</t>
        </is>
      </c>
      <c r="E249" s="8" t="n">
        <v>0.003009259259259259</v>
      </c>
      <c r="F249" s="8" t="n">
        <v>0.002997685185185185</v>
      </c>
      <c r="G249" s="8" t="n">
        <v>0.004016203703703704</v>
      </c>
      <c r="H249" s="8" t="n">
        <v>0.00212962962962963</v>
      </c>
      <c r="I249" s="8" t="n">
        <v>0.004305555555555556</v>
      </c>
      <c r="J249" s="8" t="n">
        <v>0.00380787037037037</v>
      </c>
      <c r="K249" s="8" t="n">
        <v>0.00443287037037037</v>
      </c>
      <c r="L249" s="8" t="n">
        <v>0.002453703703703704</v>
      </c>
      <c r="M249" s="8" t="n">
        <v>0.004571759259259259</v>
      </c>
      <c r="N249" s="8" t="n">
        <v>0.003402777777777778</v>
      </c>
      <c r="O249" s="8" t="n">
        <v>0.00443287037037037</v>
      </c>
      <c r="P249" s="8" t="n">
        <v>0.001273148148148148</v>
      </c>
      <c r="Q249" s="8" t="n">
        <v>0.004479166666666667</v>
      </c>
      <c r="R249" s="8" t="n">
        <v>0.003206018518518519</v>
      </c>
      <c r="S249" s="8" t="n">
        <v>0.004826388888888889</v>
      </c>
      <c r="T249" s="8" t="n">
        <v>0.003159722222222222</v>
      </c>
      <c r="U249" s="8" t="n">
        <v>0.003993055555555555</v>
      </c>
      <c r="V249" t="inlineStr">
        <is>
          <t>–</t>
        </is>
      </c>
      <c r="W249">
        <f>E249 + G249 + I249 + K249 + M249 + O249 + Q249 + S249</f>
        <v/>
      </c>
      <c r="X249" s="9">
        <f>W249 / 8</f>
        <v/>
      </c>
      <c r="Y249" s="9">
        <f>MAX(ABS(E249 - X249), ABS(G249 - X249), ABS(I249 - X249), ABS(K249 - X249), ABS(M249 - X249), ABS(O249 - X249), ABS(Q249 - X249), ABS(S249 - X249))</f>
        <v/>
      </c>
      <c r="Z249" s="8" t="n">
        <v>0.06040509259259259</v>
      </c>
    </row>
    <row r="250">
      <c r="A250" t="inlineStr">
        <is>
          <t>Oregan, Casey (GBR) - Ellard, Abigail (GBR)</t>
        </is>
      </c>
      <c r="B250" t="inlineStr">
        <is>
          <t>30-39</t>
        </is>
      </c>
      <c r="C250" t="inlineStr">
        <is>
          <t>2023 Birmingham</t>
        </is>
      </c>
      <c r="D250" t="inlineStr">
        <is>
          <t>HYROX DOUBLES</t>
        </is>
      </c>
      <c r="E250" s="8" t="n">
        <v>0.003240740740740741</v>
      </c>
      <c r="F250" s="8" t="n">
        <v>0.002673611111111111</v>
      </c>
      <c r="G250" s="8" t="n">
        <v>0.00449074074074074</v>
      </c>
      <c r="H250" s="8" t="n">
        <v>0.001967592592592592</v>
      </c>
      <c r="I250" s="8" t="n">
        <v>0.004710648148148148</v>
      </c>
      <c r="J250" s="8" t="n">
        <v>0.003321759259259259</v>
      </c>
      <c r="K250" s="8" t="n">
        <v>0.004421296296296296</v>
      </c>
      <c r="L250" s="8" t="n">
        <v>0.001666666666666667</v>
      </c>
      <c r="M250" s="8" t="n">
        <v>0.004594907407407408</v>
      </c>
      <c r="N250" s="8" t="n">
        <v>0.00337962962962963</v>
      </c>
      <c r="O250" s="8" t="n">
        <v>0.004224537037037037</v>
      </c>
      <c r="P250" s="8" t="n">
        <v>0.0007986111111111112</v>
      </c>
      <c r="Q250" s="8" t="n">
        <v>0.004467592592592592</v>
      </c>
      <c r="R250" s="8" t="n">
        <v>0.002280092592592593</v>
      </c>
      <c r="S250" s="8" t="n">
        <v>0.004976851851851852</v>
      </c>
      <c r="T250" s="8" t="n">
        <v>0.003599537037037037</v>
      </c>
      <c r="U250" s="8" t="n">
        <v>0.005717592592592593</v>
      </c>
      <c r="V250" t="inlineStr">
        <is>
          <t>–</t>
        </is>
      </c>
      <c r="W250">
        <f>E250 + G250 + I250 + K250 + M250 + O250 + Q250 + S250</f>
        <v/>
      </c>
      <c r="X250" s="9">
        <f>W250 / 8</f>
        <v/>
      </c>
      <c r="Y250" s="9">
        <f>MAX(ABS(E250 - X250), ABS(G250 - X250), ABS(I250 - X250), ABS(K250 - X250), ABS(M250 - X250), ABS(O250 - X250), ABS(Q250 - X250), ABS(S250 - X250))</f>
        <v/>
      </c>
      <c r="Z250" s="8" t="n">
        <v>0.06042824074074074</v>
      </c>
    </row>
    <row r="251">
      <c r="A251" t="inlineStr">
        <is>
          <t>Manterfield, Richard (GBR) - White, Sarah (GBR)</t>
        </is>
      </c>
      <c r="B251" t="inlineStr">
        <is>
          <t>30-39</t>
        </is>
      </c>
      <c r="C251" t="inlineStr">
        <is>
          <t>2023 Birmingham</t>
        </is>
      </c>
      <c r="D251" t="inlineStr">
        <is>
          <t>HYROX DOUBLES</t>
        </is>
      </c>
      <c r="E251" s="8" t="n">
        <v>0.003356481481481482</v>
      </c>
      <c r="F251" s="8" t="n">
        <v>0.002986111111111111</v>
      </c>
      <c r="G251" s="8" t="n">
        <v>0.004247685185185185</v>
      </c>
      <c r="H251" s="8" t="n">
        <v>0.001643518518518519</v>
      </c>
      <c r="I251" s="8" t="n">
        <v>0.004421296296296296</v>
      </c>
      <c r="J251" s="8" t="n">
        <v>0.0028125</v>
      </c>
      <c r="K251" s="8" t="n">
        <v>0.004525462962962963</v>
      </c>
      <c r="L251" s="8" t="n">
        <v>0.002650462962962963</v>
      </c>
      <c r="M251" s="8" t="n">
        <v>0.004560185185185185</v>
      </c>
      <c r="N251" s="8" t="n">
        <v>0.003472222222222222</v>
      </c>
      <c r="O251" s="8" t="n">
        <v>0.004560185185185185</v>
      </c>
      <c r="P251" s="8" t="n">
        <v>0.001261574074074074</v>
      </c>
      <c r="Q251" s="8" t="n">
        <v>0.00449074074074074</v>
      </c>
      <c r="R251" s="8" t="n">
        <v>0.003101851851851852</v>
      </c>
      <c r="S251" s="8" t="n">
        <v>0.004641203703703704</v>
      </c>
      <c r="T251" s="8" t="n">
        <v>0.003252314814814815</v>
      </c>
      <c r="U251" s="8" t="n">
        <v>0.004641203703703704</v>
      </c>
      <c r="V251" t="inlineStr">
        <is>
          <t>–</t>
        </is>
      </c>
      <c r="W251">
        <f>E251 + G251 + I251 + K251 + M251 + O251 + Q251 + S251</f>
        <v/>
      </c>
      <c r="X251" s="9">
        <f>W251 / 8</f>
        <v/>
      </c>
      <c r="Y251" s="9">
        <f>MAX(ABS(E251 - X251), ABS(G251 - X251), ABS(I251 - X251), ABS(K251 - X251), ABS(M251 - X251), ABS(O251 - X251), ABS(Q251 - X251), ABS(S251 - X251))</f>
        <v/>
      </c>
      <c r="Z251" s="8" t="n">
        <v>0.06055555555555556</v>
      </c>
    </row>
    <row r="252">
      <c r="A252" t="inlineStr">
        <is>
          <t>Oakey, Michelle (GBR) - Rossiter, Samuel (GBR)</t>
        </is>
      </c>
      <c r="B252" t="inlineStr">
        <is>
          <t>U29</t>
        </is>
      </c>
      <c r="C252" t="inlineStr">
        <is>
          <t>2023 Birmingham</t>
        </is>
      </c>
      <c r="D252" t="inlineStr">
        <is>
          <t>HYROX DOUBLES</t>
        </is>
      </c>
      <c r="E252" s="8" t="n">
        <v>0.002986111111111111</v>
      </c>
      <c r="F252" s="8" t="n">
        <v>0.002997685185185185</v>
      </c>
      <c r="G252" s="8" t="n">
        <v>0.004733796296296297</v>
      </c>
      <c r="H252" s="8" t="n">
        <v>0.001469907407407407</v>
      </c>
      <c r="I252" s="8" t="n">
        <v>0.004699074074074074</v>
      </c>
      <c r="J252" s="8" t="n">
        <v>0.003229166666666667</v>
      </c>
      <c r="K252" s="8" t="n">
        <v>0.004282407407407408</v>
      </c>
      <c r="L252" s="8" t="n">
        <v>0.001886574074074074</v>
      </c>
      <c r="M252" s="8" t="n">
        <v>0.004988425925925926</v>
      </c>
      <c r="N252" s="8" t="n">
        <v>0.003483796296296296</v>
      </c>
      <c r="O252" s="8" t="n">
        <v>0.004664351851851852</v>
      </c>
      <c r="P252" s="8" t="n">
        <v>0.001145833333333333</v>
      </c>
      <c r="Q252" s="8" t="n">
        <v>0.004780092592592593</v>
      </c>
      <c r="R252" s="8" t="n">
        <v>0.002569444444444445</v>
      </c>
      <c r="S252" s="8" t="n">
        <v>0.004629629629629629</v>
      </c>
      <c r="T252" s="8" t="n">
        <v>0.003263888888888889</v>
      </c>
      <c r="U252" s="8" t="n">
        <v>0.004849537037037037</v>
      </c>
      <c r="V252" t="inlineStr">
        <is>
          <t>–</t>
        </is>
      </c>
      <c r="W252">
        <f>E252 + G252 + I252 + K252 + M252 + O252 + Q252 + S252</f>
        <v/>
      </c>
      <c r="X252" s="9">
        <f>W252 / 8</f>
        <v/>
      </c>
      <c r="Y252" s="9">
        <f>MAX(ABS(E252 - X252), ABS(G252 - X252), ABS(I252 - X252), ABS(K252 - X252), ABS(M252 - X252), ABS(O252 - X252), ABS(Q252 - X252), ABS(S252 - X252))</f>
        <v/>
      </c>
      <c r="Z252" s="8" t="n">
        <v>0.0605787037037037</v>
      </c>
    </row>
    <row r="253">
      <c r="A253" t="inlineStr">
        <is>
          <t>Raine-Thrall, Kristian (GBR) - Raine-Thrall, Laura (GBR)</t>
        </is>
      </c>
      <c r="B253" t="inlineStr">
        <is>
          <t>30-39</t>
        </is>
      </c>
      <c r="C253" t="inlineStr">
        <is>
          <t>2023 Birmingham</t>
        </is>
      </c>
      <c r="D253" t="inlineStr">
        <is>
          <t>HYROX DOUBLES</t>
        </is>
      </c>
      <c r="E253" s="8" t="n">
        <v>0.00318287037037037</v>
      </c>
      <c r="F253" s="8" t="n">
        <v>0.002997685185185185</v>
      </c>
      <c r="G253" s="8" t="n">
        <v>0.004212962962962963</v>
      </c>
      <c r="H253" s="8" t="n">
        <v>0.001909722222222222</v>
      </c>
      <c r="I253" s="8" t="n">
        <v>0.00431712962962963</v>
      </c>
      <c r="J253" s="8" t="n">
        <v>0.002777777777777778</v>
      </c>
      <c r="K253" s="8" t="n">
        <v>0.004502314814814815</v>
      </c>
      <c r="L253" s="8" t="n">
        <v>0.002974537037037037</v>
      </c>
      <c r="M253" s="8" t="n">
        <v>0.004618055555555556</v>
      </c>
      <c r="N253" s="8" t="n">
        <v>0.003703703703703704</v>
      </c>
      <c r="O253" s="8" t="n">
        <v>0.004629629629629629</v>
      </c>
      <c r="P253" s="8" t="n">
        <v>0.001273148148148148</v>
      </c>
      <c r="Q253" s="8" t="n">
        <v>0.004791666666666666</v>
      </c>
      <c r="R253" s="8" t="n">
        <v>0.002754629629629629</v>
      </c>
      <c r="S253" s="8" t="n">
        <v>0.005023148148148148</v>
      </c>
      <c r="T253" s="8" t="n">
        <v>0.003553240740740741</v>
      </c>
      <c r="U253" s="8" t="n">
        <v>0.003715277777777778</v>
      </c>
      <c r="V253" t="inlineStr">
        <is>
          <t>–</t>
        </is>
      </c>
      <c r="W253">
        <f>E253 + G253 + I253 + K253 + M253 + O253 + Q253 + S253</f>
        <v/>
      </c>
      <c r="X253" s="9">
        <f>W253 / 8</f>
        <v/>
      </c>
      <c r="Y253" s="9">
        <f>MAX(ABS(E253 - X253), ABS(G253 - X253), ABS(I253 - X253), ABS(K253 - X253), ABS(M253 - X253), ABS(O253 - X253), ABS(Q253 - X253), ABS(S253 - X253))</f>
        <v/>
      </c>
      <c r="Z253" s="8" t="n">
        <v>0.06085648148148148</v>
      </c>
    </row>
    <row r="254">
      <c r="A254" t="inlineStr">
        <is>
          <t>Hall, Kelly (GBR) - Hall, Matthew (GBR)</t>
        </is>
      </c>
      <c r="B254" t="inlineStr">
        <is>
          <t>30-39</t>
        </is>
      </c>
      <c r="C254" t="inlineStr">
        <is>
          <t>2023 Birmingham</t>
        </is>
      </c>
      <c r="D254" t="inlineStr">
        <is>
          <t>HYROX DOUBLES</t>
        </is>
      </c>
      <c r="E254" s="8" t="n">
        <v>0.003263888888888889</v>
      </c>
      <c r="F254" s="8" t="n">
        <v>0.003043981481481481</v>
      </c>
      <c r="G254" s="8" t="n">
        <v>0.004409722222222222</v>
      </c>
      <c r="H254" s="8" t="n">
        <v>0.001944444444444444</v>
      </c>
      <c r="I254" s="8" t="n">
        <v>0.004583333333333333</v>
      </c>
      <c r="J254" s="8" t="n">
        <v>0.002893518518518518</v>
      </c>
      <c r="K254" s="8" t="n">
        <v>0.004571759259259259</v>
      </c>
      <c r="L254" s="8" t="n">
        <v>0.002673611111111111</v>
      </c>
      <c r="M254" s="8" t="n">
        <v>0.004421296296296296</v>
      </c>
      <c r="N254" s="8" t="n">
        <v>0.003298611111111111</v>
      </c>
      <c r="O254" s="8" t="n">
        <v>0.00443287037037037</v>
      </c>
      <c r="P254" s="8" t="n">
        <v>0.001273148148148148</v>
      </c>
      <c r="Q254" s="8" t="n">
        <v>0.004444444444444444</v>
      </c>
      <c r="R254" s="8" t="n">
        <v>0.003113425925925926</v>
      </c>
      <c r="S254" s="8" t="n">
        <v>0.004733796296296297</v>
      </c>
      <c r="T254" s="8" t="n">
        <v>0.003321759259259259</v>
      </c>
      <c r="U254" s="8" t="n">
        <v>0.004594907407407408</v>
      </c>
      <c r="V254" t="inlineStr">
        <is>
          <t>–</t>
        </is>
      </c>
      <c r="W254">
        <f>E254 + G254 + I254 + K254 + M254 + O254 + Q254 + S254</f>
        <v/>
      </c>
      <c r="X254" s="9">
        <f>W254 / 8</f>
        <v/>
      </c>
      <c r="Y254" s="9">
        <f>MAX(ABS(E254 - X254), ABS(G254 - X254), ABS(I254 - X254), ABS(K254 - X254), ABS(M254 - X254), ABS(O254 - X254), ABS(Q254 - X254), ABS(S254 - X254))</f>
        <v/>
      </c>
      <c r="Z254" s="8" t="n">
        <v>0.06091435185185185</v>
      </c>
    </row>
    <row r="255">
      <c r="A255" t="inlineStr">
        <is>
          <t>Flynn, Jordan (GBR) - Fagan, Natalie (GBR)</t>
        </is>
      </c>
      <c r="B255" t="inlineStr">
        <is>
          <t>30-39</t>
        </is>
      </c>
      <c r="C255" t="inlineStr">
        <is>
          <t>2023 Birmingham</t>
        </is>
      </c>
      <c r="D255" t="inlineStr">
        <is>
          <t>HYROX DOUBLES</t>
        </is>
      </c>
      <c r="E255" s="8" t="n">
        <v>0.00287037037037037</v>
      </c>
      <c r="F255" s="8" t="n">
        <v>0.002766203703703704</v>
      </c>
      <c r="G255" s="8" t="n">
        <v>0.004085648148148148</v>
      </c>
      <c r="H255" s="8" t="n">
        <v>0.001782407407407407</v>
      </c>
      <c r="I255" s="8" t="n">
        <v>0.004155092592592592</v>
      </c>
      <c r="J255" s="8" t="n">
        <v>0.003553240740740741</v>
      </c>
      <c r="K255" s="8" t="n">
        <v>0.004224537037037037</v>
      </c>
      <c r="L255" s="8" t="n">
        <v>0.002569444444444445</v>
      </c>
      <c r="M255" s="8" t="n">
        <v>0.004502314814814815</v>
      </c>
      <c r="N255" s="8" t="n">
        <v>0.003611111111111111</v>
      </c>
      <c r="O255" s="8" t="n">
        <v>0.004467592592592592</v>
      </c>
      <c r="P255" s="8" t="n">
        <v>0.001469907407407407</v>
      </c>
      <c r="Q255" s="8" t="n">
        <v>0.004710648148148148</v>
      </c>
      <c r="R255" s="8" t="n">
        <v>0.002789351851851852</v>
      </c>
      <c r="S255" s="8" t="n">
        <v>0.004953703703703704</v>
      </c>
      <c r="T255" s="8" t="n">
        <v>0.003194444444444445</v>
      </c>
      <c r="U255" s="8" t="n">
        <v>0.005439814814814815</v>
      </c>
      <c r="V255" t="inlineStr">
        <is>
          <t>–</t>
        </is>
      </c>
      <c r="W255">
        <f>E255 + G255 + I255 + K255 + M255 + O255 + Q255 + S255</f>
        <v/>
      </c>
      <c r="X255" s="9">
        <f>W255 / 8</f>
        <v/>
      </c>
      <c r="Y255" s="9">
        <f>MAX(ABS(E255 - X255), ABS(G255 - X255), ABS(I255 - X255), ABS(K255 - X255), ABS(M255 - X255), ABS(O255 - X255), ABS(Q255 - X255), ABS(S255 - X255))</f>
        <v/>
      </c>
      <c r="Z255" s="8" t="n">
        <v>0.06103009259259259</v>
      </c>
    </row>
    <row r="256">
      <c r="A256" t="inlineStr">
        <is>
          <t>Edwards, Harriet (GBR) - Roberts, Matt (GBR)</t>
        </is>
      </c>
      <c r="B256" t="inlineStr">
        <is>
          <t>30-39</t>
        </is>
      </c>
      <c r="C256" t="inlineStr">
        <is>
          <t>2023 Birmingham</t>
        </is>
      </c>
      <c r="D256" t="inlineStr">
        <is>
          <t>HYROX DOUBLES</t>
        </is>
      </c>
      <c r="E256" s="8" t="n">
        <v>0.003298611111111111</v>
      </c>
      <c r="F256" s="8" t="n">
        <v>0.002905092592592593</v>
      </c>
      <c r="G256" s="8" t="n">
        <v>0.004305555555555556</v>
      </c>
      <c r="H256" s="8" t="n">
        <v>0.001516203703703704</v>
      </c>
      <c r="I256" s="8" t="n">
        <v>0.004351851851851852</v>
      </c>
      <c r="J256" s="8" t="n">
        <v>0.003229166666666667</v>
      </c>
      <c r="K256" s="8" t="n">
        <v>0.00443287037037037</v>
      </c>
      <c r="L256" s="8" t="n">
        <v>0.003009259259259259</v>
      </c>
      <c r="M256" s="8" t="n">
        <v>0.004479166666666667</v>
      </c>
      <c r="N256" s="8" t="n">
        <v>0.00337962962962963</v>
      </c>
      <c r="O256" s="8" t="n">
        <v>0.004537037037037037</v>
      </c>
      <c r="P256" s="8" t="n">
        <v>0.001296296296296296</v>
      </c>
      <c r="Q256" s="8" t="n">
        <v>0.004386574074074074</v>
      </c>
      <c r="R256" s="8" t="n">
        <v>0.003773148148148148</v>
      </c>
      <c r="S256" s="8" t="n">
        <v>0.004733796296296297</v>
      </c>
      <c r="T256" s="8" t="n">
        <v>0.00349537037037037</v>
      </c>
      <c r="U256" s="8" t="n">
        <v>0.003993055555555555</v>
      </c>
      <c r="V256" t="inlineStr">
        <is>
          <t>–</t>
        </is>
      </c>
      <c r="W256">
        <f>E256 + G256 + I256 + K256 + M256 + O256 + Q256 + S256</f>
        <v/>
      </c>
      <c r="X256" s="9">
        <f>W256 / 8</f>
        <v/>
      </c>
      <c r="Y256" s="9">
        <f>MAX(ABS(E256 - X256), ABS(G256 - X256), ABS(I256 - X256), ABS(K256 - X256), ABS(M256 - X256), ABS(O256 - X256), ABS(Q256 - X256), ABS(S256 - X256))</f>
        <v/>
      </c>
      <c r="Z256" s="8" t="n">
        <v>0.06103009259259259</v>
      </c>
    </row>
    <row r="257">
      <c r="A257" t="inlineStr">
        <is>
          <t>Anson, Lucy (GBR) - O'Brien, Josh (GBR)</t>
        </is>
      </c>
      <c r="B257" t="inlineStr">
        <is>
          <t>30-39</t>
        </is>
      </c>
      <c r="C257" t="inlineStr">
        <is>
          <t>2023 Birmingham</t>
        </is>
      </c>
      <c r="D257" t="inlineStr">
        <is>
          <t>HYROX DOUBLES</t>
        </is>
      </c>
      <c r="E257" s="8" t="n">
        <v>0.003194444444444445</v>
      </c>
      <c r="F257" s="8" t="n">
        <v>0.003055555555555556</v>
      </c>
      <c r="G257" s="8" t="n">
        <v>0.004039351851851852</v>
      </c>
      <c r="H257" s="8" t="n">
        <v>0.002060185185185185</v>
      </c>
      <c r="I257" s="8" t="n">
        <v>0.004236111111111112</v>
      </c>
      <c r="J257" s="8" t="n">
        <v>0.003981481481481482</v>
      </c>
      <c r="K257" s="8" t="n">
        <v>0.004386574074074074</v>
      </c>
      <c r="L257" s="8" t="n">
        <v>0.002488425925925926</v>
      </c>
      <c r="M257" s="8" t="n">
        <v>0.004398148148148148</v>
      </c>
      <c r="N257" s="8" t="n">
        <v>0.0034375</v>
      </c>
      <c r="O257" s="8" t="n">
        <v>0.004409722222222222</v>
      </c>
      <c r="P257" s="8" t="n">
        <v>0.001527777777777778</v>
      </c>
      <c r="Q257" s="8" t="n">
        <v>0.004386574074074074</v>
      </c>
      <c r="R257" s="8" t="n">
        <v>0.003368055555555556</v>
      </c>
      <c r="S257" s="8" t="n">
        <v>0.00449074074074074</v>
      </c>
      <c r="T257" s="8" t="n">
        <v>0.003541666666666666</v>
      </c>
      <c r="U257" s="8" t="n">
        <v>0.004224537037037037</v>
      </c>
      <c r="V257" t="inlineStr">
        <is>
          <t>–</t>
        </is>
      </c>
      <c r="W257">
        <f>E257 + G257 + I257 + K257 + M257 + O257 + Q257 + S257</f>
        <v/>
      </c>
      <c r="X257" s="9">
        <f>W257 / 8</f>
        <v/>
      </c>
      <c r="Y257" s="9">
        <f>MAX(ABS(E257 - X257), ABS(G257 - X257), ABS(I257 - X257), ABS(K257 - X257), ABS(M257 - X257), ABS(O257 - X257), ABS(Q257 - X257), ABS(S257 - X257))</f>
        <v/>
      </c>
      <c r="Z257" s="8" t="n">
        <v>0.06113425925925926</v>
      </c>
    </row>
    <row r="258">
      <c r="A258" t="inlineStr">
        <is>
          <t>Shirley, Emma (GBR) - Crisford, Philip (GBR)</t>
        </is>
      </c>
      <c r="B258" t="inlineStr">
        <is>
          <t>30-39</t>
        </is>
      </c>
      <c r="C258" t="inlineStr">
        <is>
          <t>2023 Birmingham</t>
        </is>
      </c>
      <c r="D258" t="inlineStr">
        <is>
          <t>HYROX DOUBLES</t>
        </is>
      </c>
      <c r="E258" s="8" t="n">
        <v>0.002997685185185185</v>
      </c>
      <c r="F258" s="8" t="n">
        <v>0.003043981481481481</v>
      </c>
      <c r="G258" s="8" t="n">
        <v>0.004583333333333333</v>
      </c>
      <c r="H258" s="8" t="n">
        <v>0.001423611111111111</v>
      </c>
      <c r="I258" s="8" t="n">
        <v>0.004791666666666666</v>
      </c>
      <c r="J258" s="8" t="n">
        <v>0.003020833333333333</v>
      </c>
      <c r="K258" s="8" t="n">
        <v>0.004988425925925926</v>
      </c>
      <c r="L258" s="8" t="n">
        <v>0.002337962962962963</v>
      </c>
      <c r="M258" s="8" t="n">
        <v>0.005046296296296296</v>
      </c>
      <c r="N258" s="8" t="n">
        <v>0.003043981481481481</v>
      </c>
      <c r="O258" s="8" t="n">
        <v>0.004930555555555555</v>
      </c>
      <c r="P258" s="8" t="n">
        <v>0.001064814814814815</v>
      </c>
      <c r="Q258" s="8" t="n">
        <v>0.005023148148148148</v>
      </c>
      <c r="R258" s="8" t="n">
        <v>0.002615740740740741</v>
      </c>
      <c r="S258" s="8" t="n">
        <v>0.00542824074074074</v>
      </c>
      <c r="T258" s="8" t="n">
        <v>0.002997685185185185</v>
      </c>
      <c r="U258" s="8" t="n">
        <v>0.003900462962962963</v>
      </c>
      <c r="V258" t="inlineStr">
        <is>
          <t>–</t>
        </is>
      </c>
      <c r="W258">
        <f>E258 + G258 + I258 + K258 + M258 + O258 + Q258 + S258</f>
        <v/>
      </c>
      <c r="X258" s="9">
        <f>W258 / 8</f>
        <v/>
      </c>
      <c r="Y258" s="9">
        <f>MAX(ABS(E258 - X258), ABS(G258 - X258), ABS(I258 - X258), ABS(K258 - X258), ABS(M258 - X258), ABS(O258 - X258), ABS(Q258 - X258), ABS(S258 - X258))</f>
        <v/>
      </c>
      <c r="Z258" s="8" t="n">
        <v>0.06114583333333334</v>
      </c>
    </row>
    <row r="259">
      <c r="A259" t="inlineStr">
        <is>
          <t>Scrivener, Jo (GBR) - Laws, Andy (GBR)</t>
        </is>
      </c>
      <c r="B259" t="inlineStr">
        <is>
          <t>50-59</t>
        </is>
      </c>
      <c r="C259" t="inlineStr">
        <is>
          <t>2023 Birmingham</t>
        </is>
      </c>
      <c r="D259" t="inlineStr">
        <is>
          <t>HYROX DOUBLES</t>
        </is>
      </c>
      <c r="E259" s="8" t="n">
        <v>0.003009259259259259</v>
      </c>
      <c r="F259" s="8" t="n">
        <v>0.002928240740740741</v>
      </c>
      <c r="G259" s="8" t="n">
        <v>0.004050925925925926</v>
      </c>
      <c r="H259" s="8" t="n">
        <v>0.001724537037037037</v>
      </c>
      <c r="I259" s="8" t="n">
        <v>0.004340277777777778</v>
      </c>
      <c r="J259" s="8" t="n">
        <v>0.00318287037037037</v>
      </c>
      <c r="K259" s="8" t="n">
        <v>0.004444444444444444</v>
      </c>
      <c r="L259" s="8" t="n">
        <v>0.003217592592592593</v>
      </c>
      <c r="M259" s="8" t="n">
        <v>0.00449074074074074</v>
      </c>
      <c r="N259" s="8" t="n">
        <v>0.003599537037037037</v>
      </c>
      <c r="O259" s="8" t="n">
        <v>0.004618055555555556</v>
      </c>
      <c r="P259" s="8" t="n">
        <v>0.001203703703703704</v>
      </c>
      <c r="Q259" s="8" t="n">
        <v>0.004791666666666666</v>
      </c>
      <c r="R259" s="8" t="n">
        <v>0.002997685185185185</v>
      </c>
      <c r="S259" s="8" t="n">
        <v>0.00537037037037037</v>
      </c>
      <c r="T259" s="8" t="n">
        <v>0.00306712962962963</v>
      </c>
      <c r="U259" s="8" t="n">
        <v>0.004201388888888889</v>
      </c>
      <c r="V259" t="inlineStr">
        <is>
          <t>–</t>
        </is>
      </c>
      <c r="W259">
        <f>E259 + G259 + I259 + K259 + M259 + O259 + Q259 + S259</f>
        <v/>
      </c>
      <c r="X259" s="9">
        <f>W259 / 8</f>
        <v/>
      </c>
      <c r="Y259" s="9">
        <f>MAX(ABS(E259 - X259), ABS(G259 - X259), ABS(I259 - X259), ABS(K259 - X259), ABS(M259 - X259), ABS(O259 - X259), ABS(Q259 - X259), ABS(S259 - X259))</f>
        <v/>
      </c>
      <c r="Z259" s="8" t="n">
        <v>0.06116898148148148</v>
      </c>
    </row>
    <row r="260">
      <c r="A260" t="inlineStr">
        <is>
          <t>Bray, Kim (GBR) - Berry, Seth (GBR)</t>
        </is>
      </c>
      <c r="B260" t="inlineStr">
        <is>
          <t>30-39</t>
        </is>
      </c>
      <c r="C260" t="inlineStr">
        <is>
          <t>2023 Birmingham</t>
        </is>
      </c>
      <c r="D260" t="inlineStr">
        <is>
          <t>HYROX DOUBLES</t>
        </is>
      </c>
      <c r="E260" s="8" t="n">
        <v>0.003194444444444445</v>
      </c>
      <c r="F260" s="8" t="n">
        <v>0.002858796296296296</v>
      </c>
      <c r="G260" s="8" t="n">
        <v>0.004039351851851852</v>
      </c>
      <c r="H260" s="8" t="n">
        <v>0.001770833333333333</v>
      </c>
      <c r="I260" s="8" t="n">
        <v>0.0046875</v>
      </c>
      <c r="J260" s="8" t="n">
        <v>0.002627314814814815</v>
      </c>
      <c r="K260" s="8" t="n">
        <v>0.00443287037037037</v>
      </c>
      <c r="L260" s="8" t="n">
        <v>0.002546296296296297</v>
      </c>
      <c r="M260" s="8" t="n">
        <v>0.004525462962962963</v>
      </c>
      <c r="N260" s="8" t="n">
        <v>0.003321759259259259</v>
      </c>
      <c r="O260" s="8" t="n">
        <v>0.004502314814814815</v>
      </c>
      <c r="P260" s="8" t="n">
        <v>0.001354166666666667</v>
      </c>
      <c r="Q260" s="8" t="n">
        <v>0.00443287037037037</v>
      </c>
      <c r="R260" s="8" t="n">
        <v>0.003020833333333333</v>
      </c>
      <c r="S260" s="8" t="n">
        <v>0.005057870370370371</v>
      </c>
      <c r="T260" s="8" t="n">
        <v>0.003321759259259259</v>
      </c>
      <c r="U260" s="8" t="n">
        <v>0.005601851851851852</v>
      </c>
      <c r="V260" t="inlineStr">
        <is>
          <t>–</t>
        </is>
      </c>
      <c r="W260">
        <f>E260 + G260 + I260 + K260 + M260 + O260 + Q260 + S260</f>
        <v/>
      </c>
      <c r="X260" s="9">
        <f>W260 / 8</f>
        <v/>
      </c>
      <c r="Y260" s="9">
        <f>MAX(ABS(E260 - X260), ABS(G260 - X260), ABS(I260 - X260), ABS(K260 - X260), ABS(M260 - X260), ABS(O260 - X260), ABS(Q260 - X260), ABS(S260 - X260))</f>
        <v/>
      </c>
      <c r="Z260" s="8" t="n">
        <v>0.06119212962962963</v>
      </c>
    </row>
    <row r="261">
      <c r="A261" t="inlineStr">
        <is>
          <t>Malkera, Sidra (GBR) - Malkera, Mohammad (GBR)</t>
        </is>
      </c>
      <c r="B261" t="inlineStr">
        <is>
          <t>40-49</t>
        </is>
      </c>
      <c r="C261" t="inlineStr">
        <is>
          <t>2023 Birmingham</t>
        </is>
      </c>
      <c r="D261" t="inlineStr">
        <is>
          <t>HYROX DOUBLES</t>
        </is>
      </c>
      <c r="E261" s="8" t="n">
        <v>0.003298611111111111</v>
      </c>
      <c r="F261" s="8" t="n">
        <v>0.003333333333333334</v>
      </c>
      <c r="G261" s="8" t="n">
        <v>0.004108796296296296</v>
      </c>
      <c r="H261" s="8" t="n">
        <v>0.001851851851851852</v>
      </c>
      <c r="I261" s="8" t="n">
        <v>0.004768518518518518</v>
      </c>
      <c r="J261" s="8" t="n">
        <v>0.003553240740740741</v>
      </c>
      <c r="K261" s="8" t="n">
        <v>0.004537037037037037</v>
      </c>
      <c r="L261" s="8" t="n">
        <v>0.002465277777777778</v>
      </c>
      <c r="M261" s="8" t="n">
        <v>0.004583333333333333</v>
      </c>
      <c r="N261" s="8" t="n">
        <v>0.00349537037037037</v>
      </c>
      <c r="O261" s="8" t="n">
        <v>0.004386574074074074</v>
      </c>
      <c r="P261" s="8" t="n">
        <v>0.001377314814814815</v>
      </c>
      <c r="Q261" s="8" t="n">
        <v>0.004537037037037037</v>
      </c>
      <c r="R261" s="8" t="n">
        <v>0.002754629629629629</v>
      </c>
      <c r="S261" s="8" t="n">
        <v>0.004571759259259259</v>
      </c>
      <c r="T261" s="8" t="n">
        <v>0.003356481481481482</v>
      </c>
      <c r="U261" s="8" t="n">
        <v>0.004421296296296296</v>
      </c>
      <c r="V261" t="inlineStr">
        <is>
          <t>–</t>
        </is>
      </c>
      <c r="W261">
        <f>E261 + G261 + I261 + K261 + M261 + O261 + Q261 + S261</f>
        <v/>
      </c>
      <c r="X261" s="9">
        <f>W261 / 8</f>
        <v/>
      </c>
      <c r="Y261" s="9">
        <f>MAX(ABS(E261 - X261), ABS(G261 - X261), ABS(I261 - X261), ABS(K261 - X261), ABS(M261 - X261), ABS(O261 - X261), ABS(Q261 - X261), ABS(S261 - X261))</f>
        <v/>
      </c>
      <c r="Z261" s="8" t="n">
        <v>0.06130787037037037</v>
      </c>
    </row>
    <row r="262">
      <c r="A262" t="inlineStr">
        <is>
          <t>Powell, Bev (GBR) - Simpson, Richard (GBR)</t>
        </is>
      </c>
      <c r="B262" t="inlineStr">
        <is>
          <t>50-59</t>
        </is>
      </c>
      <c r="C262" t="inlineStr">
        <is>
          <t>2023 Birmingham</t>
        </is>
      </c>
      <c r="D262" t="inlineStr">
        <is>
          <t>HYROX DOUBLES</t>
        </is>
      </c>
      <c r="E262" s="8" t="n">
        <v>0.00337962962962963</v>
      </c>
      <c r="F262" s="8" t="n">
        <v>0.003032407407407407</v>
      </c>
      <c r="G262" s="8" t="n">
        <v>0.00431712962962963</v>
      </c>
      <c r="H262" s="8" t="n">
        <v>0.001770833333333333</v>
      </c>
      <c r="I262" s="8" t="n">
        <v>0.004409722222222222</v>
      </c>
      <c r="J262" s="8" t="n">
        <v>0.003240740740740741</v>
      </c>
      <c r="K262" s="8" t="n">
        <v>0.004525462962962963</v>
      </c>
      <c r="L262" s="8" t="n">
        <v>0.002951388888888889</v>
      </c>
      <c r="M262" s="8" t="n">
        <v>0.004629629629629629</v>
      </c>
      <c r="N262" s="8" t="n">
        <v>0.003217592592592593</v>
      </c>
      <c r="O262" s="8" t="n">
        <v>0.004664351851851852</v>
      </c>
      <c r="P262" s="8" t="n">
        <v>0.001331018518518518</v>
      </c>
      <c r="Q262" s="8" t="n">
        <v>0.004641203703703704</v>
      </c>
      <c r="R262" s="8" t="n">
        <v>0.002939814814814815</v>
      </c>
      <c r="S262" s="8" t="n">
        <v>0.004907407407407407</v>
      </c>
      <c r="T262" s="8" t="n">
        <v>0.003611111111111111</v>
      </c>
      <c r="U262" s="8" t="n">
        <v>0.003993055555555555</v>
      </c>
      <c r="V262" t="inlineStr">
        <is>
          <t>–</t>
        </is>
      </c>
      <c r="W262">
        <f>E262 + G262 + I262 + K262 + M262 + O262 + Q262 + S262</f>
        <v/>
      </c>
      <c r="X262" s="9">
        <f>W262 / 8</f>
        <v/>
      </c>
      <c r="Y262" s="9">
        <f>MAX(ABS(E262 - X262), ABS(G262 - X262), ABS(I262 - X262), ABS(K262 - X262), ABS(M262 - X262), ABS(O262 - X262), ABS(Q262 - X262), ABS(S262 - X262))</f>
        <v/>
      </c>
      <c r="Z262" s="8" t="n">
        <v>0.06144675925925926</v>
      </c>
    </row>
    <row r="263">
      <c r="A263" t="inlineStr">
        <is>
          <t>Thompson, David (GBR) - Hamlin, Ema (GBR)</t>
        </is>
      </c>
      <c r="B263" t="inlineStr">
        <is>
          <t>40-49</t>
        </is>
      </c>
      <c r="C263" t="inlineStr">
        <is>
          <t>2023 Birmingham</t>
        </is>
      </c>
      <c r="D263" t="inlineStr">
        <is>
          <t>HYROX DOUBLES</t>
        </is>
      </c>
      <c r="E263" s="8" t="n">
        <v>0.003263888888888889</v>
      </c>
      <c r="F263" s="8" t="n">
        <v>0.003275462962962963</v>
      </c>
      <c r="G263" s="8" t="n">
        <v>0.004097222222222223</v>
      </c>
      <c r="H263" s="8" t="n">
        <v>0.001898148148148148</v>
      </c>
      <c r="I263" s="8" t="n">
        <v>0.004351851851851852</v>
      </c>
      <c r="J263" s="8" t="n">
        <v>0.003217592592592593</v>
      </c>
      <c r="K263" s="8" t="n">
        <v>0.004131944444444444</v>
      </c>
      <c r="L263" s="8" t="n">
        <v>0.002175925925925926</v>
      </c>
      <c r="M263" s="8" t="n">
        <v>0.004305555555555556</v>
      </c>
      <c r="N263" s="8" t="n">
        <v>0.003703703703703704</v>
      </c>
      <c r="O263" s="8" t="n">
        <v>0.004305555555555556</v>
      </c>
      <c r="P263" s="8" t="n">
        <v>0.001238425925925926</v>
      </c>
      <c r="Q263" s="8" t="n">
        <v>0.00425925925925926</v>
      </c>
      <c r="R263" s="8" t="n">
        <v>0.002719907407407407</v>
      </c>
      <c r="S263" s="8" t="n">
        <v>0.004652777777777777</v>
      </c>
      <c r="T263" s="8" t="n">
        <v>0.003969907407407407</v>
      </c>
      <c r="U263" s="8" t="n">
        <v>0.005960648148148148</v>
      </c>
      <c r="V263" t="inlineStr">
        <is>
          <t>–</t>
        </is>
      </c>
      <c r="W263">
        <f>E263 + G263 + I263 + K263 + M263 + O263 + Q263 + S263</f>
        <v/>
      </c>
      <c r="X263" s="9">
        <f>W263 / 8</f>
        <v/>
      </c>
      <c r="Y263" s="9">
        <f>MAX(ABS(E263 - X263), ABS(G263 - X263), ABS(I263 - X263), ABS(K263 - X263), ABS(M263 - X263), ABS(O263 - X263), ABS(Q263 - X263), ABS(S263 - X263))</f>
        <v/>
      </c>
      <c r="Z263" s="8" t="n">
        <v>0.06144675925925926</v>
      </c>
    </row>
    <row r="264">
      <c r="A264" t="inlineStr">
        <is>
          <t>Phoenix, Lisa (GBR) - Jones, Andrew (GBR)</t>
        </is>
      </c>
      <c r="B264" t="inlineStr">
        <is>
          <t>30-39</t>
        </is>
      </c>
      <c r="C264" t="inlineStr">
        <is>
          <t>2023 Birmingham</t>
        </is>
      </c>
      <c r="D264" t="inlineStr">
        <is>
          <t>HYROX DOUBLES</t>
        </is>
      </c>
      <c r="E264" s="8" t="n">
        <v>0.003275462962962963</v>
      </c>
      <c r="F264" s="8" t="n">
        <v>0.002916666666666667</v>
      </c>
      <c r="G264" s="8" t="n">
        <v>0.004155092592592592</v>
      </c>
      <c r="H264" s="8" t="n">
        <v>0.001805555555555555</v>
      </c>
      <c r="I264" s="8" t="n">
        <v>0.004398148148148148</v>
      </c>
      <c r="J264" s="8" t="n">
        <v>0.003275462962962963</v>
      </c>
      <c r="K264" s="8" t="n">
        <v>0.004502314814814815</v>
      </c>
      <c r="L264" s="8" t="n">
        <v>0.002199074074074074</v>
      </c>
      <c r="M264" s="8" t="n">
        <v>0.005150462962962963</v>
      </c>
      <c r="N264" s="8" t="n">
        <v>0.003136574074074074</v>
      </c>
      <c r="O264" s="8" t="n">
        <v>0.004756944444444445</v>
      </c>
      <c r="P264" s="8" t="n">
        <v>0.00130787037037037</v>
      </c>
      <c r="Q264" s="8" t="n">
        <v>0.004756944444444445</v>
      </c>
      <c r="R264" s="8" t="n">
        <v>0.003009259259259259</v>
      </c>
      <c r="S264" s="8" t="n">
        <v>0.005185185185185185</v>
      </c>
      <c r="T264" s="8" t="n">
        <v>0.003136574074074074</v>
      </c>
      <c r="U264" s="8" t="n">
        <v>0.004618055555555556</v>
      </c>
      <c r="V264" t="inlineStr">
        <is>
          <t>–</t>
        </is>
      </c>
      <c r="W264">
        <f>E264 + G264 + I264 + K264 + M264 + O264 + Q264 + S264</f>
        <v/>
      </c>
      <c r="X264" s="9">
        <f>W264 / 8</f>
        <v/>
      </c>
      <c r="Y264" s="9">
        <f>MAX(ABS(E264 - X264), ABS(G264 - X264), ABS(I264 - X264), ABS(K264 - X264), ABS(M264 - X264), ABS(O264 - X264), ABS(Q264 - X264), ABS(S264 - X264))</f>
        <v/>
      </c>
      <c r="Z264" s="8" t="n">
        <v>0.06149305555555556</v>
      </c>
    </row>
    <row r="265">
      <c r="A265" t="inlineStr">
        <is>
          <t>Strong, Leanne (GBR) - Strong, Paul (GBR)</t>
        </is>
      </c>
      <c r="B265" t="inlineStr">
        <is>
          <t>30-39</t>
        </is>
      </c>
      <c r="C265" t="inlineStr">
        <is>
          <t>2023 Birmingham</t>
        </is>
      </c>
      <c r="D265" t="inlineStr">
        <is>
          <t>HYROX DOUBLES</t>
        </is>
      </c>
      <c r="E265" s="8" t="n">
        <v>0.002986111111111111</v>
      </c>
      <c r="F265" s="8" t="n">
        <v>0.003159722222222222</v>
      </c>
      <c r="G265" s="8" t="n">
        <v>0.004039351851851852</v>
      </c>
      <c r="H265" s="8" t="n">
        <v>0.00244212962962963</v>
      </c>
      <c r="I265" s="8" t="n">
        <v>0.00425925925925926</v>
      </c>
      <c r="J265" s="8" t="n">
        <v>0.003518518518518518</v>
      </c>
      <c r="K265" s="8" t="n">
        <v>0.004305555555555556</v>
      </c>
      <c r="L265" s="8" t="n">
        <v>0.003171296296296296</v>
      </c>
      <c r="M265" s="8" t="n">
        <v>0.00425925925925926</v>
      </c>
      <c r="N265" s="8" t="n">
        <v>0.0034375</v>
      </c>
      <c r="O265" s="8" t="n">
        <v>0.004155092592592592</v>
      </c>
      <c r="P265" s="8" t="n">
        <v>0.001423611111111111</v>
      </c>
      <c r="Q265" s="8" t="n">
        <v>0.004189814814814815</v>
      </c>
      <c r="R265" s="8" t="n">
        <v>0.003587962962962963</v>
      </c>
      <c r="S265" s="8" t="n">
        <v>0.004456018518518519</v>
      </c>
      <c r="T265" s="8" t="n">
        <v>0.0034375</v>
      </c>
      <c r="U265" s="8" t="n">
        <v>0.004861111111111111</v>
      </c>
      <c r="V265" t="inlineStr">
        <is>
          <t>–</t>
        </is>
      </c>
      <c r="W265">
        <f>E265 + G265 + I265 + K265 + M265 + O265 + Q265 + S265</f>
        <v/>
      </c>
      <c r="X265" s="9">
        <f>W265 / 8</f>
        <v/>
      </c>
      <c r="Y265" s="9">
        <f>MAX(ABS(E265 - X265), ABS(G265 - X265), ABS(I265 - X265), ABS(K265 - X265), ABS(M265 - X265), ABS(O265 - X265), ABS(Q265 - X265), ABS(S265 - X265))</f>
        <v/>
      </c>
      <c r="Z265" s="8" t="n">
        <v>0.06158564814814815</v>
      </c>
    </row>
    <row r="266">
      <c r="A266" t="inlineStr">
        <is>
          <t>Nunn, Rachael (GBR) - Nunn, Richard (GBR)</t>
        </is>
      </c>
      <c r="B266" t="inlineStr">
        <is>
          <t>30-39</t>
        </is>
      </c>
      <c r="C266" t="inlineStr">
        <is>
          <t>2023 Birmingham</t>
        </is>
      </c>
      <c r="D266" t="inlineStr">
        <is>
          <t>HYROX DOUBLES</t>
        </is>
      </c>
      <c r="E266" s="8" t="n">
        <v>0.003101851851851852</v>
      </c>
      <c r="F266" s="8" t="n">
        <v>0.002962962962962963</v>
      </c>
      <c r="G266" s="8" t="n">
        <v>0.004131944444444444</v>
      </c>
      <c r="H266" s="8" t="n">
        <v>0.001678240740740741</v>
      </c>
      <c r="I266" s="8" t="n">
        <v>0.004409722222222222</v>
      </c>
      <c r="J266" s="8" t="n">
        <v>0.003796296296296296</v>
      </c>
      <c r="K266" s="8" t="n">
        <v>0.004479166666666667</v>
      </c>
      <c r="L266" s="8" t="n">
        <v>0.002465277777777778</v>
      </c>
      <c r="M266" s="8" t="n">
        <v>0.004583333333333333</v>
      </c>
      <c r="N266" s="8" t="n">
        <v>0.00337962962962963</v>
      </c>
      <c r="O266" s="8" t="n">
        <v>0.004560185185185185</v>
      </c>
      <c r="P266" s="8" t="n">
        <v>0.001423611111111111</v>
      </c>
      <c r="Q266" s="8" t="n">
        <v>0.004282407407407408</v>
      </c>
      <c r="R266" s="8" t="n">
        <v>0.0028125</v>
      </c>
      <c r="S266" s="8" t="n">
        <v>0.004537037037037037</v>
      </c>
      <c r="T266" s="8" t="n">
        <v>0.003611111111111111</v>
      </c>
      <c r="U266" s="8" t="n">
        <v>0.005474537037037037</v>
      </c>
      <c r="V266" t="inlineStr">
        <is>
          <t>–</t>
        </is>
      </c>
      <c r="W266">
        <f>E266 + G266 + I266 + K266 + M266 + O266 + Q266 + S266</f>
        <v/>
      </c>
      <c r="X266" s="9">
        <f>W266 / 8</f>
        <v/>
      </c>
      <c r="Y266" s="9">
        <f>MAX(ABS(E266 - X266), ABS(G266 - X266), ABS(I266 - X266), ABS(K266 - X266), ABS(M266 - X266), ABS(O266 - X266), ABS(Q266 - X266), ABS(S266 - X266))</f>
        <v/>
      </c>
      <c r="Z266" s="8" t="n">
        <v>0.06160879629629629</v>
      </c>
    </row>
    <row r="267">
      <c r="A267" t="inlineStr">
        <is>
          <t>Williamson, Tony (GBR) - Smith, Melanie (GBR)</t>
        </is>
      </c>
      <c r="B267" t="inlineStr">
        <is>
          <t>40-49</t>
        </is>
      </c>
      <c r="C267" t="inlineStr">
        <is>
          <t>2023 Birmingham</t>
        </is>
      </c>
      <c r="D267" t="inlineStr">
        <is>
          <t>HYROX DOUBLES</t>
        </is>
      </c>
      <c r="E267" s="8" t="n">
        <v>0.003032407407407407</v>
      </c>
      <c r="F267" s="8" t="n">
        <v>0.002881944444444444</v>
      </c>
      <c r="G267" s="8" t="n">
        <v>0.00400462962962963</v>
      </c>
      <c r="H267" s="8" t="n">
        <v>0.00244212962962963</v>
      </c>
      <c r="I267" s="8" t="n">
        <v>0.004247685185185185</v>
      </c>
      <c r="J267" s="8" t="n">
        <v>0.004293981481481481</v>
      </c>
      <c r="K267" s="8" t="n">
        <v>0.004421296296296296</v>
      </c>
      <c r="L267" s="8" t="n">
        <v>0.001666666666666667</v>
      </c>
      <c r="M267" s="8" t="n">
        <v>0.004328703703703704</v>
      </c>
      <c r="N267" s="8" t="n">
        <v>0.003298611111111111</v>
      </c>
      <c r="O267" s="8" t="n">
        <v>0.004340277777777778</v>
      </c>
      <c r="P267" s="8" t="n">
        <v>0.001215277777777778</v>
      </c>
      <c r="Q267" s="8" t="n">
        <v>0.004189814814814815</v>
      </c>
      <c r="R267" s="8" t="n">
        <v>0.00181712962962963</v>
      </c>
      <c r="S267" s="8" t="n">
        <v>0.004606481481481481</v>
      </c>
      <c r="T267" s="8" t="n">
        <v>0.003425925925925926</v>
      </c>
      <c r="U267" s="8" t="n">
        <v>0.007939814814814814</v>
      </c>
      <c r="V267" t="inlineStr">
        <is>
          <t>–</t>
        </is>
      </c>
      <c r="W267">
        <f>E267 + G267 + I267 + K267 + M267 + O267 + Q267 + S267</f>
        <v/>
      </c>
      <c r="X267" s="9">
        <f>W267 / 8</f>
        <v/>
      </c>
      <c r="Y267" s="9">
        <f>MAX(ABS(E267 - X267), ABS(G267 - X267), ABS(I267 - X267), ABS(K267 - X267), ABS(M267 - X267), ABS(O267 - X267), ABS(Q267 - X267), ABS(S267 - X267))</f>
        <v/>
      </c>
      <c r="Z267" s="8" t="n">
        <v>0.06204861111111111</v>
      </c>
    </row>
    <row r="268">
      <c r="A268" t="inlineStr">
        <is>
          <t>Crowther, Matthew (GBR) - Crowther, Ally (GBR)</t>
        </is>
      </c>
      <c r="B268" t="inlineStr">
        <is>
          <t>40-49</t>
        </is>
      </c>
      <c r="C268" t="inlineStr">
        <is>
          <t>2023 Birmingham</t>
        </is>
      </c>
      <c r="D268" t="inlineStr">
        <is>
          <t>HYROX DOUBLES</t>
        </is>
      </c>
      <c r="E268" s="8" t="n">
        <v>0.003055555555555556</v>
      </c>
      <c r="F268" s="8" t="n">
        <v>0.0028125</v>
      </c>
      <c r="G268" s="8" t="n">
        <v>0.004131944444444444</v>
      </c>
      <c r="H268" s="8" t="n">
        <v>0.0015625</v>
      </c>
      <c r="I268" s="8" t="n">
        <v>0.004328703703703704</v>
      </c>
      <c r="J268" s="8" t="n">
        <v>0.004351851851851852</v>
      </c>
      <c r="K268" s="8" t="n">
        <v>0.004398148148148148</v>
      </c>
      <c r="L268" s="8" t="n">
        <v>0.003298611111111111</v>
      </c>
      <c r="M268" s="8" t="n">
        <v>0.004363425925925926</v>
      </c>
      <c r="N268" s="8" t="n">
        <v>0.003101851851851852</v>
      </c>
      <c r="O268" s="8" t="n">
        <v>0.004375</v>
      </c>
      <c r="P268" s="8" t="n">
        <v>0.001006944444444444</v>
      </c>
      <c r="Q268" s="8" t="n">
        <v>0.004409722222222222</v>
      </c>
      <c r="R268" s="8" t="n">
        <v>0.003287037037037037</v>
      </c>
      <c r="S268" s="8" t="n">
        <v>0.004675925925925926</v>
      </c>
      <c r="T268" s="8" t="n">
        <v>0.003703703703703704</v>
      </c>
      <c r="U268" s="8" t="n">
        <v>0.0053125</v>
      </c>
      <c r="V268" t="inlineStr">
        <is>
          <t>–</t>
        </is>
      </c>
      <c r="W268">
        <f>E268 + G268 + I268 + K268 + M268 + O268 + Q268 + S268</f>
        <v/>
      </c>
      <c r="X268" s="9">
        <f>W268 / 8</f>
        <v/>
      </c>
      <c r="Y268" s="9">
        <f>MAX(ABS(E268 - X268), ABS(G268 - X268), ABS(I268 - X268), ABS(K268 - X268), ABS(M268 - X268), ABS(O268 - X268), ABS(Q268 - X268), ABS(S268 - X268))</f>
        <v/>
      </c>
      <c r="Z268" s="8" t="n">
        <v>0.0620949074074074</v>
      </c>
    </row>
    <row r="269">
      <c r="A269" t="inlineStr">
        <is>
          <t>Coleman, Graham (GBR) - Turner, Lisa (GBR)</t>
        </is>
      </c>
      <c r="B269" t="inlineStr">
        <is>
          <t>40-49</t>
        </is>
      </c>
      <c r="C269" t="inlineStr">
        <is>
          <t>2023 Birmingham</t>
        </is>
      </c>
      <c r="D269" t="inlineStr">
        <is>
          <t>HYROX DOUBLES</t>
        </is>
      </c>
      <c r="E269" s="8" t="n">
        <v>0.002905092592592593</v>
      </c>
      <c r="F269" s="8" t="n">
        <v>0.003148148148148148</v>
      </c>
      <c r="G269" s="8" t="n">
        <v>0.003842592592592593</v>
      </c>
      <c r="H269" s="8" t="n">
        <v>0.002592592592592593</v>
      </c>
      <c r="I269" s="8" t="n">
        <v>0.003969907407407407</v>
      </c>
      <c r="J269" s="8" t="n">
        <v>0.004131944444444444</v>
      </c>
      <c r="K269" s="8" t="n">
        <v>0.003958333333333334</v>
      </c>
      <c r="L269" s="8" t="n">
        <v>0.002071759259259259</v>
      </c>
      <c r="M269" s="8" t="n">
        <v>0.004050925925925926</v>
      </c>
      <c r="N269" s="8" t="n">
        <v>0.003460648148148148</v>
      </c>
      <c r="O269" s="8" t="n">
        <v>0.004097222222222223</v>
      </c>
      <c r="P269" s="8" t="n">
        <v>0.001423611111111111</v>
      </c>
      <c r="Q269" s="8" t="n">
        <v>0.004108796296296296</v>
      </c>
      <c r="R269" s="8" t="n">
        <v>0.003148148148148148</v>
      </c>
      <c r="S269" s="8" t="n">
        <v>0.00474537037037037</v>
      </c>
      <c r="T269" s="8" t="n">
        <v>0.005069444444444444</v>
      </c>
      <c r="U269" s="8" t="n">
        <v>0.005462962962962963</v>
      </c>
      <c r="V269" t="inlineStr">
        <is>
          <t>–</t>
        </is>
      </c>
      <c r="W269">
        <f>E269 + G269 + I269 + K269 + M269 + O269 + Q269 + S269</f>
        <v/>
      </c>
      <c r="X269" s="9">
        <f>W269 / 8</f>
        <v/>
      </c>
      <c r="Y269" s="9">
        <f>MAX(ABS(E269 - X269), ABS(G269 - X269), ABS(I269 - X269), ABS(K269 - X269), ABS(M269 - X269), ABS(O269 - X269), ABS(Q269 - X269), ABS(S269 - X269))</f>
        <v/>
      </c>
      <c r="Z269" s="8" t="n">
        <v>0.0620949074074074</v>
      </c>
    </row>
    <row r="270">
      <c r="A270" t="inlineStr">
        <is>
          <t>Daniels, Sarah (GBR) - Daniels, Gary (GBR)</t>
        </is>
      </c>
      <c r="B270" t="inlineStr">
        <is>
          <t>40-49</t>
        </is>
      </c>
      <c r="C270" t="inlineStr">
        <is>
          <t>2023 Birmingham</t>
        </is>
      </c>
      <c r="D270" t="inlineStr">
        <is>
          <t>HYROX DOUBLES</t>
        </is>
      </c>
      <c r="E270" s="8" t="n">
        <v>0.002708333333333333</v>
      </c>
      <c r="F270" s="8" t="n">
        <v>0.003206018518518519</v>
      </c>
      <c r="G270" s="8" t="n">
        <v>0.003715277777777778</v>
      </c>
      <c r="H270" s="8" t="n">
        <v>0.002337962962962963</v>
      </c>
      <c r="I270" s="8" t="n">
        <v>0.003831018518518518</v>
      </c>
      <c r="J270" s="8" t="n">
        <v>0.006701388888888889</v>
      </c>
      <c r="K270" s="8" t="n">
        <v>0.003877314814814815</v>
      </c>
      <c r="L270" s="8" t="n">
        <v>0.003240740740740741</v>
      </c>
      <c r="M270" s="8" t="n">
        <v>0.003888888888888889</v>
      </c>
      <c r="N270" s="8" t="n">
        <v>0.00349537037037037</v>
      </c>
      <c r="O270" s="8" t="n">
        <v>0.003854166666666667</v>
      </c>
      <c r="P270" s="8" t="n">
        <v>0.001608796296296296</v>
      </c>
      <c r="Q270" s="8" t="n">
        <v>0.003912037037037037</v>
      </c>
      <c r="R270" s="8" t="n">
        <v>0.003287037037037037</v>
      </c>
      <c r="S270" s="8" t="n">
        <v>0.004201388888888889</v>
      </c>
      <c r="T270" s="8" t="n">
        <v>0.004386574074074074</v>
      </c>
      <c r="U270" s="8" t="n">
        <v>0.004143518518518519</v>
      </c>
      <c r="V270" t="inlineStr">
        <is>
          <t>–</t>
        </is>
      </c>
      <c r="W270">
        <f>E270 + G270 + I270 + K270 + M270 + O270 + Q270 + S270</f>
        <v/>
      </c>
      <c r="X270" s="9">
        <f>W270 / 8</f>
        <v/>
      </c>
      <c r="Y270" s="9">
        <f>MAX(ABS(E270 - X270), ABS(G270 - X270), ABS(I270 - X270), ABS(K270 - X270), ABS(M270 - X270), ABS(O270 - X270), ABS(Q270 - X270), ABS(S270 - X270))</f>
        <v/>
      </c>
      <c r="Z270" s="8" t="n">
        <v>0.06226851851851852</v>
      </c>
    </row>
    <row r="271">
      <c r="A271" t="inlineStr">
        <is>
          <t>Fittes, Laura (GBR) - Fittes, David (GBR)</t>
        </is>
      </c>
      <c r="B271" t="inlineStr">
        <is>
          <t>30-39</t>
        </is>
      </c>
      <c r="C271" t="inlineStr">
        <is>
          <t>2023 Birmingham</t>
        </is>
      </c>
      <c r="D271" t="inlineStr">
        <is>
          <t>HYROX DOUBLES</t>
        </is>
      </c>
      <c r="E271" s="8" t="n">
        <v>0.003194444444444445</v>
      </c>
      <c r="F271" s="8" t="n">
        <v>0.002881944444444444</v>
      </c>
      <c r="G271" s="8" t="n">
        <v>0.004201388888888889</v>
      </c>
      <c r="H271" s="8" t="n">
        <v>0.002118055555555556</v>
      </c>
      <c r="I271" s="8" t="n">
        <v>0.004409722222222222</v>
      </c>
      <c r="J271" s="8" t="n">
        <v>0.002824074074074074</v>
      </c>
      <c r="K271" s="8" t="n">
        <v>0.004606481481481481</v>
      </c>
      <c r="L271" s="8" t="n">
        <v>0.002858796296296296</v>
      </c>
      <c r="M271" s="8" t="n">
        <v>0.004618055555555556</v>
      </c>
      <c r="N271" s="8" t="n">
        <v>0.003263888888888889</v>
      </c>
      <c r="O271" s="8" t="n">
        <v>0.004641203703703704</v>
      </c>
      <c r="P271" s="8" t="n">
        <v>0.001261574074074074</v>
      </c>
      <c r="Q271" s="8" t="n">
        <v>0.00494212962962963</v>
      </c>
      <c r="R271" s="8" t="n">
        <v>0.003518518518518518</v>
      </c>
      <c r="S271" s="8" t="n">
        <v>0.005289351851851852</v>
      </c>
      <c r="T271" s="8" t="n">
        <v>0.003136574074074074</v>
      </c>
      <c r="U271" s="8" t="n">
        <v>0.004641203703703704</v>
      </c>
      <c r="V271" t="inlineStr">
        <is>
          <t>–</t>
        </is>
      </c>
      <c r="W271">
        <f>E271 + G271 + I271 + K271 + M271 + O271 + Q271 + S271</f>
        <v/>
      </c>
      <c r="X271" s="9">
        <f>W271 / 8</f>
        <v/>
      </c>
      <c r="Y271" s="9">
        <f>MAX(ABS(E271 - X271), ABS(G271 - X271), ABS(I271 - X271), ABS(K271 - X271), ABS(M271 - X271), ABS(O271 - X271), ABS(Q271 - X271), ABS(S271 - X271))</f>
        <v/>
      </c>
      <c r="Z271" s="8" t="n">
        <v>0.06232638888888889</v>
      </c>
    </row>
    <row r="272">
      <c r="A272" t="inlineStr">
        <is>
          <t>Jones, Daniel (GBR) - Mason, Laura (GBR)</t>
        </is>
      </c>
      <c r="B272" t="inlineStr">
        <is>
          <t>30-39</t>
        </is>
      </c>
      <c r="C272" t="inlineStr">
        <is>
          <t>2023 Birmingham</t>
        </is>
      </c>
      <c r="D272" t="inlineStr">
        <is>
          <t>HYROX DOUBLES</t>
        </is>
      </c>
      <c r="E272" s="8" t="n">
        <v>0.003402777777777778</v>
      </c>
      <c r="F272" s="8" t="n">
        <v>0.002939814814814815</v>
      </c>
      <c r="G272" s="8" t="n">
        <v>0.004247685185185185</v>
      </c>
      <c r="H272" s="8" t="n">
        <v>0.001875</v>
      </c>
      <c r="I272" s="8" t="n">
        <v>0.004270833333333333</v>
      </c>
      <c r="J272" s="8" t="n">
        <v>0.003923611111111111</v>
      </c>
      <c r="K272" s="8" t="n">
        <v>0.004884259259259259</v>
      </c>
      <c r="L272" s="8" t="n">
        <v>0.002372685185185185</v>
      </c>
      <c r="M272" s="8" t="n">
        <v>0.004398148148148148</v>
      </c>
      <c r="N272" s="8" t="n">
        <v>0.003541666666666666</v>
      </c>
      <c r="O272" s="8" t="n">
        <v>0.004305555555555556</v>
      </c>
      <c r="P272" s="8" t="n">
        <v>0.001516203703703704</v>
      </c>
      <c r="Q272" s="8" t="n">
        <v>0.004236111111111112</v>
      </c>
      <c r="R272" s="8" t="n">
        <v>0.00244212962962963</v>
      </c>
      <c r="S272" s="8" t="n">
        <v>0.004965277777777778</v>
      </c>
      <c r="T272" s="8" t="n">
        <v>0.002974537037037037</v>
      </c>
      <c r="U272" s="8" t="n">
        <v>0.006215277777777778</v>
      </c>
      <c r="V272" t="inlineStr">
        <is>
          <t>–</t>
        </is>
      </c>
      <c r="W272">
        <f>E272 + G272 + I272 + K272 + M272 + O272 + Q272 + S272</f>
        <v/>
      </c>
      <c r="X272" s="9">
        <f>W272 / 8</f>
        <v/>
      </c>
      <c r="Y272" s="9">
        <f>MAX(ABS(E272 - X272), ABS(G272 - X272), ABS(I272 - X272), ABS(K272 - X272), ABS(M272 - X272), ABS(O272 - X272), ABS(Q272 - X272), ABS(S272 - X272))</f>
        <v/>
      </c>
      <c r="Z272" s="8" t="n">
        <v>0.06241898148148148</v>
      </c>
    </row>
    <row r="273">
      <c r="A273" t="inlineStr">
        <is>
          <t>Mitchell, Charlotte (GBR) - Macro, Cameron (GBR)</t>
        </is>
      </c>
      <c r="B273" t="inlineStr">
        <is>
          <t>30-39</t>
        </is>
      </c>
      <c r="C273" t="inlineStr">
        <is>
          <t>2023 Birmingham</t>
        </is>
      </c>
      <c r="D273" t="inlineStr">
        <is>
          <t>HYROX DOUBLES</t>
        </is>
      </c>
      <c r="E273" s="8" t="n">
        <v>0.00306712962962963</v>
      </c>
      <c r="F273" s="8" t="n">
        <v>0.002951388888888889</v>
      </c>
      <c r="G273" s="8" t="n">
        <v>0.003969907407407407</v>
      </c>
      <c r="H273" s="8" t="n">
        <v>0.002233796296296296</v>
      </c>
      <c r="I273" s="8" t="n">
        <v>0.004085648148148148</v>
      </c>
      <c r="J273" s="8" t="n">
        <v>0.004571759259259259</v>
      </c>
      <c r="K273" s="8" t="n">
        <v>0.004039351851851852</v>
      </c>
      <c r="L273" s="8" t="n">
        <v>0.0025</v>
      </c>
      <c r="M273" s="8" t="n">
        <v>0.004143518518518519</v>
      </c>
      <c r="N273" s="8" t="n">
        <v>0.003657407407407407</v>
      </c>
      <c r="O273" s="8" t="n">
        <v>0.004050925925925926</v>
      </c>
      <c r="P273" s="8" t="n">
        <v>0.00130787037037037</v>
      </c>
      <c r="Q273" s="8" t="n">
        <v>0.004375</v>
      </c>
      <c r="R273" s="8" t="n">
        <v>0.004039351851851852</v>
      </c>
      <c r="S273" s="8" t="n">
        <v>0.004791666666666666</v>
      </c>
      <c r="T273" s="8" t="n">
        <v>0.00337962962962963</v>
      </c>
      <c r="U273" s="8" t="n">
        <v>0.005763888888888889</v>
      </c>
      <c r="V273" t="inlineStr">
        <is>
          <t>–</t>
        </is>
      </c>
      <c r="W273">
        <f>E273 + G273 + I273 + K273 + M273 + O273 + Q273 + S273</f>
        <v/>
      </c>
      <c r="X273" s="9">
        <f>W273 / 8</f>
        <v/>
      </c>
      <c r="Y273" s="9">
        <f>MAX(ABS(E273 - X273), ABS(G273 - X273), ABS(I273 - X273), ABS(K273 - X273), ABS(M273 - X273), ABS(O273 - X273), ABS(Q273 - X273), ABS(S273 - X273))</f>
        <v/>
      </c>
      <c r="Z273" s="8" t="n">
        <v>0.06282407407407407</v>
      </c>
    </row>
    <row r="274">
      <c r="A274" t="inlineStr">
        <is>
          <t>Biernacki, Radoslaw (GBR) - Inman, Nicola (GBR)</t>
        </is>
      </c>
      <c r="B274" t="inlineStr">
        <is>
          <t>U29</t>
        </is>
      </c>
      <c r="C274" t="inlineStr">
        <is>
          <t>2023 Birmingham</t>
        </is>
      </c>
      <c r="D274" t="inlineStr">
        <is>
          <t>HYROX DOUBLES</t>
        </is>
      </c>
      <c r="E274" s="8" t="n">
        <v>0.003043981481481481</v>
      </c>
      <c r="F274" s="8" t="n">
        <v>0.002847222222222222</v>
      </c>
      <c r="G274" s="8" t="n">
        <v>0.003912037037037037</v>
      </c>
      <c r="H274" s="8" t="n">
        <v>0.002326388888888889</v>
      </c>
      <c r="I274" s="8" t="n">
        <v>0.008078703703703704</v>
      </c>
      <c r="J274" s="8" t="n">
        <v>0.003715277777777778</v>
      </c>
      <c r="K274" s="8" t="n">
        <v>0.004120370370370371</v>
      </c>
      <c r="L274" s="8" t="n">
        <v>0.002141203703703704</v>
      </c>
      <c r="M274" s="8" t="n">
        <v>0.004178240740740741</v>
      </c>
      <c r="N274" s="8" t="n">
        <v>0.003541666666666666</v>
      </c>
      <c r="O274" s="8" t="n">
        <v>0.004166666666666667</v>
      </c>
      <c r="P274" s="8" t="n">
        <v>0.001527777777777778</v>
      </c>
      <c r="Q274" s="8" t="n">
        <v>0.004108796296296296</v>
      </c>
      <c r="R274" s="8" t="n">
        <v>0.002893518518518518</v>
      </c>
      <c r="S274" s="8" t="n">
        <v>0.004270833333333333</v>
      </c>
      <c r="T274" s="8" t="n">
        <v>0.003252314814814815</v>
      </c>
      <c r="U274" s="8" t="n">
        <v>0.00494212962962963</v>
      </c>
      <c r="V274" t="inlineStr">
        <is>
          <t>–</t>
        </is>
      </c>
      <c r="W274">
        <f>E274 + G274 + I274 + K274 + M274 + O274 + Q274 + S274</f>
        <v/>
      </c>
      <c r="X274" s="9">
        <f>W274 / 8</f>
        <v/>
      </c>
      <c r="Y274" s="9">
        <f>MAX(ABS(E274 - X274), ABS(G274 - X274), ABS(I274 - X274), ABS(K274 - X274), ABS(M274 - X274), ABS(O274 - X274), ABS(Q274 - X274), ABS(S274 - X274))</f>
        <v/>
      </c>
      <c r="Z274" s="8" t="n">
        <v>0.06295138888888889</v>
      </c>
    </row>
    <row r="275">
      <c r="A275" t="inlineStr">
        <is>
          <t>Cottom, Rhianne (GBR) - Weatherley, Matthew (GBR)</t>
        </is>
      </c>
      <c r="B275" t="inlineStr">
        <is>
          <t>30-39</t>
        </is>
      </c>
      <c r="C275" t="inlineStr">
        <is>
          <t>2023 Birmingham</t>
        </is>
      </c>
      <c r="D275" t="inlineStr">
        <is>
          <t>HYROX DOUBLES</t>
        </is>
      </c>
      <c r="E275" s="8" t="n">
        <v>0.003263888888888889</v>
      </c>
      <c r="F275" s="8" t="n">
        <v>0.002905092592592593</v>
      </c>
      <c r="G275" s="8" t="n">
        <v>0.004247685185185185</v>
      </c>
      <c r="H275" s="8" t="n">
        <v>0.002083333333333333</v>
      </c>
      <c r="I275" s="8" t="n">
        <v>0.004375</v>
      </c>
      <c r="J275" s="8" t="n">
        <v>0.002893518518518518</v>
      </c>
      <c r="K275" s="8" t="n">
        <v>0.004560185185185185</v>
      </c>
      <c r="L275" s="8" t="n">
        <v>0.002615740740740741</v>
      </c>
      <c r="M275" s="8" t="n">
        <v>0.004722222222222222</v>
      </c>
      <c r="N275" s="8" t="n">
        <v>0.003611111111111111</v>
      </c>
      <c r="O275" s="8" t="n">
        <v>0.005162037037037037</v>
      </c>
      <c r="P275" s="8" t="n">
        <v>0.001412037037037037</v>
      </c>
      <c r="Q275" s="8" t="n">
        <v>0.004849537037037037</v>
      </c>
      <c r="R275" s="8" t="n">
        <v>0.003101851851851852</v>
      </c>
      <c r="S275" s="8" t="n">
        <v>0.005196759259259259</v>
      </c>
      <c r="T275" s="8" t="n">
        <v>0.003229166666666667</v>
      </c>
      <c r="U275" s="8" t="n">
        <v>0.004791666666666666</v>
      </c>
      <c r="V275" t="inlineStr">
        <is>
          <t>–</t>
        </is>
      </c>
      <c r="W275">
        <f>E275 + G275 + I275 + K275 + M275 + O275 + Q275 + S275</f>
        <v/>
      </c>
      <c r="X275" s="9">
        <f>W275 / 8</f>
        <v/>
      </c>
      <c r="Y275" s="9">
        <f>MAX(ABS(E275 - X275), ABS(G275 - X275), ABS(I275 - X275), ABS(K275 - X275), ABS(M275 - X275), ABS(O275 - X275), ABS(Q275 - X275), ABS(S275 - X275))</f>
        <v/>
      </c>
      <c r="Z275" s="8" t="n">
        <v>0.06295138888888889</v>
      </c>
    </row>
    <row r="276">
      <c r="A276" t="inlineStr">
        <is>
          <t>Taylor, Sophie (GBR) - Lees, Alex (GBR)</t>
        </is>
      </c>
      <c r="B276" t="inlineStr">
        <is>
          <t>30-39</t>
        </is>
      </c>
      <c r="C276" t="inlineStr">
        <is>
          <t>2023 Birmingham</t>
        </is>
      </c>
      <c r="D276" t="inlineStr">
        <is>
          <t>HYROX DOUBLES</t>
        </is>
      </c>
      <c r="E276" s="8" t="n">
        <v>0.00318287037037037</v>
      </c>
      <c r="F276" s="8" t="n">
        <v>0.003078703703703704</v>
      </c>
      <c r="G276" s="8" t="n">
        <v>0.004398148148148148</v>
      </c>
      <c r="H276" s="8" t="n">
        <v>0.001851851851851852</v>
      </c>
      <c r="I276" s="8" t="n">
        <v>0.00443287037037037</v>
      </c>
      <c r="J276" s="8" t="n">
        <v>0.004143518518518519</v>
      </c>
      <c r="K276" s="8" t="n">
        <v>0.004629629629629629</v>
      </c>
      <c r="L276" s="8" t="n">
        <v>0.002164351851851852</v>
      </c>
      <c r="M276" s="8" t="n">
        <v>0.004537037037037037</v>
      </c>
      <c r="N276" s="8" t="n">
        <v>0.003414351851851852</v>
      </c>
      <c r="O276" s="8" t="n">
        <v>0.004780092592592593</v>
      </c>
      <c r="P276" s="8" t="n">
        <v>0.001331018518518518</v>
      </c>
      <c r="Q276" s="8" t="n">
        <v>0.0046875</v>
      </c>
      <c r="R276" s="8" t="n">
        <v>0.002800925925925926</v>
      </c>
      <c r="S276" s="8" t="n">
        <v>0.005127314814814815</v>
      </c>
      <c r="T276" s="8" t="n">
        <v>0.003043981481481481</v>
      </c>
      <c r="U276" s="8" t="n">
        <v>0.005462962962962963</v>
      </c>
      <c r="V276" t="inlineStr">
        <is>
          <t>–</t>
        </is>
      </c>
      <c r="W276">
        <f>E276 + G276 + I276 + K276 + M276 + O276 + Q276 + S276</f>
        <v/>
      </c>
      <c r="X276" s="9">
        <f>W276 / 8</f>
        <v/>
      </c>
      <c r="Y276" s="9">
        <f>MAX(ABS(E276 - X276), ABS(G276 - X276), ABS(I276 - X276), ABS(K276 - X276), ABS(M276 - X276), ABS(O276 - X276), ABS(Q276 - X276), ABS(S276 - X276))</f>
        <v/>
      </c>
      <c r="Z276" s="8" t="n">
        <v>0.06298611111111112</v>
      </c>
    </row>
    <row r="277">
      <c r="A277" t="inlineStr">
        <is>
          <t>Clark, Jamie (GBR) - Williamson, Kirstie (GBR)</t>
        </is>
      </c>
      <c r="B277" t="inlineStr">
        <is>
          <t>U29</t>
        </is>
      </c>
      <c r="C277" t="inlineStr">
        <is>
          <t>2023 Birmingham</t>
        </is>
      </c>
      <c r="D277" t="inlineStr">
        <is>
          <t>HYROX DOUBLES</t>
        </is>
      </c>
      <c r="E277" s="8" t="n">
        <v>0.003194444444444445</v>
      </c>
      <c r="F277" s="8" t="n">
        <v>0.002928240740740741</v>
      </c>
      <c r="G277" s="8" t="n">
        <v>0.00494212962962963</v>
      </c>
      <c r="H277" s="8" t="n">
        <v>0.002048611111111111</v>
      </c>
      <c r="I277" s="8" t="n">
        <v>0.004525462962962963</v>
      </c>
      <c r="J277" s="8" t="n">
        <v>0.002731481481481481</v>
      </c>
      <c r="K277" s="8" t="n">
        <v>0.004826388888888889</v>
      </c>
      <c r="L277" s="8" t="n">
        <v>0.002592592592592593</v>
      </c>
      <c r="M277" s="8" t="n">
        <v>0.004768518518518518</v>
      </c>
      <c r="N277" s="8" t="n">
        <v>0.003194444444444445</v>
      </c>
      <c r="O277" s="8" t="n">
        <v>0.004791666666666666</v>
      </c>
      <c r="P277" s="8" t="n">
        <v>0.001446759259259259</v>
      </c>
      <c r="Q277" s="8" t="n">
        <v>0.004953703703703704</v>
      </c>
      <c r="R277" s="8" t="n">
        <v>0.002754629629629629</v>
      </c>
      <c r="S277" s="8" t="n">
        <v>0.005347222222222222</v>
      </c>
      <c r="T277" s="8" t="n">
        <v>0.002685185185185185</v>
      </c>
      <c r="U277" s="8" t="n">
        <v>0.005497685185185185</v>
      </c>
      <c r="V277" t="inlineStr">
        <is>
          <t>–</t>
        </is>
      </c>
      <c r="W277">
        <f>E277 + G277 + I277 + K277 + M277 + O277 + Q277 + S277</f>
        <v/>
      </c>
      <c r="X277" s="9">
        <f>W277 / 8</f>
        <v/>
      </c>
      <c r="Y277" s="9">
        <f>MAX(ABS(E277 - X277), ABS(G277 - X277), ABS(I277 - X277), ABS(K277 - X277), ABS(M277 - X277), ABS(O277 - X277), ABS(Q277 - X277), ABS(S277 - X277))</f>
        <v/>
      </c>
      <c r="Z277" s="8" t="n">
        <v>0.06314814814814815</v>
      </c>
    </row>
    <row r="278">
      <c r="A278" t="inlineStr">
        <is>
          <t>Docherty, Nicola (GBR) - Mcsporran, Alistair (GBR)</t>
        </is>
      </c>
      <c r="B278" t="inlineStr">
        <is>
          <t>30-39</t>
        </is>
      </c>
      <c r="C278" t="inlineStr">
        <is>
          <t>2023 Birmingham</t>
        </is>
      </c>
      <c r="D278" t="inlineStr">
        <is>
          <t>HYROX DOUBLES</t>
        </is>
      </c>
      <c r="E278" s="8" t="n">
        <v>0.002881944444444444</v>
      </c>
      <c r="F278" s="8" t="n">
        <v>0.002997685185185185</v>
      </c>
      <c r="G278" s="8" t="n">
        <v>0.004074074074074074</v>
      </c>
      <c r="H278" s="8" t="n">
        <v>0.002453703703703704</v>
      </c>
      <c r="I278" s="8" t="n">
        <v>0.004479166666666667</v>
      </c>
      <c r="J278" s="8" t="n">
        <v>0.003634259259259259</v>
      </c>
      <c r="K278" s="8" t="n">
        <v>0.004386574074074074</v>
      </c>
      <c r="L278" s="8" t="n">
        <v>0.002152777777777778</v>
      </c>
      <c r="M278" s="8" t="n">
        <v>0.004780092592592593</v>
      </c>
      <c r="N278" s="8" t="n">
        <v>0.003472222222222222</v>
      </c>
      <c r="O278" s="8" t="n">
        <v>0.004791666666666666</v>
      </c>
      <c r="P278" s="8" t="n">
        <v>0.001354166666666667</v>
      </c>
      <c r="Q278" s="8" t="n">
        <v>0.00474537037037037</v>
      </c>
      <c r="R278" s="8" t="n">
        <v>0.003622685185185185</v>
      </c>
      <c r="S278" s="8" t="n">
        <v>0.005659722222222222</v>
      </c>
      <c r="T278" s="8" t="n">
        <v>0.00349537037037037</v>
      </c>
      <c r="U278" s="8" t="n">
        <v>0.004270833333333333</v>
      </c>
      <c r="V278" t="inlineStr">
        <is>
          <t>–</t>
        </is>
      </c>
      <c r="W278">
        <f>E278 + G278 + I278 + K278 + M278 + O278 + Q278 + S278</f>
        <v/>
      </c>
      <c r="X278" s="9">
        <f>W278 / 8</f>
        <v/>
      </c>
      <c r="Y278" s="9">
        <f>MAX(ABS(E278 - X278), ABS(G278 - X278), ABS(I278 - X278), ABS(K278 - X278), ABS(M278 - X278), ABS(O278 - X278), ABS(Q278 - X278), ABS(S278 - X278))</f>
        <v/>
      </c>
      <c r="Z278" s="8" t="n">
        <v>0.06314814814814815</v>
      </c>
    </row>
    <row r="279">
      <c r="A279" t="inlineStr">
        <is>
          <t>Suaznabar, Rebecca (GBR) - Gray, Rory (GBR)</t>
        </is>
      </c>
      <c r="B279" t="inlineStr">
        <is>
          <t>30-39</t>
        </is>
      </c>
      <c r="C279" t="inlineStr">
        <is>
          <t>2023 Birmingham</t>
        </is>
      </c>
      <c r="D279" t="inlineStr">
        <is>
          <t>HYROX DOUBLES</t>
        </is>
      </c>
      <c r="E279" s="8" t="n">
        <v>0.005381944444444444</v>
      </c>
      <c r="F279" s="8" t="n">
        <v>0.003171296296296296</v>
      </c>
      <c r="G279" s="8" t="n">
        <v>0.004293981481481481</v>
      </c>
      <c r="H279" s="8" t="n">
        <v>0.001759259259259259</v>
      </c>
      <c r="I279" s="8" t="n">
        <v>0.004641203703703704</v>
      </c>
      <c r="J279" s="8" t="n">
        <v>0.002881944444444444</v>
      </c>
      <c r="K279" s="8" t="n">
        <v>0.0046875</v>
      </c>
      <c r="L279" s="8" t="n">
        <v>0.002800925925925926</v>
      </c>
      <c r="M279" s="8" t="n">
        <v>0.004305555555555556</v>
      </c>
      <c r="N279" s="8" t="n">
        <v>0.003449074074074074</v>
      </c>
      <c r="O279" s="8" t="n">
        <v>0.004571759259259259</v>
      </c>
      <c r="P279" s="8" t="n">
        <v>0.001168981481481482</v>
      </c>
      <c r="Q279" s="8" t="n">
        <v>0.00443287037037037</v>
      </c>
      <c r="R279" s="8" t="n">
        <v>0.003148148148148148</v>
      </c>
      <c r="S279" s="8" t="n">
        <v>0.004629629629629629</v>
      </c>
      <c r="T279" s="8" t="n">
        <v>0.003217592592592593</v>
      </c>
      <c r="U279" s="8" t="n">
        <v>0.004837962962962963</v>
      </c>
      <c r="V279" t="inlineStr">
        <is>
          <t>–</t>
        </is>
      </c>
      <c r="W279">
        <f>E279 + G279 + I279 + K279 + M279 + O279 + Q279 + S279</f>
        <v/>
      </c>
      <c r="X279" s="9">
        <f>W279 / 8</f>
        <v/>
      </c>
      <c r="Y279" s="9">
        <f>MAX(ABS(E279 - X279), ABS(G279 - X279), ABS(I279 - X279), ABS(K279 - X279), ABS(M279 - X279), ABS(O279 - X279), ABS(Q279 - X279), ABS(S279 - X279))</f>
        <v/>
      </c>
      <c r="Z279" s="8" t="n">
        <v>0.06327546296296296</v>
      </c>
    </row>
    <row r="280">
      <c r="A280" t="inlineStr">
        <is>
          <t>Stowell, Kizzy (GBR) - Webb, Dave (GBR)</t>
        </is>
      </c>
      <c r="B280" t="inlineStr">
        <is>
          <t>40-49</t>
        </is>
      </c>
      <c r="C280" t="inlineStr">
        <is>
          <t>2023 Birmingham</t>
        </is>
      </c>
      <c r="D280" t="inlineStr">
        <is>
          <t>HYROX DOUBLES</t>
        </is>
      </c>
      <c r="E280" s="8" t="n">
        <v>0.003043981481481481</v>
      </c>
      <c r="F280" s="8" t="n">
        <v>0.002986111111111111</v>
      </c>
      <c r="G280" s="8" t="n">
        <v>0.004143518518518519</v>
      </c>
      <c r="H280" s="8" t="n">
        <v>0.002303240740740741</v>
      </c>
      <c r="I280" s="8" t="n">
        <v>0.004201388888888889</v>
      </c>
      <c r="J280" s="8" t="n">
        <v>0.003321759259259259</v>
      </c>
      <c r="K280" s="8" t="n">
        <v>0.004340277777777778</v>
      </c>
      <c r="L280" s="8" t="n">
        <v>0.003020833333333333</v>
      </c>
      <c r="M280" s="8" t="n">
        <v>0.004421296296296296</v>
      </c>
      <c r="N280" s="8" t="n">
        <v>0.00337962962962963</v>
      </c>
      <c r="O280" s="8" t="n">
        <v>0.00443287037037037</v>
      </c>
      <c r="P280" s="8" t="n">
        <v>0.001296296296296296</v>
      </c>
      <c r="Q280" s="8" t="n">
        <v>0.004363425925925926</v>
      </c>
      <c r="R280" s="8" t="n">
        <v>0.004386574074074074</v>
      </c>
      <c r="S280" s="8" t="n">
        <v>0.005092592592592593</v>
      </c>
      <c r="T280" s="8" t="n">
        <v>0.00431712962962963</v>
      </c>
      <c r="U280" s="8" t="n">
        <v>0.004363425925925926</v>
      </c>
      <c r="V280" t="inlineStr">
        <is>
          <t>–</t>
        </is>
      </c>
      <c r="W280">
        <f>E280 + G280 + I280 + K280 + M280 + O280 + Q280 + S280</f>
        <v/>
      </c>
      <c r="X280" s="9">
        <f>W280 / 8</f>
        <v/>
      </c>
      <c r="Y280" s="9">
        <f>MAX(ABS(E280 - X280), ABS(G280 - X280), ABS(I280 - X280), ABS(K280 - X280), ABS(M280 - X280), ABS(O280 - X280), ABS(Q280 - X280), ABS(S280 - X280))</f>
        <v/>
      </c>
      <c r="Z280" s="8" t="n">
        <v>0.06333333333333334</v>
      </c>
    </row>
    <row r="281">
      <c r="A281" t="inlineStr">
        <is>
          <t>Arnold, Carla Nadine Simone (GBR) - Vass, David (GBR)</t>
        </is>
      </c>
      <c r="B281" t="inlineStr">
        <is>
          <t>40-49</t>
        </is>
      </c>
      <c r="C281" t="inlineStr">
        <is>
          <t>2023 Birmingham</t>
        </is>
      </c>
      <c r="D281" t="inlineStr">
        <is>
          <t>HYROX DOUBLES</t>
        </is>
      </c>
      <c r="E281" s="8" t="n">
        <v>0.003009259259259259</v>
      </c>
      <c r="F281" s="8" t="n">
        <v>0.003032407407407407</v>
      </c>
      <c r="G281" s="8" t="n">
        <v>0.004050925925925926</v>
      </c>
      <c r="H281" s="8" t="n">
        <v>0.002037037037037037</v>
      </c>
      <c r="I281" s="8" t="n">
        <v>0.004189814814814815</v>
      </c>
      <c r="J281" s="8" t="n">
        <v>0.003645833333333333</v>
      </c>
      <c r="K281" s="8" t="n">
        <v>0.004189814814814815</v>
      </c>
      <c r="L281" s="8" t="n">
        <v>0.002997685185185185</v>
      </c>
      <c r="M281" s="8" t="n">
        <v>0.004166666666666667</v>
      </c>
      <c r="N281" s="8" t="n">
        <v>0.003564814814814815</v>
      </c>
      <c r="O281" s="8" t="n">
        <v>0.004212962962962963</v>
      </c>
      <c r="P281" s="8" t="n">
        <v>0.001180555555555556</v>
      </c>
      <c r="Q281" s="8" t="n">
        <v>0.004155092592592592</v>
      </c>
      <c r="R281" s="8" t="n">
        <v>0.005069444444444444</v>
      </c>
      <c r="S281" s="8" t="n">
        <v>0.004710648148148148</v>
      </c>
      <c r="T281" s="8" t="n">
        <v>0.003912037037037037</v>
      </c>
      <c r="U281" s="8" t="n">
        <v>0.005497685185185185</v>
      </c>
      <c r="V281" t="inlineStr">
        <is>
          <t>–</t>
        </is>
      </c>
      <c r="W281">
        <f>E281 + G281 + I281 + K281 + M281 + O281 + Q281 + S281</f>
        <v/>
      </c>
      <c r="X281" s="9">
        <f>W281 / 8</f>
        <v/>
      </c>
      <c r="Y281" s="9">
        <f>MAX(ABS(E281 - X281), ABS(G281 - X281), ABS(I281 - X281), ABS(K281 - X281), ABS(M281 - X281), ABS(O281 - X281), ABS(Q281 - X281), ABS(S281 - X281))</f>
        <v/>
      </c>
      <c r="Z281" s="8" t="n">
        <v>0.0635300925925926</v>
      </c>
    </row>
    <row r="282">
      <c r="A282" t="inlineStr">
        <is>
          <t>Dixon, Damian (GBR) - Dixon, Kristina (GBR)</t>
        </is>
      </c>
      <c r="B282" t="inlineStr">
        <is>
          <t>50-59</t>
        </is>
      </c>
      <c r="C282" t="inlineStr">
        <is>
          <t>2023 Birmingham</t>
        </is>
      </c>
      <c r="D282" t="inlineStr">
        <is>
          <t>HYROX DOUBLES</t>
        </is>
      </c>
      <c r="E282" s="8" t="n">
        <v>0.003101851851851852</v>
      </c>
      <c r="F282" s="8" t="n">
        <v>0.002997685185185185</v>
      </c>
      <c r="G282" s="8" t="n">
        <v>0.004050925925925926</v>
      </c>
      <c r="H282" s="8" t="n">
        <v>0.002581018518518519</v>
      </c>
      <c r="I282" s="8" t="n">
        <v>0.004155092592592592</v>
      </c>
      <c r="J282" s="8" t="n">
        <v>0.004606481481481481</v>
      </c>
      <c r="K282" s="8" t="n">
        <v>0.004375</v>
      </c>
      <c r="L282" s="8" t="n">
        <v>0.002939814814814815</v>
      </c>
      <c r="M282" s="8" t="n">
        <v>0.00443287037037037</v>
      </c>
      <c r="N282" s="8" t="n">
        <v>0.003275462962962963</v>
      </c>
      <c r="O282" s="8" t="n">
        <v>0.004293981481481481</v>
      </c>
      <c r="P282" s="8" t="n">
        <v>0.001145833333333333</v>
      </c>
      <c r="Q282" s="8" t="n">
        <v>0.004652777777777777</v>
      </c>
      <c r="R282" s="8" t="n">
        <v>0.003009259259259259</v>
      </c>
      <c r="S282" s="8" t="n">
        <v>0.00494212962962963</v>
      </c>
      <c r="T282" s="8" t="n">
        <v>0.003726851851851852</v>
      </c>
      <c r="U282" s="8" t="n">
        <v>0.005462962962962963</v>
      </c>
      <c r="V282" t="inlineStr">
        <is>
          <t>–</t>
        </is>
      </c>
      <c r="W282">
        <f>E282 + G282 + I282 + K282 + M282 + O282 + Q282 + S282</f>
        <v/>
      </c>
      <c r="X282" s="9">
        <f>W282 / 8</f>
        <v/>
      </c>
      <c r="Y282" s="9">
        <f>MAX(ABS(E282 - X282), ABS(G282 - X282), ABS(I282 - X282), ABS(K282 - X282), ABS(M282 - X282), ABS(O282 - X282), ABS(Q282 - X282), ABS(S282 - X282))</f>
        <v/>
      </c>
      <c r="Z282" s="8" t="n">
        <v>0.06366898148148148</v>
      </c>
    </row>
    <row r="283">
      <c r="A283" t="inlineStr">
        <is>
          <t>Michelmore-Brown, Alice (GBR) - Almack, Peter (GBR)</t>
        </is>
      </c>
      <c r="B283" t="inlineStr">
        <is>
          <t>U29</t>
        </is>
      </c>
      <c r="C283" t="inlineStr">
        <is>
          <t>2023 Birmingham</t>
        </is>
      </c>
      <c r="D283" t="inlineStr">
        <is>
          <t>HYROX DOUBLES</t>
        </is>
      </c>
      <c r="E283" s="8" t="n">
        <v>0.003159722222222222</v>
      </c>
      <c r="F283" s="8" t="n">
        <v>0.003032407407407407</v>
      </c>
      <c r="G283" s="8" t="n">
        <v>0.004212962962962963</v>
      </c>
      <c r="H283" s="8" t="n">
        <v>0.001967592592592592</v>
      </c>
      <c r="I283" s="8" t="n">
        <v>0.004791666666666666</v>
      </c>
      <c r="J283" s="8" t="n">
        <v>0.003958333333333334</v>
      </c>
      <c r="K283" s="8" t="n">
        <v>0.00443287037037037</v>
      </c>
      <c r="L283" s="8" t="n">
        <v>0.00244212962962963</v>
      </c>
      <c r="M283" s="8" t="n">
        <v>0.004629629629629629</v>
      </c>
      <c r="N283" s="8" t="n">
        <v>0.003564814814814815</v>
      </c>
      <c r="O283" s="8" t="n">
        <v>0.004675925925925926</v>
      </c>
      <c r="P283" s="8" t="n">
        <v>0.001342592592592592</v>
      </c>
      <c r="Q283" s="8" t="n">
        <v>0.004768518518518518</v>
      </c>
      <c r="R283" s="8" t="n">
        <v>0.003125</v>
      </c>
      <c r="S283" s="8" t="n">
        <v>0.005196759259259259</v>
      </c>
      <c r="T283" s="8" t="n">
        <v>0.00449074074074074</v>
      </c>
      <c r="U283" s="8" t="n">
        <v>0.00443287037037037</v>
      </c>
      <c r="V283" t="inlineStr">
        <is>
          <t>–</t>
        </is>
      </c>
      <c r="W283">
        <f>E283 + G283 + I283 + K283 + M283 + O283 + Q283 + S283</f>
        <v/>
      </c>
      <c r="X283" s="9">
        <f>W283 / 8</f>
        <v/>
      </c>
      <c r="Y283" s="9">
        <f>MAX(ABS(E283 - X283), ABS(G283 - X283), ABS(I283 - X283), ABS(K283 - X283), ABS(M283 - X283), ABS(O283 - X283), ABS(Q283 - X283), ABS(S283 - X283))</f>
        <v/>
      </c>
      <c r="Z283" s="8" t="n">
        <v>0.06413194444444445</v>
      </c>
    </row>
    <row r="284">
      <c r="A284" t="inlineStr">
        <is>
          <t>Holland, Lewis (GBR) - Robson, Kate (GBR)</t>
        </is>
      </c>
      <c r="B284" t="inlineStr">
        <is>
          <t>U29</t>
        </is>
      </c>
      <c r="C284" t="inlineStr">
        <is>
          <t>2023 Birmingham</t>
        </is>
      </c>
      <c r="D284" t="inlineStr">
        <is>
          <t>HYROX DOUBLES</t>
        </is>
      </c>
      <c r="E284" s="8" t="n">
        <v>0.0034375</v>
      </c>
      <c r="F284" s="8" t="n">
        <v>0.002824074074074074</v>
      </c>
      <c r="G284" s="8" t="n">
        <v>0.004594907407407408</v>
      </c>
      <c r="H284" s="8" t="n">
        <v>0.001608796296296296</v>
      </c>
      <c r="I284" s="8" t="n">
        <v>0.004826388888888889</v>
      </c>
      <c r="J284" s="8" t="n">
        <v>0.002939814814814815</v>
      </c>
      <c r="K284" s="8" t="n">
        <v>0.005011574074074074</v>
      </c>
      <c r="L284" s="8" t="n">
        <v>0.002060185185185185</v>
      </c>
      <c r="M284" s="8" t="n">
        <v>0.005856481481481482</v>
      </c>
      <c r="N284" s="8" t="n">
        <v>0.003425925925925926</v>
      </c>
      <c r="O284" s="8" t="n">
        <v>0.005115740740740741</v>
      </c>
      <c r="P284" s="8" t="n">
        <v>0.001261574074074074</v>
      </c>
      <c r="Q284" s="8" t="n">
        <v>0.00542824074074074</v>
      </c>
      <c r="R284" s="8" t="n">
        <v>0.002662037037037037</v>
      </c>
      <c r="S284" s="8" t="n">
        <v>0.005532407407407408</v>
      </c>
      <c r="T284" s="8" t="n">
        <v>0.002893518518518518</v>
      </c>
      <c r="U284" s="8" t="n">
        <v>0.00474537037037037</v>
      </c>
      <c r="V284" t="inlineStr">
        <is>
          <t>–</t>
        </is>
      </c>
      <c r="W284">
        <f>E284 + G284 + I284 + K284 + M284 + O284 + Q284 + S284</f>
        <v/>
      </c>
      <c r="X284" s="9">
        <f>W284 / 8</f>
        <v/>
      </c>
      <c r="Y284" s="9">
        <f>MAX(ABS(E284 - X284), ABS(G284 - X284), ABS(I284 - X284), ABS(K284 - X284), ABS(M284 - X284), ABS(O284 - X284), ABS(Q284 - X284), ABS(S284 - X284))</f>
        <v/>
      </c>
      <c r="Z284" s="8" t="n">
        <v>0.0641550925925926</v>
      </c>
    </row>
    <row r="285">
      <c r="A285" t="inlineStr">
        <is>
          <t>Boffy, Matt (GBR) - Boffy, Helen (GBR)</t>
        </is>
      </c>
      <c r="B285" t="inlineStr">
        <is>
          <t>30-39</t>
        </is>
      </c>
      <c r="C285" t="inlineStr">
        <is>
          <t>2023 Birmingham</t>
        </is>
      </c>
      <c r="D285" t="inlineStr">
        <is>
          <t>HYROX DOUBLES</t>
        </is>
      </c>
      <c r="E285" s="8" t="n">
        <v>0.003206018518518519</v>
      </c>
      <c r="F285" s="8" t="n">
        <v>0.003020833333333333</v>
      </c>
      <c r="G285" s="8" t="n">
        <v>0.004097222222222223</v>
      </c>
      <c r="H285" s="8" t="n">
        <v>0.002557870370370371</v>
      </c>
      <c r="I285" s="8" t="n">
        <v>0.004201388888888889</v>
      </c>
      <c r="J285" s="8" t="n">
        <v>0.003969907407407407</v>
      </c>
      <c r="K285" s="8" t="n">
        <v>0.004236111111111112</v>
      </c>
      <c r="L285" s="8" t="n">
        <v>0.003252314814814815</v>
      </c>
      <c r="M285" s="8" t="n">
        <v>0.004363425925925926</v>
      </c>
      <c r="N285" s="8" t="n">
        <v>0.003321759259259259</v>
      </c>
      <c r="O285" s="8" t="n">
        <v>0.004409722222222222</v>
      </c>
      <c r="P285" s="8" t="n">
        <v>0.001273148148148148</v>
      </c>
      <c r="Q285" s="8" t="n">
        <v>0.00449074074074074</v>
      </c>
      <c r="R285" s="8" t="n">
        <v>0.003229166666666667</v>
      </c>
      <c r="S285" s="8" t="n">
        <v>0.004918981481481482</v>
      </c>
      <c r="T285" s="8" t="n">
        <v>0.004143518518518519</v>
      </c>
      <c r="U285" s="8" t="n">
        <v>0.005706018518518518</v>
      </c>
      <c r="V285" t="inlineStr">
        <is>
          <t>–</t>
        </is>
      </c>
      <c r="W285">
        <f>E285 + G285 + I285 + K285 + M285 + O285 + Q285 + S285</f>
        <v/>
      </c>
      <c r="X285" s="9">
        <f>W285 / 8</f>
        <v/>
      </c>
      <c r="Y285" s="9">
        <f>MAX(ABS(E285 - X285), ABS(G285 - X285), ABS(I285 - X285), ABS(K285 - X285), ABS(M285 - X285), ABS(O285 - X285), ABS(Q285 - X285), ABS(S285 - X285))</f>
        <v/>
      </c>
      <c r="Z285" s="8" t="n">
        <v>0.06431712962962963</v>
      </c>
    </row>
    <row r="286">
      <c r="A286" t="inlineStr">
        <is>
          <t>Turner, Shelby (GBR) - Turner, James (GBR)</t>
        </is>
      </c>
      <c r="B286" t="inlineStr">
        <is>
          <t>30-39</t>
        </is>
      </c>
      <c r="C286" t="inlineStr">
        <is>
          <t>2023 Birmingham</t>
        </is>
      </c>
      <c r="D286" t="inlineStr">
        <is>
          <t>HYROX DOUBLES</t>
        </is>
      </c>
      <c r="E286" s="8" t="n">
        <v>0.003333333333333334</v>
      </c>
      <c r="F286" s="8" t="n">
        <v>0.003020833333333333</v>
      </c>
      <c r="G286" s="8" t="n">
        <v>0.00443287037037037</v>
      </c>
      <c r="H286" s="8" t="n">
        <v>0.001527777777777778</v>
      </c>
      <c r="I286" s="8" t="n">
        <v>0.004710648148148148</v>
      </c>
      <c r="J286" s="8" t="n">
        <v>0.002997685185185185</v>
      </c>
      <c r="K286" s="8" t="n">
        <v>0.004780092592592593</v>
      </c>
      <c r="L286" s="8" t="n">
        <v>0.002268518518518519</v>
      </c>
      <c r="M286" s="8" t="n">
        <v>0.005069444444444444</v>
      </c>
      <c r="N286" s="8" t="n">
        <v>0.003171296296296296</v>
      </c>
      <c r="O286" s="8" t="n">
        <v>0.005057870370370371</v>
      </c>
      <c r="P286" s="8" t="n">
        <v>0.001574074074074074</v>
      </c>
      <c r="Q286" s="8" t="n">
        <v>0.005196759259259259</v>
      </c>
      <c r="R286" s="8" t="n">
        <v>0.002905092592592593</v>
      </c>
      <c r="S286" s="8" t="n">
        <v>0.006041666666666667</v>
      </c>
      <c r="T286" s="8" t="n">
        <v>0.00318287037037037</v>
      </c>
      <c r="U286" s="8" t="n">
        <v>0.005219907407407407</v>
      </c>
      <c r="V286" t="inlineStr">
        <is>
          <t>–</t>
        </is>
      </c>
      <c r="W286">
        <f>E286 + G286 + I286 + K286 + M286 + O286 + Q286 + S286</f>
        <v/>
      </c>
      <c r="X286" s="9">
        <f>W286 / 8</f>
        <v/>
      </c>
      <c r="Y286" s="9">
        <f>MAX(ABS(E286 - X286), ABS(G286 - X286), ABS(I286 - X286), ABS(K286 - X286), ABS(M286 - X286), ABS(O286 - X286), ABS(Q286 - X286), ABS(S286 - X286))</f>
        <v/>
      </c>
      <c r="Z286" s="8" t="n">
        <v>0.06440972222222222</v>
      </c>
    </row>
    <row r="287">
      <c r="A287" t="inlineStr">
        <is>
          <t>Dillon, Michael (GBR) - Blenheim, Mandi (GBR)</t>
        </is>
      </c>
      <c r="B287" t="inlineStr">
        <is>
          <t>40-49</t>
        </is>
      </c>
      <c r="C287" t="inlineStr">
        <is>
          <t>2023 Birmingham</t>
        </is>
      </c>
      <c r="D287" t="inlineStr">
        <is>
          <t>HYROX DOUBLES</t>
        </is>
      </c>
      <c r="E287" s="8" t="n">
        <v>0.003460648148148148</v>
      </c>
      <c r="F287" s="8" t="n">
        <v>0.002986111111111111</v>
      </c>
      <c r="G287" s="8" t="n">
        <v>0.004351851851851852</v>
      </c>
      <c r="H287" s="8" t="n">
        <v>0.002164351851851852</v>
      </c>
      <c r="I287" s="8" t="n">
        <v>0.004606481481481481</v>
      </c>
      <c r="J287" s="8" t="n">
        <v>0.002465277777777778</v>
      </c>
      <c r="K287" s="8" t="n">
        <v>0.004722222222222222</v>
      </c>
      <c r="L287" s="8" t="n">
        <v>0.00212962962962963</v>
      </c>
      <c r="M287" s="8" t="n">
        <v>0.004618055555555556</v>
      </c>
      <c r="N287" s="8" t="n">
        <v>0.003460648148148148</v>
      </c>
      <c r="O287" s="8" t="n">
        <v>0.00449074074074074</v>
      </c>
      <c r="P287" s="8" t="n">
        <v>0.001134259259259259</v>
      </c>
      <c r="Q287" s="8" t="n">
        <v>0.005034722222222223</v>
      </c>
      <c r="R287" s="8" t="n">
        <v>0.003055555555555556</v>
      </c>
      <c r="S287" s="8" t="n">
        <v>0.006134259259259259</v>
      </c>
      <c r="T287" s="8" t="n">
        <v>0.00375</v>
      </c>
      <c r="U287" s="8" t="n">
        <v>0.006030092592592593</v>
      </c>
      <c r="V287" t="inlineStr">
        <is>
          <t>–</t>
        </is>
      </c>
      <c r="W287">
        <f>E287 + G287 + I287 + K287 + M287 + O287 + Q287 + S287</f>
        <v/>
      </c>
      <c r="X287" s="9">
        <f>W287 / 8</f>
        <v/>
      </c>
      <c r="Y287" s="9">
        <f>MAX(ABS(E287 - X287), ABS(G287 - X287), ABS(I287 - X287), ABS(K287 - X287), ABS(M287 - X287), ABS(O287 - X287), ABS(Q287 - X287), ABS(S287 - X287))</f>
        <v/>
      </c>
      <c r="Z287" s="8" t="n">
        <v>0.06449074074074074</v>
      </c>
    </row>
    <row r="288">
      <c r="A288" t="inlineStr">
        <is>
          <t>Johnson, Kieren (GBR) - Payne, Victoria (GBR)</t>
        </is>
      </c>
      <c r="B288" t="inlineStr">
        <is>
          <t>40-49</t>
        </is>
      </c>
      <c r="C288" t="inlineStr">
        <is>
          <t>2023 Birmingham</t>
        </is>
      </c>
      <c r="D288" t="inlineStr">
        <is>
          <t>HYROX DOUBLES</t>
        </is>
      </c>
      <c r="E288" s="8" t="n">
        <v>0.003321759259259259</v>
      </c>
      <c r="F288" s="8" t="n">
        <v>0.003148148148148148</v>
      </c>
      <c r="G288" s="8" t="n">
        <v>0.004270833333333333</v>
      </c>
      <c r="H288" s="8" t="n">
        <v>0.002291666666666667</v>
      </c>
      <c r="I288" s="8" t="n">
        <v>0.004386574074074074</v>
      </c>
      <c r="J288" s="8" t="n">
        <v>0.003958333333333334</v>
      </c>
      <c r="K288" s="8" t="n">
        <v>0.004537037037037037</v>
      </c>
      <c r="L288" s="8" t="n">
        <v>0.0028125</v>
      </c>
      <c r="M288" s="8" t="n">
        <v>0.004849537037037037</v>
      </c>
      <c r="N288" s="8" t="n">
        <v>0.003506944444444444</v>
      </c>
      <c r="O288" s="8" t="n">
        <v>0.004560185185185185</v>
      </c>
      <c r="P288" s="8" t="n">
        <v>0.001435185185185185</v>
      </c>
      <c r="Q288" s="8" t="n">
        <v>0.004560185185185185</v>
      </c>
      <c r="R288" s="8" t="n">
        <v>0.003761574074074074</v>
      </c>
      <c r="S288" s="8" t="n">
        <v>0.004953703703703704</v>
      </c>
      <c r="T288" s="8" t="n">
        <v>0.004178240740740741</v>
      </c>
      <c r="U288" s="8" t="n">
        <v>0.004189814814814815</v>
      </c>
      <c r="V288" t="inlineStr">
        <is>
          <t>–</t>
        </is>
      </c>
      <c r="W288">
        <f>E288 + G288 + I288 + K288 + M288 + O288 + Q288 + S288</f>
        <v/>
      </c>
      <c r="X288" s="9">
        <f>W288 / 8</f>
        <v/>
      </c>
      <c r="Y288" s="9">
        <f>MAX(ABS(E288 - X288), ABS(G288 - X288), ABS(I288 - X288), ABS(K288 - X288), ABS(M288 - X288), ABS(O288 - X288), ABS(Q288 - X288), ABS(S288 - X288))</f>
        <v/>
      </c>
      <c r="Z288" s="8" t="n">
        <v>0.06460648148148149</v>
      </c>
    </row>
    <row r="289">
      <c r="A289" t="inlineStr">
        <is>
          <t>Mcmanus, Erika (GBR) - Kidd, Andy (GBR)</t>
        </is>
      </c>
      <c r="B289" t="inlineStr">
        <is>
          <t>40-49</t>
        </is>
      </c>
      <c r="C289" t="inlineStr">
        <is>
          <t>2023 Birmingham</t>
        </is>
      </c>
      <c r="D289" t="inlineStr">
        <is>
          <t>HYROX DOUBLES</t>
        </is>
      </c>
      <c r="E289" s="8" t="n">
        <v>0.005231481481481481</v>
      </c>
      <c r="F289" s="8" t="n">
        <v>0.003032407407407407</v>
      </c>
      <c r="G289" s="8" t="n">
        <v>0.003993055555555555</v>
      </c>
      <c r="H289" s="8" t="n">
        <v>0.002256944444444444</v>
      </c>
      <c r="I289" s="8" t="n">
        <v>0.004212962962962963</v>
      </c>
      <c r="J289" s="8" t="n">
        <v>0.003460648148148148</v>
      </c>
      <c r="K289" s="8" t="n">
        <v>0.004236111111111112</v>
      </c>
      <c r="L289" s="8" t="n">
        <v>0.002893518518518518</v>
      </c>
      <c r="M289" s="8" t="n">
        <v>0.004375</v>
      </c>
      <c r="N289" s="8" t="n">
        <v>0.003483796296296296</v>
      </c>
      <c r="O289" s="8" t="n">
        <v>0.004201388888888889</v>
      </c>
      <c r="P289" s="8" t="n">
        <v>0.001678240740740741</v>
      </c>
      <c r="Q289" s="8" t="n">
        <v>0.004398148148148148</v>
      </c>
      <c r="R289" s="8" t="n">
        <v>0.003599537037037037</v>
      </c>
      <c r="S289" s="8" t="n">
        <v>0.005162037037037037</v>
      </c>
      <c r="T289" s="8" t="n">
        <v>0.003194444444444445</v>
      </c>
      <c r="U289" s="8" t="n">
        <v>0.005347222222222222</v>
      </c>
      <c r="V289" t="inlineStr">
        <is>
          <t>–</t>
        </is>
      </c>
      <c r="W289">
        <f>E289 + G289 + I289 + K289 + M289 + O289 + Q289 + S289</f>
        <v/>
      </c>
      <c r="X289" s="9">
        <f>W289 / 8</f>
        <v/>
      </c>
      <c r="Y289" s="9">
        <f>MAX(ABS(E289 - X289), ABS(G289 - X289), ABS(I289 - X289), ABS(K289 - X289), ABS(M289 - X289), ABS(O289 - X289), ABS(Q289 - X289), ABS(S289 - X289))</f>
        <v/>
      </c>
      <c r="Z289" s="8" t="n">
        <v>0.06466435185185185</v>
      </c>
    </row>
    <row r="290">
      <c r="A290" t="inlineStr">
        <is>
          <t>Kyte, Adam (GBR) - Roach, Kayleigh (GBR)</t>
        </is>
      </c>
      <c r="B290" t="inlineStr">
        <is>
          <t>40-49</t>
        </is>
      </c>
      <c r="C290" t="inlineStr">
        <is>
          <t>2023 Birmingham</t>
        </is>
      </c>
      <c r="D290" t="inlineStr">
        <is>
          <t>HYROX DOUBLES</t>
        </is>
      </c>
      <c r="E290" s="8" t="n">
        <v>0.003171296296296296</v>
      </c>
      <c r="F290" s="8" t="n">
        <v>0.00306712962962963</v>
      </c>
      <c r="G290" s="8" t="n">
        <v>0.004513888888888888</v>
      </c>
      <c r="H290" s="8" t="n">
        <v>0.002013888888888889</v>
      </c>
      <c r="I290" s="8" t="n">
        <v>0.005069444444444444</v>
      </c>
      <c r="J290" s="8" t="n">
        <v>0.004074074074074074</v>
      </c>
      <c r="K290" s="8" t="n">
        <v>0.004722222222222222</v>
      </c>
      <c r="L290" s="8" t="n">
        <v>0.002326388888888889</v>
      </c>
      <c r="M290" s="8" t="n">
        <v>0.004780092592592593</v>
      </c>
      <c r="N290" s="8" t="n">
        <v>0.003287037037037037</v>
      </c>
      <c r="O290" s="8" t="n">
        <v>0.004641203703703704</v>
      </c>
      <c r="P290" s="8" t="n">
        <v>0.00125</v>
      </c>
      <c r="Q290" s="8" t="n">
        <v>0.004861111111111111</v>
      </c>
      <c r="R290" s="8" t="n">
        <v>0.002719907407407407</v>
      </c>
      <c r="S290" s="8" t="n">
        <v>0.005960648148148148</v>
      </c>
      <c r="T290" s="8" t="n">
        <v>0.003449074074074074</v>
      </c>
      <c r="U290" s="8" t="n">
        <v>0.005011574074074074</v>
      </c>
      <c r="V290" t="inlineStr">
        <is>
          <t>–</t>
        </is>
      </c>
      <c r="W290">
        <f>E290 + G290 + I290 + K290 + M290 + O290 + Q290 + S290</f>
        <v/>
      </c>
      <c r="X290" s="9">
        <f>W290 / 8</f>
        <v/>
      </c>
      <c r="Y290" s="9">
        <f>MAX(ABS(E290 - X290), ABS(G290 - X290), ABS(I290 - X290), ABS(K290 - X290), ABS(M290 - X290), ABS(O290 - X290), ABS(Q290 - X290), ABS(S290 - X290))</f>
        <v/>
      </c>
      <c r="Z290" s="8" t="n">
        <v>0.06480324074074074</v>
      </c>
    </row>
    <row r="291">
      <c r="A291" t="inlineStr">
        <is>
          <t>Turner, Ryan (GBR) - Turner, Danielle (GBR)</t>
        </is>
      </c>
      <c r="B291" t="inlineStr">
        <is>
          <t>30-39</t>
        </is>
      </c>
      <c r="C291" t="inlineStr">
        <is>
          <t>2023 Birmingham</t>
        </is>
      </c>
      <c r="D291" t="inlineStr">
        <is>
          <t>HYROX DOUBLES</t>
        </is>
      </c>
      <c r="E291" s="8" t="n">
        <v>0.002835648148148148</v>
      </c>
      <c r="F291" s="8" t="n">
        <v>0.003078703703703704</v>
      </c>
      <c r="G291" s="8" t="n">
        <v>0.004131944444444444</v>
      </c>
      <c r="H291" s="8" t="n">
        <v>0.001921296296296296</v>
      </c>
      <c r="I291" s="8" t="n">
        <v>0.00443287037037037</v>
      </c>
      <c r="J291" s="8" t="n">
        <v>0.003865740740740741</v>
      </c>
      <c r="K291" s="8" t="n">
        <v>0.004768518518518518</v>
      </c>
      <c r="L291" s="8" t="n">
        <v>0.003761574074074074</v>
      </c>
      <c r="M291" s="8" t="n">
        <v>0.004537037037037037</v>
      </c>
      <c r="N291" s="8" t="n">
        <v>0.003796296296296296</v>
      </c>
      <c r="O291" s="8" t="n">
        <v>0.004421296296296296</v>
      </c>
      <c r="P291" s="8" t="n">
        <v>0.001111111111111111</v>
      </c>
      <c r="Q291" s="8" t="n">
        <v>0.004895833333333334</v>
      </c>
      <c r="R291" s="8" t="n">
        <v>0.003576388888888889</v>
      </c>
      <c r="S291" s="8" t="n">
        <v>0.005034722222222223</v>
      </c>
      <c r="T291" s="8" t="n">
        <v>0.003923611111111111</v>
      </c>
      <c r="U291" s="8" t="n">
        <v>0.005173611111111111</v>
      </c>
      <c r="V291" t="inlineStr">
        <is>
          <t>–</t>
        </is>
      </c>
      <c r="W291">
        <f>E291 + G291 + I291 + K291 + M291 + O291 + Q291 + S291</f>
        <v/>
      </c>
      <c r="X291" s="9">
        <f>W291 / 8</f>
        <v/>
      </c>
      <c r="Y291" s="9">
        <f>MAX(ABS(E291 - X291), ABS(G291 - X291), ABS(I291 - X291), ABS(K291 - X291), ABS(M291 - X291), ABS(O291 - X291), ABS(Q291 - X291), ABS(S291 - X291))</f>
        <v/>
      </c>
      <c r="Z291" s="8" t="n">
        <v>0.06517361111111111</v>
      </c>
    </row>
    <row r="292">
      <c r="A292" t="inlineStr">
        <is>
          <t>Mclean, Elin (GBR) - Mclean, Grayham (GBR)</t>
        </is>
      </c>
      <c r="B292" t="inlineStr">
        <is>
          <t>30-39</t>
        </is>
      </c>
      <c r="C292" t="inlineStr">
        <is>
          <t>2023 Birmingham</t>
        </is>
      </c>
      <c r="D292" t="inlineStr">
        <is>
          <t>HYROX DOUBLES</t>
        </is>
      </c>
      <c r="E292" s="8" t="n">
        <v>0.003321759259259259</v>
      </c>
      <c r="F292" s="8" t="n">
        <v>0.003136574074074074</v>
      </c>
      <c r="G292" s="8" t="n">
        <v>0.004282407407407408</v>
      </c>
      <c r="H292" s="8" t="n">
        <v>0.001921296296296296</v>
      </c>
      <c r="I292" s="8" t="n">
        <v>0.004525462962962963</v>
      </c>
      <c r="J292" s="8" t="n">
        <v>0.004525462962962963</v>
      </c>
      <c r="K292" s="8" t="n">
        <v>0.004409722222222222</v>
      </c>
      <c r="L292" s="8" t="n">
        <v>0.002534722222222222</v>
      </c>
      <c r="M292" s="8" t="n">
        <v>0.004768518518518518</v>
      </c>
      <c r="N292" s="8" t="n">
        <v>0.00380787037037037</v>
      </c>
      <c r="O292" s="8" t="n">
        <v>0.004675925925925926</v>
      </c>
      <c r="P292" s="8" t="n">
        <v>0.001331018518518518</v>
      </c>
      <c r="Q292" s="8" t="n">
        <v>0.00494212962962963</v>
      </c>
      <c r="R292" s="8" t="n">
        <v>0.003576388888888889</v>
      </c>
      <c r="S292" s="8" t="n">
        <v>0.004988425925925926</v>
      </c>
      <c r="T292" s="8" t="n">
        <v>0.004548611111111111</v>
      </c>
      <c r="U292" s="8" t="n">
        <v>0.003993055555555555</v>
      </c>
      <c r="V292" t="inlineStr">
        <is>
          <t>–</t>
        </is>
      </c>
      <c r="W292">
        <f>E292 + G292 + I292 + K292 + M292 + O292 + Q292 + S292</f>
        <v/>
      </c>
      <c r="X292" s="9">
        <f>W292 / 8</f>
        <v/>
      </c>
      <c r="Y292" s="9">
        <f>MAX(ABS(E292 - X292), ABS(G292 - X292), ABS(I292 - X292), ABS(K292 - X292), ABS(M292 - X292), ABS(O292 - X292), ABS(Q292 - X292), ABS(S292 - X292))</f>
        <v/>
      </c>
      <c r="Z292" s="8" t="n">
        <v>0.06519675925925926</v>
      </c>
    </row>
    <row r="293">
      <c r="A293" t="inlineStr">
        <is>
          <t>Nolan, Michael (GBR) - Simpson, Claire (GBR)</t>
        </is>
      </c>
      <c r="B293" t="inlineStr">
        <is>
          <t>40-49</t>
        </is>
      </c>
      <c r="C293" t="inlineStr">
        <is>
          <t>2023 Birmingham</t>
        </is>
      </c>
      <c r="D293" t="inlineStr">
        <is>
          <t>HYROX DOUBLES</t>
        </is>
      </c>
      <c r="E293" s="8" t="n">
        <v>0.00337962962962963</v>
      </c>
      <c r="F293" s="8" t="n">
        <v>0.0028125</v>
      </c>
      <c r="G293" s="8" t="n">
        <v>0.004837962962962963</v>
      </c>
      <c r="H293" s="8" t="n">
        <v>0.002256944444444444</v>
      </c>
      <c r="I293" s="8" t="n">
        <v>0.004861111111111111</v>
      </c>
      <c r="J293" s="8" t="n">
        <v>0.002638888888888889</v>
      </c>
      <c r="K293" s="8" t="n">
        <v>0.005127314814814815</v>
      </c>
      <c r="L293" s="8" t="n">
        <v>0.002465277777777778</v>
      </c>
      <c r="M293" s="8" t="n">
        <v>0.005277777777777778</v>
      </c>
      <c r="N293" s="8" t="n">
        <v>0.003564814814814815</v>
      </c>
      <c r="O293" s="8" t="n">
        <v>0.005173611111111111</v>
      </c>
      <c r="P293" s="8" t="n">
        <v>0.001122685185185185</v>
      </c>
      <c r="Q293" s="8" t="n">
        <v>0.005405092592592592</v>
      </c>
      <c r="R293" s="8" t="n">
        <v>0.002905092592592593</v>
      </c>
      <c r="S293" s="8" t="n">
        <v>0.005648148148148148</v>
      </c>
      <c r="T293" s="8" t="n">
        <v>0.003159722222222222</v>
      </c>
      <c r="U293" s="8" t="n">
        <v>0.004664351851851852</v>
      </c>
      <c r="V293" t="inlineStr">
        <is>
          <t>–</t>
        </is>
      </c>
      <c r="W293">
        <f>E293 + G293 + I293 + K293 + M293 + O293 + Q293 + S293</f>
        <v/>
      </c>
      <c r="X293" s="9">
        <f>W293 / 8</f>
        <v/>
      </c>
      <c r="Y293" s="9">
        <f>MAX(ABS(E293 - X293), ABS(G293 - X293), ABS(I293 - X293), ABS(K293 - X293), ABS(M293 - X293), ABS(O293 - X293), ABS(Q293 - X293), ABS(S293 - X293))</f>
        <v/>
      </c>
      <c r="Z293" s="8" t="n">
        <v>0.06523148148148149</v>
      </c>
    </row>
    <row r="294">
      <c r="A294" t="inlineStr">
        <is>
          <t>Mcardle, Rio (GBR) - Mcardle, Rosemarie (GBR)</t>
        </is>
      </c>
      <c r="B294" t="inlineStr">
        <is>
          <t>30-39</t>
        </is>
      </c>
      <c r="C294" t="inlineStr">
        <is>
          <t>2023 Birmingham</t>
        </is>
      </c>
      <c r="D294" t="inlineStr">
        <is>
          <t>HYROX DOUBLES</t>
        </is>
      </c>
      <c r="E294" s="8" t="n">
        <v>0.003009259259259259</v>
      </c>
      <c r="F294" s="8" t="n">
        <v>0.002997685185185185</v>
      </c>
      <c r="G294" s="8" t="n">
        <v>0.004016203703703704</v>
      </c>
      <c r="H294" s="8" t="n">
        <v>0.002754629629629629</v>
      </c>
      <c r="I294" s="8" t="n">
        <v>0.00425925925925926</v>
      </c>
      <c r="J294" s="8" t="n">
        <v>0.004618055555555556</v>
      </c>
      <c r="K294" s="8" t="n">
        <v>0.004201388888888889</v>
      </c>
      <c r="L294" s="8" t="n">
        <v>0.003425925925925926</v>
      </c>
      <c r="M294" s="8" t="n">
        <v>0.00443287037037037</v>
      </c>
      <c r="N294" s="8" t="n">
        <v>0.003634259259259259</v>
      </c>
      <c r="O294" s="8" t="n">
        <v>0.004328703703703704</v>
      </c>
      <c r="P294" s="8" t="n">
        <v>0.001238425925925926</v>
      </c>
      <c r="Q294" s="8" t="n">
        <v>0.004282407407407408</v>
      </c>
      <c r="R294" s="8" t="n">
        <v>0.004270833333333333</v>
      </c>
      <c r="S294" s="8" t="n">
        <v>0.004583333333333333</v>
      </c>
      <c r="T294" s="8" t="n">
        <v>0.004629629629629629</v>
      </c>
      <c r="U294" s="8" t="n">
        <v>0.004791666666666666</v>
      </c>
      <c r="V294" t="inlineStr">
        <is>
          <t>–</t>
        </is>
      </c>
      <c r="W294">
        <f>E294 + G294 + I294 + K294 + M294 + O294 + Q294 + S294</f>
        <v/>
      </c>
      <c r="X294" s="9">
        <f>W294 / 8</f>
        <v/>
      </c>
      <c r="Y294" s="9">
        <f>MAX(ABS(E294 - X294), ABS(G294 - X294), ABS(I294 - X294), ABS(K294 - X294), ABS(M294 - X294), ABS(O294 - X294), ABS(Q294 - X294), ABS(S294 - X294))</f>
        <v/>
      </c>
      <c r="Z294" s="8" t="n">
        <v>0.0654050925925926</v>
      </c>
    </row>
    <row r="295">
      <c r="A295" t="inlineStr">
        <is>
          <t>Mckee, Liam (GBR) - Cooper, Natalie (GBR)</t>
        </is>
      </c>
      <c r="B295" t="inlineStr">
        <is>
          <t>30-39</t>
        </is>
      </c>
      <c r="C295" t="inlineStr">
        <is>
          <t>2023 Birmingham</t>
        </is>
      </c>
      <c r="D295" t="inlineStr">
        <is>
          <t>HYROX DOUBLES</t>
        </is>
      </c>
      <c r="E295" s="8" t="n">
        <v>0.003217592592592593</v>
      </c>
      <c r="F295" s="8" t="n">
        <v>0.002939814814814815</v>
      </c>
      <c r="G295" s="8" t="n">
        <v>0.004398148148148148</v>
      </c>
      <c r="H295" s="8" t="n">
        <v>0.002094907407407407</v>
      </c>
      <c r="I295" s="8" t="n">
        <v>0.004594907407407408</v>
      </c>
      <c r="J295" s="8" t="n">
        <v>0.00380787037037037</v>
      </c>
      <c r="K295" s="8" t="n">
        <v>0.004664351851851852</v>
      </c>
      <c r="L295" s="8" t="n">
        <v>0.003321759259259259</v>
      </c>
      <c r="M295" s="8" t="n">
        <v>0.004814814814814815</v>
      </c>
      <c r="N295" s="8" t="n">
        <v>0.003472222222222222</v>
      </c>
      <c r="O295" s="8" t="n">
        <v>0.004780092592592593</v>
      </c>
      <c r="P295" s="8" t="n">
        <v>0.0015625</v>
      </c>
      <c r="Q295" s="8" t="n">
        <v>0.004780092592592593</v>
      </c>
      <c r="R295" s="8" t="n">
        <v>0.003900462962962963</v>
      </c>
      <c r="S295" s="8" t="n">
        <v>0.004965277777777778</v>
      </c>
      <c r="T295" s="8" t="n">
        <v>0.003622685185185185</v>
      </c>
      <c r="U295" s="8" t="n">
        <v>0.004930555555555555</v>
      </c>
      <c r="V295" t="inlineStr">
        <is>
          <t>–</t>
        </is>
      </c>
      <c r="W295">
        <f>E295 + G295 + I295 + K295 + M295 + O295 + Q295 + S295</f>
        <v/>
      </c>
      <c r="X295" s="9">
        <f>W295 / 8</f>
        <v/>
      </c>
      <c r="Y295" s="9">
        <f>MAX(ABS(E295 - X295), ABS(G295 - X295), ABS(I295 - X295), ABS(K295 - X295), ABS(M295 - X295), ABS(O295 - X295), ABS(Q295 - X295), ABS(S295 - X295))</f>
        <v/>
      </c>
      <c r="Z295" s="8" t="n">
        <v>0.06575231481481482</v>
      </c>
    </row>
    <row r="296">
      <c r="A296" t="inlineStr">
        <is>
          <t>Saxby, Ian (GBR) - Lin, Julie (GBR)</t>
        </is>
      </c>
      <c r="B296" t="inlineStr">
        <is>
          <t>40-49</t>
        </is>
      </c>
      <c r="C296" t="inlineStr">
        <is>
          <t>2023 Birmingham</t>
        </is>
      </c>
      <c r="D296" t="inlineStr">
        <is>
          <t>HYROX DOUBLES</t>
        </is>
      </c>
      <c r="E296" s="8" t="n">
        <v>0.003240740740740741</v>
      </c>
      <c r="F296" s="8" t="n">
        <v>0.003159722222222222</v>
      </c>
      <c r="G296" s="8" t="n">
        <v>0.004398148148148148</v>
      </c>
      <c r="H296" s="8" t="n">
        <v>0.002071759259259259</v>
      </c>
      <c r="I296" s="8" t="n">
        <v>0.00443287037037037</v>
      </c>
      <c r="J296" s="8" t="n">
        <v>0.003506944444444444</v>
      </c>
      <c r="K296" s="8" t="n">
        <v>0.004479166666666667</v>
      </c>
      <c r="L296" s="8" t="n">
        <v>0.003101851851851852</v>
      </c>
      <c r="M296" s="8" t="n">
        <v>0.004710648148148148</v>
      </c>
      <c r="N296" s="8" t="n">
        <v>0.00369212962962963</v>
      </c>
      <c r="O296" s="8" t="n">
        <v>0.0046875</v>
      </c>
      <c r="P296" s="8" t="n">
        <v>0.001643518518518519</v>
      </c>
      <c r="Q296" s="8" t="n">
        <v>0.004733796296296297</v>
      </c>
      <c r="R296" s="8" t="n">
        <v>0.003680555555555555</v>
      </c>
      <c r="S296" s="8" t="n">
        <v>0.005381944444444444</v>
      </c>
      <c r="T296" s="8" t="n">
        <v>0.003900462962962963</v>
      </c>
      <c r="U296" s="8" t="n">
        <v>0.005208333333333333</v>
      </c>
      <c r="V296" t="inlineStr">
        <is>
          <t>–</t>
        </is>
      </c>
      <c r="W296">
        <f>E296 + G296 + I296 + K296 + M296 + O296 + Q296 + S296</f>
        <v/>
      </c>
      <c r="X296" s="9">
        <f>W296 / 8</f>
        <v/>
      </c>
      <c r="Y296" s="9">
        <f>MAX(ABS(E296 - X296), ABS(G296 - X296), ABS(I296 - X296), ABS(K296 - X296), ABS(M296 - X296), ABS(O296 - X296), ABS(Q296 - X296), ABS(S296 - X296))</f>
        <v/>
      </c>
      <c r="Z296" s="8" t="n">
        <v>0.06591435185185185</v>
      </c>
    </row>
    <row r="297">
      <c r="A297" t="inlineStr">
        <is>
          <t>Clegg, Stuart (GBR) - Clegg, Karen (GBR)</t>
        </is>
      </c>
      <c r="B297" t="inlineStr">
        <is>
          <t>40-49</t>
        </is>
      </c>
      <c r="C297" t="inlineStr">
        <is>
          <t>2023 Birmingham</t>
        </is>
      </c>
      <c r="D297" t="inlineStr">
        <is>
          <t>HYROX DOUBLES</t>
        </is>
      </c>
      <c r="E297" s="8" t="n">
        <v>0.003171296296296296</v>
      </c>
      <c r="F297" s="8" t="n">
        <v>0.003090277777777778</v>
      </c>
      <c r="G297" s="8" t="n">
        <v>0.004537037037037037</v>
      </c>
      <c r="H297" s="8" t="n">
        <v>0.001759259259259259</v>
      </c>
      <c r="I297" s="8" t="n">
        <v>0.004872685185185185</v>
      </c>
      <c r="J297" s="8" t="n">
        <v>0.003032407407407407</v>
      </c>
      <c r="K297" s="8" t="n">
        <v>0.004918981481481482</v>
      </c>
      <c r="L297" s="8" t="n">
        <v>0.003125</v>
      </c>
      <c r="M297" s="8" t="n">
        <v>0.005127314814814815</v>
      </c>
      <c r="N297" s="8" t="n">
        <v>0.003564814814814815</v>
      </c>
      <c r="O297" s="8" t="n">
        <v>0.004826388888888889</v>
      </c>
      <c r="P297" s="8" t="n">
        <v>0.001597222222222222</v>
      </c>
      <c r="Q297" s="8" t="n">
        <v>0.005150462962962963</v>
      </c>
      <c r="R297" s="8" t="n">
        <v>0.003576388888888889</v>
      </c>
      <c r="S297" s="8" t="n">
        <v>0.005439814814814815</v>
      </c>
      <c r="T297" s="8" t="n">
        <v>0.004155092592592592</v>
      </c>
      <c r="U297" s="8" t="n">
        <v>0.004074074074074074</v>
      </c>
      <c r="V297" t="inlineStr">
        <is>
          <t>–</t>
        </is>
      </c>
      <c r="W297">
        <f>E297 + G297 + I297 + K297 + M297 + O297 + Q297 + S297</f>
        <v/>
      </c>
      <c r="X297" s="9">
        <f>W297 / 8</f>
        <v/>
      </c>
      <c r="Y297" s="9">
        <f>MAX(ABS(E297 - X297), ABS(G297 - X297), ABS(I297 - X297), ABS(K297 - X297), ABS(M297 - X297), ABS(O297 - X297), ABS(Q297 - X297), ABS(S297 - X297))</f>
        <v/>
      </c>
      <c r="Z297" s="8" t="n">
        <v>0.06592592592592593</v>
      </c>
    </row>
    <row r="298">
      <c r="A298" t="inlineStr">
        <is>
          <t>Smart, Dave (GBR) - Santos, Sofia (GBR)</t>
        </is>
      </c>
      <c r="B298" t="inlineStr">
        <is>
          <t>30-39</t>
        </is>
      </c>
      <c r="C298" t="inlineStr">
        <is>
          <t>2023 Birmingham</t>
        </is>
      </c>
      <c r="D298" t="inlineStr">
        <is>
          <t>HYROX DOUBLES</t>
        </is>
      </c>
      <c r="E298" s="8" t="n">
        <v>0.005289351851851852</v>
      </c>
      <c r="F298" s="8" t="n">
        <v>0.003055555555555556</v>
      </c>
      <c r="G298" s="8" t="n">
        <v>0.004305555555555556</v>
      </c>
      <c r="H298" s="8" t="n">
        <v>0.002222222222222222</v>
      </c>
      <c r="I298" s="8" t="n">
        <v>0.004768518518518518</v>
      </c>
      <c r="J298" s="8" t="n">
        <v>0.002557870370370371</v>
      </c>
      <c r="K298" s="8" t="n">
        <v>0.004606481481481481</v>
      </c>
      <c r="L298" s="8" t="n">
        <v>0.002268518518518519</v>
      </c>
      <c r="M298" s="8" t="n">
        <v>0.004641203703703704</v>
      </c>
      <c r="N298" s="8" t="n">
        <v>0.003530092592592592</v>
      </c>
      <c r="O298" s="8" t="n">
        <v>0.004525462962962963</v>
      </c>
      <c r="P298" s="8" t="n">
        <v>0.001412037037037037</v>
      </c>
      <c r="Q298" s="8" t="n">
        <v>0.004710648148148148</v>
      </c>
      <c r="R298" s="8" t="n">
        <v>0.003240740740740741</v>
      </c>
      <c r="S298" s="8" t="n">
        <v>0.005138888888888889</v>
      </c>
      <c r="T298" s="8" t="n">
        <v>0.004212962962962963</v>
      </c>
      <c r="U298" s="8" t="n">
        <v>0.005729166666666666</v>
      </c>
      <c r="V298" t="inlineStr">
        <is>
          <t>–</t>
        </is>
      </c>
      <c r="W298">
        <f>E298 + G298 + I298 + K298 + M298 + O298 + Q298 + S298</f>
        <v/>
      </c>
      <c r="X298" s="9">
        <f>W298 / 8</f>
        <v/>
      </c>
      <c r="Y298" s="9">
        <f>MAX(ABS(E298 - X298), ABS(G298 - X298), ABS(I298 - X298), ABS(K298 - X298), ABS(M298 - X298), ABS(O298 - X298), ABS(Q298 - X298), ABS(S298 - X298))</f>
        <v/>
      </c>
      <c r="Z298" s="8" t="n">
        <v>0.06611111111111111</v>
      </c>
    </row>
    <row r="299">
      <c r="A299" t="inlineStr">
        <is>
          <t>Kendall, Paul (GBR) - Ladley, Jacqueline (GBR)</t>
        </is>
      </c>
      <c r="B299" t="inlineStr">
        <is>
          <t>40-49</t>
        </is>
      </c>
      <c r="C299" t="inlineStr">
        <is>
          <t>2023 Birmingham</t>
        </is>
      </c>
      <c r="D299" t="inlineStr">
        <is>
          <t>HYROX DOUBLES</t>
        </is>
      </c>
      <c r="E299" s="8" t="n">
        <v>0.003587962962962963</v>
      </c>
      <c r="F299" s="8" t="n">
        <v>0.003263888888888889</v>
      </c>
      <c r="G299" s="8" t="n">
        <v>0.004560185185185185</v>
      </c>
      <c r="H299" s="8" t="n">
        <v>0.001666666666666667</v>
      </c>
      <c r="I299" s="8" t="n">
        <v>0.004918981481481482</v>
      </c>
      <c r="J299" s="8" t="n">
        <v>0.004085648148148148</v>
      </c>
      <c r="K299" s="8" t="n">
        <v>0.004884259259259259</v>
      </c>
      <c r="L299" s="8" t="n">
        <v>0.003194444444444445</v>
      </c>
      <c r="M299" s="8" t="n">
        <v>0.005034722222222223</v>
      </c>
      <c r="N299" s="8" t="n">
        <v>0.003460648148148148</v>
      </c>
      <c r="O299" s="8" t="n">
        <v>0.004826388888888889</v>
      </c>
      <c r="P299" s="8" t="n">
        <v>0.001377314814814815</v>
      </c>
      <c r="Q299" s="8" t="n">
        <v>0.004895833333333334</v>
      </c>
      <c r="R299" s="8" t="n">
        <v>0.00306712962962963</v>
      </c>
      <c r="S299" s="8" t="n">
        <v>0.005127314814814815</v>
      </c>
      <c r="T299" s="8" t="n">
        <v>0.003287037037037037</v>
      </c>
      <c r="U299" s="8" t="n">
        <v>0.005243055555555555</v>
      </c>
      <c r="V299" t="inlineStr">
        <is>
          <t>–</t>
        </is>
      </c>
      <c r="W299">
        <f>E299 + G299 + I299 + K299 + M299 + O299 + Q299 + S299</f>
        <v/>
      </c>
      <c r="X299" s="9">
        <f>W299 / 8</f>
        <v/>
      </c>
      <c r="Y299" s="9">
        <f>MAX(ABS(E299 - X299), ABS(G299 - X299), ABS(I299 - X299), ABS(K299 - X299), ABS(M299 - X299), ABS(O299 - X299), ABS(Q299 - X299), ABS(S299 - X299))</f>
        <v/>
      </c>
      <c r="Z299" s="8" t="n">
        <v>0.06637731481481482</v>
      </c>
    </row>
    <row r="300">
      <c r="A300" t="inlineStr">
        <is>
          <t>Orekoya, Deji (GBR) - Orekoya, Abi (GBR)</t>
        </is>
      </c>
      <c r="B300" t="inlineStr">
        <is>
          <t>40-49</t>
        </is>
      </c>
      <c r="C300" t="inlineStr">
        <is>
          <t>2023 Birmingham</t>
        </is>
      </c>
      <c r="D300" t="inlineStr">
        <is>
          <t>HYROX DOUBLES</t>
        </is>
      </c>
      <c r="E300" s="8" t="n">
        <v>0.003506944444444444</v>
      </c>
      <c r="F300" s="8" t="n">
        <v>0.003043981481481481</v>
      </c>
      <c r="G300" s="8" t="n">
        <v>0.004351851851851852</v>
      </c>
      <c r="H300" s="8" t="n">
        <v>0.002303240740740741</v>
      </c>
      <c r="I300" s="8" t="n">
        <v>0.004548611111111111</v>
      </c>
      <c r="J300" s="8" t="n">
        <v>0.002800925925925926</v>
      </c>
      <c r="K300" s="8" t="n">
        <v>0.004675925925925926</v>
      </c>
      <c r="L300" s="8" t="n">
        <v>0.002743055555555555</v>
      </c>
      <c r="M300" s="8" t="n">
        <v>0.004780092592592593</v>
      </c>
      <c r="N300" s="8" t="n">
        <v>0.003703703703703704</v>
      </c>
      <c r="O300" s="8" t="n">
        <v>0.004618055555555556</v>
      </c>
      <c r="P300" s="8" t="n">
        <v>0.00119212962962963</v>
      </c>
      <c r="Q300" s="8" t="n">
        <v>0.00474537037037037</v>
      </c>
      <c r="R300" s="8" t="n">
        <v>0.003506944444444444</v>
      </c>
      <c r="S300" s="8" t="n">
        <v>0.005034722222222223</v>
      </c>
      <c r="T300" s="8" t="n">
        <v>0.003275462962962963</v>
      </c>
      <c r="U300" s="8" t="n">
        <v>0.007673611111111111</v>
      </c>
      <c r="V300" t="inlineStr">
        <is>
          <t>–</t>
        </is>
      </c>
      <c r="W300">
        <f>E300 + G300 + I300 + K300 + M300 + O300 + Q300 + S300</f>
        <v/>
      </c>
      <c r="X300" s="9">
        <f>W300 / 8</f>
        <v/>
      </c>
      <c r="Y300" s="9">
        <f>MAX(ABS(E300 - X300), ABS(G300 - X300), ABS(I300 - X300), ABS(K300 - X300), ABS(M300 - X300), ABS(O300 - X300), ABS(Q300 - X300), ABS(S300 - X300))</f>
        <v/>
      </c>
      <c r="Z300" s="8" t="n">
        <v>0.06641203703703703</v>
      </c>
    </row>
    <row r="301">
      <c r="A301" t="inlineStr">
        <is>
          <t>Halstead, Miles (GBR) - Murray, Natalie (GBR)</t>
        </is>
      </c>
      <c r="B301" t="inlineStr">
        <is>
          <t>40-49</t>
        </is>
      </c>
      <c r="C301" t="inlineStr">
        <is>
          <t>2023 Birmingham</t>
        </is>
      </c>
      <c r="D301" t="inlineStr">
        <is>
          <t>HYROX DOUBLES</t>
        </is>
      </c>
      <c r="E301" s="8" t="n">
        <v>0.00380787037037037</v>
      </c>
      <c r="F301" s="8" t="n">
        <v>0.003125</v>
      </c>
      <c r="G301" s="8" t="n">
        <v>0.005219907407407407</v>
      </c>
      <c r="H301" s="8" t="n">
        <v>0.001631944444444445</v>
      </c>
      <c r="I301" s="8" t="n">
        <v>0.004930555555555555</v>
      </c>
      <c r="J301" s="8" t="n">
        <v>0.002708333333333333</v>
      </c>
      <c r="K301" s="8" t="n">
        <v>0.005486111111111111</v>
      </c>
      <c r="L301" s="8" t="n">
        <v>0.002222222222222222</v>
      </c>
      <c r="M301" s="8" t="n">
        <v>0.005185185185185185</v>
      </c>
      <c r="N301" s="8" t="n">
        <v>0.003483796296296296</v>
      </c>
      <c r="O301" s="8" t="n">
        <v>0.00542824074074074</v>
      </c>
      <c r="P301" s="8" t="n">
        <v>0.00119212962962963</v>
      </c>
      <c r="Q301" s="8" t="n">
        <v>0.005347222222222222</v>
      </c>
      <c r="R301" s="8" t="n">
        <v>0.002997685185185185</v>
      </c>
      <c r="S301" s="8" t="n">
        <v>0.006018518518518519</v>
      </c>
      <c r="T301" s="8" t="n">
        <v>0.003541666666666666</v>
      </c>
      <c r="U301" s="8" t="n">
        <v>0.004733796296296297</v>
      </c>
      <c r="V301" t="inlineStr">
        <is>
          <t>–</t>
        </is>
      </c>
      <c r="W301">
        <f>E301 + G301 + I301 + K301 + M301 + O301 + Q301 + S301</f>
        <v/>
      </c>
      <c r="X301" s="9">
        <f>W301 / 8</f>
        <v/>
      </c>
      <c r="Y301" s="9">
        <f>MAX(ABS(E301 - X301), ABS(G301 - X301), ABS(I301 - X301), ABS(K301 - X301), ABS(M301 - X301), ABS(O301 - X301), ABS(Q301 - X301), ABS(S301 - X301))</f>
        <v/>
      </c>
      <c r="Z301" s="8" t="n">
        <v>0.06695601851851851</v>
      </c>
    </row>
    <row r="302">
      <c r="A302" t="inlineStr">
        <is>
          <t>Alexander, Amanda (GBR) - Mcevoy, Kiaran (GBR)</t>
        </is>
      </c>
      <c r="B302" t="inlineStr">
        <is>
          <t>50-59</t>
        </is>
      </c>
      <c r="C302" t="inlineStr">
        <is>
          <t>2023 Birmingham</t>
        </is>
      </c>
      <c r="D302" t="inlineStr">
        <is>
          <t>HYROX DOUBLES</t>
        </is>
      </c>
      <c r="E302" s="8" t="n">
        <v>0.003287037037037037</v>
      </c>
      <c r="F302" s="8" t="n">
        <v>0.003333333333333334</v>
      </c>
      <c r="G302" s="8" t="n">
        <v>0.004270833333333333</v>
      </c>
      <c r="H302" s="8" t="n">
        <v>0.00224537037037037</v>
      </c>
      <c r="I302" s="8" t="n">
        <v>0.004363425925925926</v>
      </c>
      <c r="J302" s="8" t="n">
        <v>0.004375</v>
      </c>
      <c r="K302" s="8" t="n">
        <v>0.004675925925925926</v>
      </c>
      <c r="L302" s="8" t="n">
        <v>0.002835648148148148</v>
      </c>
      <c r="M302" s="8" t="n">
        <v>0.004884259259259259</v>
      </c>
      <c r="N302" s="8" t="n">
        <v>0.003831018518518518</v>
      </c>
      <c r="O302" s="8" t="n">
        <v>0.004803240740740741</v>
      </c>
      <c r="P302" s="8" t="n">
        <v>0.001261574074074074</v>
      </c>
      <c r="Q302" s="8" t="n">
        <v>0.004768518518518518</v>
      </c>
      <c r="R302" s="8" t="n">
        <v>0.003715277777777778</v>
      </c>
      <c r="S302" s="8" t="n">
        <v>0.005092592592592593</v>
      </c>
      <c r="T302" s="8" t="n">
        <v>0.003773148148148148</v>
      </c>
      <c r="U302" s="8" t="n">
        <v>0.005636574074074074</v>
      </c>
      <c r="V302" t="inlineStr">
        <is>
          <t>–</t>
        </is>
      </c>
      <c r="W302">
        <f>E302 + G302 + I302 + K302 + M302 + O302 + Q302 + S302</f>
        <v/>
      </c>
      <c r="X302" s="9">
        <f>W302 / 8</f>
        <v/>
      </c>
      <c r="Y302" s="9">
        <f>MAX(ABS(E302 - X302), ABS(G302 - X302), ABS(I302 - X302), ABS(K302 - X302), ABS(M302 - X302), ABS(O302 - X302), ABS(Q302 - X302), ABS(S302 - X302))</f>
        <v/>
      </c>
      <c r="Z302" s="8" t="n">
        <v>0.06704861111111111</v>
      </c>
    </row>
    <row r="303">
      <c r="A303" t="inlineStr">
        <is>
          <t>Wright, Oliver (GBR) - Lambert, Katie (GBR)</t>
        </is>
      </c>
      <c r="B303" t="inlineStr">
        <is>
          <t>40-49</t>
        </is>
      </c>
      <c r="C303" t="inlineStr">
        <is>
          <t>2023 Birmingham</t>
        </is>
      </c>
      <c r="D303" t="inlineStr">
        <is>
          <t>HYROX DOUBLES</t>
        </is>
      </c>
      <c r="E303" s="8" t="n">
        <v>0.0034375</v>
      </c>
      <c r="F303" s="8" t="n">
        <v>0.002962962962962963</v>
      </c>
      <c r="G303" s="8" t="n">
        <v>0.004351851851851852</v>
      </c>
      <c r="H303" s="8" t="n">
        <v>0.002337962962962963</v>
      </c>
      <c r="I303" s="8" t="n">
        <v>0.005497685185185185</v>
      </c>
      <c r="J303" s="8" t="n">
        <v>0.003263888888888889</v>
      </c>
      <c r="K303" s="8" t="n">
        <v>0.005023148148148148</v>
      </c>
      <c r="L303" s="8" t="n">
        <v>0.00318287037037037</v>
      </c>
      <c r="M303" s="8" t="n">
        <v>0.005104166666666667</v>
      </c>
      <c r="N303" s="8" t="n">
        <v>0.003449074074074074</v>
      </c>
      <c r="O303" s="8" t="n">
        <v>0.004849537037037037</v>
      </c>
      <c r="P303" s="8" t="n">
        <v>0.001377314814814815</v>
      </c>
      <c r="Q303" s="8" t="n">
        <v>0.005115740740740741</v>
      </c>
      <c r="R303" s="8" t="n">
        <v>0.003726851851851852</v>
      </c>
      <c r="S303" s="8" t="n">
        <v>0.005196759259259259</v>
      </c>
      <c r="T303" s="8" t="n">
        <v>0.003090277777777778</v>
      </c>
      <c r="U303" s="8" t="n">
        <v>0.005266203703703703</v>
      </c>
      <c r="V303" t="inlineStr">
        <is>
          <t>–</t>
        </is>
      </c>
      <c r="W303">
        <f>E303 + G303 + I303 + K303 + M303 + O303 + Q303 + S303</f>
        <v/>
      </c>
      <c r="X303" s="9">
        <f>W303 / 8</f>
        <v/>
      </c>
      <c r="Y303" s="9">
        <f>MAX(ABS(E303 - X303), ABS(G303 - X303), ABS(I303 - X303), ABS(K303 - X303), ABS(M303 - X303), ABS(O303 - X303), ABS(Q303 - X303), ABS(S303 - X303))</f>
        <v/>
      </c>
      <c r="Z303" s="8" t="n">
        <v>0.06711805555555556</v>
      </c>
    </row>
    <row r="304">
      <c r="A304" t="inlineStr">
        <is>
          <t>Walton, Rob (GBR) - Johnson, Keeley (GBR)</t>
        </is>
      </c>
      <c r="B304" t="inlineStr">
        <is>
          <t>40-49</t>
        </is>
      </c>
      <c r="C304" t="inlineStr">
        <is>
          <t>2023 Birmingham</t>
        </is>
      </c>
      <c r="D304" t="inlineStr">
        <is>
          <t>HYROX DOUBLES</t>
        </is>
      </c>
      <c r="E304" s="8" t="n">
        <v>0.00337962962962963</v>
      </c>
      <c r="F304" s="8" t="n">
        <v>0.003125</v>
      </c>
      <c r="G304" s="8" t="n">
        <v>0.004282407407407408</v>
      </c>
      <c r="H304" s="8" t="n">
        <v>0.003622685185185185</v>
      </c>
      <c r="I304" s="8" t="n">
        <v>0.004780092592592593</v>
      </c>
      <c r="J304" s="8" t="n">
        <v>0.003310185185185185</v>
      </c>
      <c r="K304" s="8" t="n">
        <v>0.004652777777777777</v>
      </c>
      <c r="L304" s="8" t="n">
        <v>0.003101851851851852</v>
      </c>
      <c r="M304" s="8" t="n">
        <v>0.004803240740740741</v>
      </c>
      <c r="N304" s="8" t="n">
        <v>0.003506944444444444</v>
      </c>
      <c r="O304" s="8" t="n">
        <v>0.004884259259259259</v>
      </c>
      <c r="P304" s="8" t="n">
        <v>0.001215277777777778</v>
      </c>
      <c r="Q304" s="8" t="n">
        <v>0.005115740740740741</v>
      </c>
      <c r="R304" s="8" t="n">
        <v>0.003449074074074074</v>
      </c>
      <c r="S304" s="8" t="n">
        <v>0.005555555555555556</v>
      </c>
      <c r="T304" s="8" t="n">
        <v>0.003263888888888889</v>
      </c>
      <c r="U304" s="8" t="n">
        <v>0.005358796296296296</v>
      </c>
      <c r="V304" t="inlineStr">
        <is>
          <t>–</t>
        </is>
      </c>
      <c r="W304">
        <f>E304 + G304 + I304 + K304 + M304 + O304 + Q304 + S304</f>
        <v/>
      </c>
      <c r="X304" s="9">
        <f>W304 / 8</f>
        <v/>
      </c>
      <c r="Y304" s="9">
        <f>MAX(ABS(E304 - X304), ABS(G304 - X304), ABS(I304 - X304), ABS(K304 - X304), ABS(M304 - X304), ABS(O304 - X304), ABS(Q304 - X304), ABS(S304 - X304))</f>
        <v/>
      </c>
      <c r="Z304" s="8" t="n">
        <v>0.06732638888888889</v>
      </c>
    </row>
    <row r="305">
      <c r="A305" t="inlineStr">
        <is>
          <t>Cushing, Katie (GBR) - Owen, Matty (GBR)</t>
        </is>
      </c>
      <c r="B305" t="inlineStr">
        <is>
          <t>30-39</t>
        </is>
      </c>
      <c r="C305" t="inlineStr">
        <is>
          <t>2023 Birmingham</t>
        </is>
      </c>
      <c r="D305" t="inlineStr">
        <is>
          <t>HYROX DOUBLES</t>
        </is>
      </c>
      <c r="E305" s="8" t="n">
        <v>0.003599537037037037</v>
      </c>
      <c r="F305" s="8" t="n">
        <v>0.002881944444444444</v>
      </c>
      <c r="G305" s="8" t="n">
        <v>0.004479166666666667</v>
      </c>
      <c r="H305" s="8" t="n">
        <v>0.001921296296296296</v>
      </c>
      <c r="I305" s="8" t="n">
        <v>0.004513888888888888</v>
      </c>
      <c r="J305" s="8" t="n">
        <v>0.002418981481481482</v>
      </c>
      <c r="K305" s="8" t="n">
        <v>0.004675925925925926</v>
      </c>
      <c r="L305" s="8" t="n">
        <v>0.004594907407407408</v>
      </c>
      <c r="M305" s="8" t="n">
        <v>0.004849537037037037</v>
      </c>
      <c r="N305" s="8" t="n">
        <v>0.003668981481481481</v>
      </c>
      <c r="O305" s="8" t="n">
        <v>0.004699074074074074</v>
      </c>
      <c r="P305" s="8" t="n">
        <v>0.001458333333333333</v>
      </c>
      <c r="Q305" s="8" t="n">
        <v>0.004699074074074074</v>
      </c>
      <c r="R305" s="8" t="n">
        <v>0.004409722222222222</v>
      </c>
      <c r="S305" s="8" t="n">
        <v>0.005810185185185186</v>
      </c>
      <c r="T305" s="8" t="n">
        <v>0.003599537037037037</v>
      </c>
      <c r="U305" s="8" t="n">
        <v>0.005381944444444444</v>
      </c>
      <c r="V305" t="inlineStr">
        <is>
          <t>–</t>
        </is>
      </c>
      <c r="W305">
        <f>E305 + G305 + I305 + K305 + M305 + O305 + Q305 + S305</f>
        <v/>
      </c>
      <c r="X305" s="9">
        <f>W305 / 8</f>
        <v/>
      </c>
      <c r="Y305" s="9">
        <f>MAX(ABS(E305 - X305), ABS(G305 - X305), ABS(I305 - X305), ABS(K305 - X305), ABS(M305 - X305), ABS(O305 - X305), ABS(Q305 - X305), ABS(S305 - X305))</f>
        <v/>
      </c>
      <c r="Z305" s="8" t="n">
        <v>0.06755787037037037</v>
      </c>
    </row>
    <row r="306">
      <c r="A306" t="inlineStr">
        <is>
          <t>Ellis, Gethin (GBR) - Lyons, Holly (GBR)</t>
        </is>
      </c>
      <c r="B306" t="inlineStr">
        <is>
          <t>U29</t>
        </is>
      </c>
      <c r="C306" t="inlineStr">
        <is>
          <t>2023 Birmingham</t>
        </is>
      </c>
      <c r="D306" t="inlineStr">
        <is>
          <t>HYROX DOUBLES</t>
        </is>
      </c>
      <c r="E306" s="8" t="n">
        <v>0.002905092592592593</v>
      </c>
      <c r="F306" s="8" t="n">
        <v>0.003009259259259259</v>
      </c>
      <c r="G306" s="8" t="n">
        <v>0.003993055555555555</v>
      </c>
      <c r="H306" s="8" t="n">
        <v>0.002256944444444444</v>
      </c>
      <c r="I306" s="8" t="n">
        <v>0.004710648148148148</v>
      </c>
      <c r="J306" s="8" t="n">
        <v>0.004085648148148148</v>
      </c>
      <c r="K306" s="8" t="n">
        <v>0.004606481481481481</v>
      </c>
      <c r="L306" s="8" t="n">
        <v>0.003020833333333333</v>
      </c>
      <c r="M306" s="8" t="n">
        <v>0.004826388888888889</v>
      </c>
      <c r="N306" s="8" t="n">
        <v>0.0034375</v>
      </c>
      <c r="O306" s="8" t="n">
        <v>0.004525462962962963</v>
      </c>
      <c r="P306" s="8" t="n">
        <v>0.00119212962962963</v>
      </c>
      <c r="Q306" s="8" t="n">
        <v>0.004733796296296297</v>
      </c>
      <c r="R306" s="8" t="n">
        <v>0.003541666666666666</v>
      </c>
      <c r="S306" s="8" t="n">
        <v>0.004953703703703704</v>
      </c>
      <c r="T306" s="8" t="n">
        <v>0.005324074074074074</v>
      </c>
      <c r="U306" s="8" t="n">
        <v>0.006724537037037037</v>
      </c>
      <c r="V306" t="inlineStr">
        <is>
          <t>–</t>
        </is>
      </c>
      <c r="W306">
        <f>E306 + G306 + I306 + K306 + M306 + O306 + Q306 + S306</f>
        <v/>
      </c>
      <c r="X306" s="9">
        <f>W306 / 8</f>
        <v/>
      </c>
      <c r="Y306" s="9">
        <f>MAX(ABS(E306 - X306), ABS(G306 - X306), ABS(I306 - X306), ABS(K306 - X306), ABS(M306 - X306), ABS(O306 - X306), ABS(Q306 - X306), ABS(S306 - X306))</f>
        <v/>
      </c>
      <c r="Z306" s="8" t="n">
        <v>0.06774305555555556</v>
      </c>
    </row>
    <row r="307">
      <c r="A307" t="inlineStr">
        <is>
          <t>Skipper, Alison (GBR) - Skipper, Ian (GBR)</t>
        </is>
      </c>
      <c r="B307" t="inlineStr">
        <is>
          <t>50-59</t>
        </is>
      </c>
      <c r="C307" t="inlineStr">
        <is>
          <t>2023 Birmingham</t>
        </is>
      </c>
      <c r="D307" t="inlineStr">
        <is>
          <t>HYROX DOUBLES</t>
        </is>
      </c>
      <c r="E307" s="8" t="n">
        <v>0.003078703703703704</v>
      </c>
      <c r="F307" s="8" t="n">
        <v>0.003240740740740741</v>
      </c>
      <c r="G307" s="8" t="n">
        <v>0.004074074074074074</v>
      </c>
      <c r="H307" s="8" t="n">
        <v>0.002650462962962963</v>
      </c>
      <c r="I307" s="8" t="n">
        <v>0.005219907407407407</v>
      </c>
      <c r="J307" s="8" t="n">
        <v>0.004826388888888889</v>
      </c>
      <c r="K307" s="8" t="n">
        <v>0.004444444444444444</v>
      </c>
      <c r="L307" s="8" t="n">
        <v>0.003460648148148148</v>
      </c>
      <c r="M307" s="8" t="n">
        <v>0.00443287037037037</v>
      </c>
      <c r="N307" s="8" t="n">
        <v>0.00375</v>
      </c>
      <c r="O307" s="8" t="n">
        <v>0.00431712962962963</v>
      </c>
      <c r="P307" s="8" t="n">
        <v>0.001400462962962963</v>
      </c>
      <c r="Q307" s="8" t="n">
        <v>0.004363425925925926</v>
      </c>
      <c r="R307" s="8" t="n">
        <v>0.004525462962962963</v>
      </c>
      <c r="S307" s="8" t="n">
        <v>0.00449074074074074</v>
      </c>
      <c r="T307" s="8" t="n">
        <v>0.004918981481481482</v>
      </c>
      <c r="U307" s="8" t="n">
        <v>0.004849537037037037</v>
      </c>
      <c r="V307" t="inlineStr">
        <is>
          <t>–</t>
        </is>
      </c>
      <c r="W307">
        <f>E307 + G307 + I307 + K307 + M307 + O307 + Q307 + S307</f>
        <v/>
      </c>
      <c r="X307" s="9">
        <f>W307 / 8</f>
        <v/>
      </c>
      <c r="Y307" s="9">
        <f>MAX(ABS(E307 - X307), ABS(G307 - X307), ABS(I307 - X307), ABS(K307 - X307), ABS(M307 - X307), ABS(O307 - X307), ABS(Q307 - X307), ABS(S307 - X307))</f>
        <v/>
      </c>
      <c r="Z307" s="8" t="n">
        <v>0.06795138888888889</v>
      </c>
    </row>
    <row r="308">
      <c r="A308" t="inlineStr">
        <is>
          <t>Whittaker, Sam (GBR) - Whittaker, Daniela (GBR)</t>
        </is>
      </c>
      <c r="B308" t="inlineStr">
        <is>
          <t>40-49</t>
        </is>
      </c>
      <c r="C308" t="inlineStr">
        <is>
          <t>2023 Birmingham</t>
        </is>
      </c>
      <c r="D308" t="inlineStr">
        <is>
          <t>HYROX DOUBLES</t>
        </is>
      </c>
      <c r="E308" s="8" t="n">
        <v>0.003125</v>
      </c>
      <c r="F308" s="8" t="n">
        <v>0.002997685185185185</v>
      </c>
      <c r="G308" s="8" t="n">
        <v>0.004733796296296297</v>
      </c>
      <c r="H308" s="8" t="n">
        <v>0.002118055555555556</v>
      </c>
      <c r="I308" s="8" t="n">
        <v>0.005127314814814815</v>
      </c>
      <c r="J308" s="8" t="n">
        <v>0.003483796296296296</v>
      </c>
      <c r="K308" s="8" t="n">
        <v>0.005081018518518519</v>
      </c>
      <c r="L308" s="8" t="n">
        <v>0.002592592592592593</v>
      </c>
      <c r="M308" s="8" t="n">
        <v>0.005266203703703703</v>
      </c>
      <c r="N308" s="8" t="n">
        <v>0.003611111111111111</v>
      </c>
      <c r="O308" s="8" t="n">
        <v>0.005138888888888889</v>
      </c>
      <c r="P308" s="8" t="n">
        <v>0.001203703703703704</v>
      </c>
      <c r="Q308" s="8" t="n">
        <v>0.005763888888888889</v>
      </c>
      <c r="R308" s="8" t="n">
        <v>0.003009259259259259</v>
      </c>
      <c r="S308" s="8" t="n">
        <v>0.005856481481481482</v>
      </c>
      <c r="T308" s="8" t="n">
        <v>0.003344907407407408</v>
      </c>
      <c r="U308" s="8" t="n">
        <v>0.005914351851851852</v>
      </c>
      <c r="V308" t="inlineStr">
        <is>
          <t>–</t>
        </is>
      </c>
      <c r="W308">
        <f>E308 + G308 + I308 + K308 + M308 + O308 + Q308 + S308</f>
        <v/>
      </c>
      <c r="X308" s="9">
        <f>W308 / 8</f>
        <v/>
      </c>
      <c r="Y308" s="9">
        <f>MAX(ABS(E308 - X308), ABS(G308 - X308), ABS(I308 - X308), ABS(K308 - X308), ABS(M308 - X308), ABS(O308 - X308), ABS(Q308 - X308), ABS(S308 - X308))</f>
        <v/>
      </c>
      <c r="Z308" s="8" t="n">
        <v>0.06827546296296297</v>
      </c>
    </row>
    <row r="309">
      <c r="A309" t="inlineStr">
        <is>
          <t>Wright, Scott (GBR) - Mcginness, Meg (GBR)</t>
        </is>
      </c>
      <c r="B309" t="inlineStr">
        <is>
          <t>U29</t>
        </is>
      </c>
      <c r="C309" t="inlineStr">
        <is>
          <t>2023 Birmingham</t>
        </is>
      </c>
      <c r="D309" t="inlineStr">
        <is>
          <t>HYROX DOUBLES</t>
        </is>
      </c>
      <c r="E309" s="8" t="n">
        <v>0.003402777777777778</v>
      </c>
      <c r="F309" s="8" t="n">
        <v>0.003611111111111111</v>
      </c>
      <c r="G309" s="8" t="n">
        <v>0.00425925925925926</v>
      </c>
      <c r="H309" s="8" t="n">
        <v>0.001724537037037037</v>
      </c>
      <c r="I309" s="8" t="n">
        <v>0.004525462962962963</v>
      </c>
      <c r="J309" s="8" t="n">
        <v>0.004872685185185185</v>
      </c>
      <c r="K309" s="8" t="n">
        <v>0.004918981481481482</v>
      </c>
      <c r="L309" s="8" t="n">
        <v>0.00349537037037037</v>
      </c>
      <c r="M309" s="8" t="n">
        <v>0.004675925925925926</v>
      </c>
      <c r="N309" s="8" t="n">
        <v>0.004131944444444444</v>
      </c>
      <c r="O309" s="8" t="n">
        <v>0.005034722222222223</v>
      </c>
      <c r="P309" s="8" t="n">
        <v>0.00150462962962963</v>
      </c>
      <c r="Q309" s="8" t="n">
        <v>0.00431712962962963</v>
      </c>
      <c r="R309" s="8" t="n">
        <v>0.002800925925925926</v>
      </c>
      <c r="S309" s="8" t="n">
        <v>0.005104166666666667</v>
      </c>
      <c r="T309" s="8" t="n">
        <v>0.004502314814814815</v>
      </c>
      <c r="U309" s="8" t="n">
        <v>0.00568287037037037</v>
      </c>
      <c r="V309" t="inlineStr">
        <is>
          <t>–</t>
        </is>
      </c>
      <c r="W309">
        <f>E309 + G309 + I309 + K309 + M309 + O309 + Q309 + S309</f>
        <v/>
      </c>
      <c r="X309" s="9">
        <f>W309 / 8</f>
        <v/>
      </c>
      <c r="Y309" s="9">
        <f>MAX(ABS(E309 - X309), ABS(G309 - X309), ABS(I309 - X309), ABS(K309 - X309), ABS(M309 - X309), ABS(O309 - X309), ABS(Q309 - X309), ABS(S309 - X309))</f>
        <v/>
      </c>
      <c r="Z309" s="8" t="n">
        <v>0.06846064814814815</v>
      </c>
    </row>
    <row r="310">
      <c r="A310" t="inlineStr">
        <is>
          <t>Swarbrick, Stuart (GBR) - Swarbrick, Alice (GBR)</t>
        </is>
      </c>
      <c r="B310" t="inlineStr">
        <is>
          <t>50-59</t>
        </is>
      </c>
      <c r="C310" t="inlineStr">
        <is>
          <t>2023 Birmingham</t>
        </is>
      </c>
      <c r="D310" t="inlineStr">
        <is>
          <t>HYROX DOUBLES</t>
        </is>
      </c>
      <c r="E310" s="8" t="n">
        <v>0.003344907407407408</v>
      </c>
      <c r="F310" s="8" t="n">
        <v>0.003078703703703704</v>
      </c>
      <c r="G310" s="8" t="n">
        <v>0.004328703703703704</v>
      </c>
      <c r="H310" s="8" t="n">
        <v>0.002592592592592593</v>
      </c>
      <c r="I310" s="8" t="n">
        <v>0.00449074074074074</v>
      </c>
      <c r="J310" s="8" t="n">
        <v>0.004074074074074074</v>
      </c>
      <c r="K310" s="8" t="n">
        <v>0.004664351851851852</v>
      </c>
      <c r="L310" s="8" t="n">
        <v>0.003541666666666666</v>
      </c>
      <c r="M310" s="8" t="n">
        <v>0.004791666666666666</v>
      </c>
      <c r="N310" s="8" t="n">
        <v>0.003680555555555555</v>
      </c>
      <c r="O310" s="8" t="n">
        <v>0.004733796296296297</v>
      </c>
      <c r="P310" s="8" t="n">
        <v>0.001585648148148148</v>
      </c>
      <c r="Q310" s="8" t="n">
        <v>0.004884259259259259</v>
      </c>
      <c r="R310" s="8" t="n">
        <v>0.003703703703703704</v>
      </c>
      <c r="S310" s="8" t="n">
        <v>0.005763888888888889</v>
      </c>
      <c r="T310" s="8" t="n">
        <v>0.003842592592592593</v>
      </c>
      <c r="U310" s="8" t="n">
        <v>0.005891203703703704</v>
      </c>
      <c r="V310" t="inlineStr">
        <is>
          <t>–</t>
        </is>
      </c>
      <c r="W310">
        <f>E310 + G310 + I310 + K310 + M310 + O310 + Q310 + S310</f>
        <v/>
      </c>
      <c r="X310" s="9">
        <f>W310 / 8</f>
        <v/>
      </c>
      <c r="Y310" s="9">
        <f>MAX(ABS(E310 - X310), ABS(G310 - X310), ABS(I310 - X310), ABS(K310 - X310), ABS(M310 - X310), ABS(O310 - X310), ABS(Q310 - X310), ABS(S310 - X310))</f>
        <v/>
      </c>
      <c r="Z310" s="8" t="n">
        <v>0.06887731481481481</v>
      </c>
    </row>
    <row r="311">
      <c r="A311" t="inlineStr">
        <is>
          <t>King, Francesca (GBR) - King, William (GBR)</t>
        </is>
      </c>
      <c r="B311" t="inlineStr">
        <is>
          <t>U29</t>
        </is>
      </c>
      <c r="C311" t="inlineStr">
        <is>
          <t>2023 Birmingham</t>
        </is>
      </c>
      <c r="D311" t="inlineStr">
        <is>
          <t>HYROX DOUBLES</t>
        </is>
      </c>
      <c r="E311" s="8" t="n">
        <v>0.00318287037037037</v>
      </c>
      <c r="F311" s="8" t="n">
        <v>0.003020833333333333</v>
      </c>
      <c r="G311" s="8" t="n">
        <v>0.005023148148148148</v>
      </c>
      <c r="H311" s="8" t="n">
        <v>0.001886574074074074</v>
      </c>
      <c r="I311" s="8" t="n">
        <v>0.006307870370370371</v>
      </c>
      <c r="J311" s="8" t="n">
        <v>0.003576388888888889</v>
      </c>
      <c r="K311" s="8" t="n">
        <v>0.005972222222222223</v>
      </c>
      <c r="L311" s="8" t="n">
        <v>0.00181712962962963</v>
      </c>
      <c r="M311" s="8" t="n">
        <v>0.005821759259259259</v>
      </c>
      <c r="N311" s="8" t="n">
        <v>0.003587962962962963</v>
      </c>
      <c r="O311" s="8" t="n">
        <v>0.005405092592592592</v>
      </c>
      <c r="P311" s="8" t="n">
        <v>0.001215277777777778</v>
      </c>
      <c r="Q311" s="8" t="n">
        <v>0.005358796296296296</v>
      </c>
      <c r="R311" s="8" t="n">
        <v>0.002685185185185185</v>
      </c>
      <c r="S311" s="8" t="n">
        <v>0.005752314814814815</v>
      </c>
      <c r="T311" s="8" t="n">
        <v>0.00306712962962963</v>
      </c>
      <c r="U311" s="8" t="n">
        <v>0.005335648148148148</v>
      </c>
      <c r="V311" t="inlineStr">
        <is>
          <t>–</t>
        </is>
      </c>
      <c r="W311">
        <f>E311 + G311 + I311 + K311 + M311 + O311 + Q311 + S311</f>
        <v/>
      </c>
      <c r="X311" s="9">
        <f>W311 / 8</f>
        <v/>
      </c>
      <c r="Y311" s="9">
        <f>MAX(ABS(E311 - X311), ABS(G311 - X311), ABS(I311 - X311), ABS(K311 - X311), ABS(M311 - X311), ABS(O311 - X311), ABS(Q311 - X311), ABS(S311 - X311))</f>
        <v/>
      </c>
      <c r="Z311" s="8" t="n">
        <v>0.06892361111111112</v>
      </c>
    </row>
    <row r="312">
      <c r="A312" t="inlineStr">
        <is>
          <t>Marshall, Kallan (GBR) - Templeton, Ryan (GBR)</t>
        </is>
      </c>
      <c r="B312" t="inlineStr">
        <is>
          <t>30-39</t>
        </is>
      </c>
      <c r="C312" t="inlineStr">
        <is>
          <t>2023 Birmingham</t>
        </is>
      </c>
      <c r="D312" t="inlineStr">
        <is>
          <t>HYROX DOUBLES</t>
        </is>
      </c>
      <c r="E312" s="8" t="n">
        <v>0.003460648148148148</v>
      </c>
      <c r="F312" s="8" t="n">
        <v>0.002743055555555555</v>
      </c>
      <c r="G312" s="8" t="n">
        <v>0.004918981481481482</v>
      </c>
      <c r="H312" s="8" t="n">
        <v>0.001886574074074074</v>
      </c>
      <c r="I312" s="8" t="n">
        <v>0.005115740740740741</v>
      </c>
      <c r="J312" s="8" t="n">
        <v>0.003622685185185185</v>
      </c>
      <c r="K312" s="8" t="n">
        <v>0.005196759259259259</v>
      </c>
      <c r="L312" s="8" t="n">
        <v>0.003344907407407408</v>
      </c>
      <c r="M312" s="8" t="n">
        <v>0.00537037037037037</v>
      </c>
      <c r="N312" s="8" t="n">
        <v>0.003136574074074074</v>
      </c>
      <c r="O312" s="8" t="n">
        <v>0.005023148148148148</v>
      </c>
      <c r="P312" s="8" t="n">
        <v>0.001342592592592592</v>
      </c>
      <c r="Q312" s="8" t="n">
        <v>0.005231481481481481</v>
      </c>
      <c r="R312" s="8" t="n">
        <v>0.003101851851851852</v>
      </c>
      <c r="S312" s="8" t="n">
        <v>0.005486111111111111</v>
      </c>
      <c r="T312" s="8" t="n">
        <v>0.003865740740740741</v>
      </c>
      <c r="U312" s="8" t="n">
        <v>0.006215277777777778</v>
      </c>
      <c r="V312" t="inlineStr">
        <is>
          <t>–</t>
        </is>
      </c>
      <c r="W312">
        <f>E312 + G312 + I312 + K312 + M312 + O312 + Q312 + S312</f>
        <v/>
      </c>
      <c r="X312" s="9">
        <f>W312 / 8</f>
        <v/>
      </c>
      <c r="Y312" s="9">
        <f>MAX(ABS(E312 - X312), ABS(G312 - X312), ABS(I312 - X312), ABS(K312 - X312), ABS(M312 - X312), ABS(O312 - X312), ABS(Q312 - X312), ABS(S312 - X312))</f>
        <v/>
      </c>
      <c r="Z312" s="8" t="n">
        <v>0.06896990740740741</v>
      </c>
    </row>
    <row r="313">
      <c r="A313" t="inlineStr">
        <is>
          <t>Price, Paul (GBR) - Ellett, Gemma (GBR)</t>
        </is>
      </c>
      <c r="B313" t="inlineStr">
        <is>
          <t>40-49</t>
        </is>
      </c>
      <c r="C313" t="inlineStr">
        <is>
          <t>2023 Birmingham</t>
        </is>
      </c>
      <c r="D313" t="inlineStr">
        <is>
          <t>HYROX DOUBLES</t>
        </is>
      </c>
      <c r="E313" s="8" t="n">
        <v>0.0034375</v>
      </c>
      <c r="F313" s="8" t="n">
        <v>0.003043981481481481</v>
      </c>
      <c r="G313" s="8" t="n">
        <v>0.005289351851851852</v>
      </c>
      <c r="H313" s="8" t="n">
        <v>0.001747685185185185</v>
      </c>
      <c r="I313" s="8" t="n">
        <v>0.005358796296296296</v>
      </c>
      <c r="J313" s="8" t="n">
        <v>0.003252314814814815</v>
      </c>
      <c r="K313" s="8" t="n">
        <v>0.005740740740740741</v>
      </c>
      <c r="L313" s="8" t="n">
        <v>0.002557870370370371</v>
      </c>
      <c r="M313" s="8" t="n">
        <v>0.005659722222222222</v>
      </c>
      <c r="N313" s="8" t="n">
        <v>0.00306712962962963</v>
      </c>
      <c r="O313" s="8" t="n">
        <v>0.005520833333333333</v>
      </c>
      <c r="P313" s="8" t="n">
        <v>0.001203703703703704</v>
      </c>
      <c r="Q313" s="8" t="n">
        <v>0.005798611111111111</v>
      </c>
      <c r="R313" s="8" t="n">
        <v>0.002268518518518519</v>
      </c>
      <c r="S313" s="8" t="n">
        <v>0.006585648148148148</v>
      </c>
      <c r="T313" s="8" t="n">
        <v>0.003599537037037037</v>
      </c>
      <c r="U313" s="8" t="n">
        <v>0.004988425925925926</v>
      </c>
      <c r="V313" t="inlineStr">
        <is>
          <t>–</t>
        </is>
      </c>
      <c r="W313">
        <f>E313 + G313 + I313 + K313 + M313 + O313 + Q313 + S313</f>
        <v/>
      </c>
      <c r="X313" s="9">
        <f>W313 / 8</f>
        <v/>
      </c>
      <c r="Y313" s="9">
        <f>MAX(ABS(E313 - X313), ABS(G313 - X313), ABS(I313 - X313), ABS(K313 - X313), ABS(M313 - X313), ABS(O313 - X313), ABS(Q313 - X313), ABS(S313 - X313))</f>
        <v/>
      </c>
      <c r="Z313" s="8" t="n">
        <v>0.06903935185185185</v>
      </c>
    </row>
    <row r="314">
      <c r="A314" t="inlineStr">
        <is>
          <t>Whale, Matt (GBR) - Walsh, Laura (GBR)</t>
        </is>
      </c>
      <c r="B314" t="inlineStr">
        <is>
          <t>40-49</t>
        </is>
      </c>
      <c r="C314" t="inlineStr">
        <is>
          <t>2023 Birmingham</t>
        </is>
      </c>
      <c r="D314" t="inlineStr">
        <is>
          <t>HYROX DOUBLES</t>
        </is>
      </c>
      <c r="E314" s="8" t="n">
        <v>0.003298611111111111</v>
      </c>
      <c r="F314" s="8" t="n">
        <v>0.003321759259259259</v>
      </c>
      <c r="G314" s="8" t="n">
        <v>0.004085648148148148</v>
      </c>
      <c r="H314" s="8" t="n">
        <v>0.002453703703703704</v>
      </c>
      <c r="I314" s="8" t="n">
        <v>0.004143518518518519</v>
      </c>
      <c r="J314" s="8" t="n">
        <v>0.004548611111111111</v>
      </c>
      <c r="K314" s="8" t="n">
        <v>0.004236111111111112</v>
      </c>
      <c r="L314" s="8" t="n">
        <v>0.003402777777777778</v>
      </c>
      <c r="M314" s="8" t="n">
        <v>0.004409722222222222</v>
      </c>
      <c r="N314" s="8" t="n">
        <v>0.003819444444444444</v>
      </c>
      <c r="O314" s="8" t="n">
        <v>0.004340277777777778</v>
      </c>
      <c r="P314" s="8" t="n">
        <v>0.00162037037037037</v>
      </c>
      <c r="Q314" s="8" t="n">
        <v>0.004340277777777778</v>
      </c>
      <c r="R314" s="8" t="n">
        <v>0.004270833333333333</v>
      </c>
      <c r="S314" s="8" t="n">
        <v>0.004918981481481482</v>
      </c>
      <c r="T314" s="8" t="n">
        <v>0.006793981481481482</v>
      </c>
      <c r="U314" s="8" t="n">
        <v>0.005324074074074074</v>
      </c>
      <c r="V314" t="inlineStr">
        <is>
          <t>–</t>
        </is>
      </c>
      <c r="W314">
        <f>E314 + G314 + I314 + K314 + M314 + O314 + Q314 + S314</f>
        <v/>
      </c>
      <c r="X314" s="9">
        <f>W314 / 8</f>
        <v/>
      </c>
      <c r="Y314" s="9">
        <f>MAX(ABS(E314 - X314), ABS(G314 - X314), ABS(I314 - X314), ABS(K314 - X314), ABS(M314 - X314), ABS(O314 - X314), ABS(Q314 - X314), ABS(S314 - X314))</f>
        <v/>
      </c>
      <c r="Z314" s="8" t="n">
        <v>0.06922453703703704</v>
      </c>
    </row>
    <row r="315">
      <c r="A315" t="inlineStr">
        <is>
          <t>Screen, Brenton (GBR) - Screen, Gemma (GBR)</t>
        </is>
      </c>
      <c r="B315" t="inlineStr">
        <is>
          <t>30-39</t>
        </is>
      </c>
      <c r="C315" t="inlineStr">
        <is>
          <t>2023 Birmingham</t>
        </is>
      </c>
      <c r="D315" t="inlineStr">
        <is>
          <t>HYROX DOUBLES</t>
        </is>
      </c>
      <c r="E315" s="8" t="n">
        <v>0.003321759259259259</v>
      </c>
      <c r="F315" s="8" t="n">
        <v>0.0028125</v>
      </c>
      <c r="G315" s="8" t="n">
        <v>0.004513888888888888</v>
      </c>
      <c r="H315" s="8" t="n">
        <v>0.002199074074074074</v>
      </c>
      <c r="I315" s="8" t="n">
        <v>0.00494212962962963</v>
      </c>
      <c r="J315" s="8" t="n">
        <v>0.003217592592592593</v>
      </c>
      <c r="K315" s="8" t="n">
        <v>0.004953703703703704</v>
      </c>
      <c r="L315" s="8" t="n">
        <v>0.003217592592592593</v>
      </c>
      <c r="M315" s="8" t="n">
        <v>0.005057870370370371</v>
      </c>
      <c r="N315" s="8" t="n">
        <v>0.00318287037037037</v>
      </c>
      <c r="O315" s="8" t="n">
        <v>0.005150462962962963</v>
      </c>
      <c r="P315" s="8" t="n">
        <v>0.001423611111111111</v>
      </c>
      <c r="Q315" s="8" t="n">
        <v>0.005486111111111111</v>
      </c>
      <c r="R315" s="8" t="n">
        <v>0.003506944444444444</v>
      </c>
      <c r="S315" s="8" t="n">
        <v>0.005671296296296297</v>
      </c>
      <c r="T315" s="8" t="n">
        <v>0.004016203703703704</v>
      </c>
      <c r="U315" s="8" t="n">
        <v>0.006805555555555555</v>
      </c>
      <c r="V315" t="inlineStr">
        <is>
          <t>–</t>
        </is>
      </c>
      <c r="W315">
        <f>E315 + G315 + I315 + K315 + M315 + O315 + Q315 + S315</f>
        <v/>
      </c>
      <c r="X315" s="9">
        <f>W315 / 8</f>
        <v/>
      </c>
      <c r="Y315" s="9">
        <f>MAX(ABS(E315 - X315), ABS(G315 - X315), ABS(I315 - X315), ABS(K315 - X315), ABS(M315 - X315), ABS(O315 - X315), ABS(Q315 - X315), ABS(S315 - X315))</f>
        <v/>
      </c>
      <c r="Z315" s="8" t="n">
        <v>0.06937500000000001</v>
      </c>
    </row>
    <row r="316">
      <c r="A316" t="inlineStr">
        <is>
          <t>Paton, Kris (GBR) - Paton, Shauna (GBR)</t>
        </is>
      </c>
      <c r="B316" t="inlineStr">
        <is>
          <t>30-39</t>
        </is>
      </c>
      <c r="C316" t="inlineStr">
        <is>
          <t>2023 Birmingham</t>
        </is>
      </c>
      <c r="D316" t="inlineStr">
        <is>
          <t>HYROX DOUBLES</t>
        </is>
      </c>
      <c r="E316" s="8" t="n">
        <v>0.003310185185185185</v>
      </c>
      <c r="F316" s="8" t="n">
        <v>0.003171296296296296</v>
      </c>
      <c r="G316" s="8" t="n">
        <v>0.004571759259259259</v>
      </c>
      <c r="H316" s="8" t="n">
        <v>0.002592592592592593</v>
      </c>
      <c r="I316" s="8" t="n">
        <v>0.004988425925925926</v>
      </c>
      <c r="J316" s="8" t="n">
        <v>0.003611111111111111</v>
      </c>
      <c r="K316" s="8" t="n">
        <v>0.005162037037037037</v>
      </c>
      <c r="L316" s="8" t="n">
        <v>0.003668981481481481</v>
      </c>
      <c r="M316" s="8" t="n">
        <v>0.005324074074074074</v>
      </c>
      <c r="N316" s="8" t="n">
        <v>0.003587962962962963</v>
      </c>
      <c r="O316" s="8" t="n">
        <v>0.005358796296296296</v>
      </c>
      <c r="P316" s="8" t="n">
        <v>0.001377314814814815</v>
      </c>
      <c r="Q316" s="8" t="n">
        <v>0.005011574074074074</v>
      </c>
      <c r="R316" s="8" t="n">
        <v>0.003599537037037037</v>
      </c>
      <c r="S316" s="8" t="n">
        <v>0.005532407407407408</v>
      </c>
      <c r="T316" s="8" t="n">
        <v>0.003831018518518518</v>
      </c>
      <c r="U316" s="8" t="n">
        <v>0.004872685185185185</v>
      </c>
      <c r="V316" t="inlineStr">
        <is>
          <t>–</t>
        </is>
      </c>
      <c r="W316">
        <f>E316 + G316 + I316 + K316 + M316 + O316 + Q316 + S316</f>
        <v/>
      </c>
      <c r="X316" s="9">
        <f>W316 / 8</f>
        <v/>
      </c>
      <c r="Y316" s="9">
        <f>MAX(ABS(E316 - X316), ABS(G316 - X316), ABS(I316 - X316), ABS(K316 - X316), ABS(M316 - X316), ABS(O316 - X316), ABS(Q316 - X316), ABS(S316 - X316))</f>
        <v/>
      </c>
      <c r="Z316" s="8" t="n">
        <v>0.06946759259259259</v>
      </c>
    </row>
    <row r="317">
      <c r="A317" t="inlineStr">
        <is>
          <t>Crouchman, Megan (GBR) - Chapman, Sam (GBR)</t>
        </is>
      </c>
      <c r="B317" t="inlineStr">
        <is>
          <t>30-39</t>
        </is>
      </c>
      <c r="C317" t="inlineStr">
        <is>
          <t>2023 Birmingham</t>
        </is>
      </c>
      <c r="D317" t="inlineStr">
        <is>
          <t>HYROX DOUBLES</t>
        </is>
      </c>
      <c r="E317" s="8" t="n">
        <v>0.003101851851851852</v>
      </c>
      <c r="F317" s="8" t="n">
        <v>0.002974537037037037</v>
      </c>
      <c r="G317" s="8" t="n">
        <v>0.004560185185185185</v>
      </c>
      <c r="H317" s="8" t="n">
        <v>0.002233796296296296</v>
      </c>
      <c r="I317" s="8" t="n">
        <v>0.005057870370370371</v>
      </c>
      <c r="J317" s="8" t="n">
        <v>0.004212962962962963</v>
      </c>
      <c r="K317" s="8" t="n">
        <v>0.005023148148148148</v>
      </c>
      <c r="L317" s="8" t="n">
        <v>0.003900462962962963</v>
      </c>
      <c r="M317" s="8" t="n">
        <v>0.005115740740740741</v>
      </c>
      <c r="N317" s="8" t="n">
        <v>0.003391203703703704</v>
      </c>
      <c r="O317" s="8" t="n">
        <v>0.005266203703703703</v>
      </c>
      <c r="P317" s="8" t="n">
        <v>0.001481481481481481</v>
      </c>
      <c r="Q317" s="8" t="n">
        <v>0.005266203703703703</v>
      </c>
      <c r="R317" s="8" t="n">
        <v>0.003912037037037037</v>
      </c>
      <c r="S317" s="8" t="n">
        <v>0.005729166666666666</v>
      </c>
      <c r="T317" s="8" t="n">
        <v>0.003344907407407408</v>
      </c>
      <c r="U317" s="8" t="n">
        <v>0.005185185185185185</v>
      </c>
      <c r="V317" t="inlineStr">
        <is>
          <t>–</t>
        </is>
      </c>
      <c r="W317">
        <f>E317 + G317 + I317 + K317 + M317 + O317 + Q317 + S317</f>
        <v/>
      </c>
      <c r="X317" s="9">
        <f>W317 / 8</f>
        <v/>
      </c>
      <c r="Y317" s="9">
        <f>MAX(ABS(E317 - X317), ABS(G317 - X317), ABS(I317 - X317), ABS(K317 - X317), ABS(M317 - X317), ABS(O317 - X317), ABS(Q317 - X317), ABS(S317 - X317))</f>
        <v/>
      </c>
      <c r="Z317" s="8" t="n">
        <v>0.06964120370370371</v>
      </c>
    </row>
    <row r="318">
      <c r="A318" t="inlineStr">
        <is>
          <t>Shakespeare, Samantha (GBR) - Wood, Dane (GBR)</t>
        </is>
      </c>
      <c r="B318" t="inlineStr">
        <is>
          <t>30-39</t>
        </is>
      </c>
      <c r="C318" t="inlineStr">
        <is>
          <t>2023 Birmingham</t>
        </is>
      </c>
      <c r="D318" t="inlineStr">
        <is>
          <t>HYROX DOUBLES</t>
        </is>
      </c>
      <c r="E318" s="8" t="n">
        <v>0.003587962962962963</v>
      </c>
      <c r="F318" s="8" t="n">
        <v>0.003136574074074074</v>
      </c>
      <c r="G318" s="8" t="n">
        <v>0.005104166666666667</v>
      </c>
      <c r="H318" s="8" t="n">
        <v>0.002002314814814815</v>
      </c>
      <c r="I318" s="8" t="n">
        <v>0.005451388888888889</v>
      </c>
      <c r="J318" s="8" t="n">
        <v>0.002951388888888889</v>
      </c>
      <c r="K318" s="8" t="n">
        <v>0.005520833333333333</v>
      </c>
      <c r="L318" s="8" t="n">
        <v>0.002986111111111111</v>
      </c>
      <c r="M318" s="8" t="n">
        <v>0.005983796296296296</v>
      </c>
      <c r="N318" s="8" t="n">
        <v>0.003449074074074074</v>
      </c>
      <c r="O318" s="8" t="n">
        <v>0.005567129629629629</v>
      </c>
      <c r="P318" s="8" t="n">
        <v>0.001354166666666667</v>
      </c>
      <c r="Q318" s="8" t="n">
        <v>0.005636574074074074</v>
      </c>
      <c r="R318" s="8" t="n">
        <v>0.003506944444444444</v>
      </c>
      <c r="S318" s="8" t="n">
        <v>0.005740740740740741</v>
      </c>
      <c r="T318" s="8" t="n">
        <v>0.003125</v>
      </c>
      <c r="U318" s="8" t="n">
        <v>0.005023148148148148</v>
      </c>
      <c r="V318" t="inlineStr">
        <is>
          <t>–</t>
        </is>
      </c>
      <c r="W318">
        <f>E318 + G318 + I318 + K318 + M318 + O318 + Q318 + S318</f>
        <v/>
      </c>
      <c r="X318" s="9">
        <f>W318 / 8</f>
        <v/>
      </c>
      <c r="Y318" s="9">
        <f>MAX(ABS(E318 - X318), ABS(G318 - X318), ABS(I318 - X318), ABS(K318 - X318), ABS(M318 - X318), ABS(O318 - X318), ABS(Q318 - X318), ABS(S318 - X318))</f>
        <v/>
      </c>
      <c r="Z318" s="8" t="n">
        <v>0.07003472222222222</v>
      </c>
    </row>
    <row r="319">
      <c r="A319" t="inlineStr">
        <is>
          <t>Mcgranaghan, Joanne (GBR) - Mcgranaghan, Shaun (GBR)</t>
        </is>
      </c>
      <c r="B319" t="inlineStr">
        <is>
          <t>40-49</t>
        </is>
      </c>
      <c r="C319" t="inlineStr">
        <is>
          <t>2023 Birmingham</t>
        </is>
      </c>
      <c r="D319" t="inlineStr">
        <is>
          <t>HYROX DOUBLES</t>
        </is>
      </c>
      <c r="E319" s="8" t="n">
        <v>0.003587962962962963</v>
      </c>
      <c r="F319" s="8" t="n">
        <v>0.003113425925925926</v>
      </c>
      <c r="G319" s="8" t="n">
        <v>0.004479166666666667</v>
      </c>
      <c r="H319" s="8" t="n">
        <v>0.002326388888888889</v>
      </c>
      <c r="I319" s="8" t="n">
        <v>0.004594907407407408</v>
      </c>
      <c r="J319" s="8" t="n">
        <v>0.004027777777777778</v>
      </c>
      <c r="K319" s="8" t="n">
        <v>0.004606481481481481</v>
      </c>
      <c r="L319" s="8" t="n">
        <v>0.003125</v>
      </c>
      <c r="M319" s="8" t="n">
        <v>0.004560185185185185</v>
      </c>
      <c r="N319" s="8" t="n">
        <v>0.003599537037037037</v>
      </c>
      <c r="O319" s="8" t="n">
        <v>0.004722222222222222</v>
      </c>
      <c r="P319" s="8" t="n">
        <v>0.001608796296296296</v>
      </c>
      <c r="Q319" s="8" t="n">
        <v>0.0046875</v>
      </c>
      <c r="R319" s="8" t="n">
        <v>0.006099537037037037</v>
      </c>
      <c r="S319" s="8" t="n">
        <v>0.005833333333333334</v>
      </c>
      <c r="T319" s="8" t="n">
        <v>0.003402777777777778</v>
      </c>
      <c r="U319" s="8" t="n">
        <v>0.005763888888888889</v>
      </c>
      <c r="V319" t="inlineStr">
        <is>
          <t>–</t>
        </is>
      </c>
      <c r="W319">
        <f>E319 + G319 + I319 + K319 + M319 + O319 + Q319 + S319</f>
        <v/>
      </c>
      <c r="X319" s="9">
        <f>W319 / 8</f>
        <v/>
      </c>
      <c r="Y319" s="9">
        <f>MAX(ABS(E319 - X319), ABS(G319 - X319), ABS(I319 - X319), ABS(K319 - X319), ABS(M319 - X319), ABS(O319 - X319), ABS(Q319 - X319), ABS(S319 - X319))</f>
        <v/>
      </c>
      <c r="Z319" s="8" t="n">
        <v>0.07008101851851851</v>
      </c>
    </row>
    <row r="320">
      <c r="A320" t="inlineStr">
        <is>
          <t>Gray, Lydia (GBR) - Brightman, Tom (GBR)</t>
        </is>
      </c>
      <c r="B320" t="inlineStr">
        <is>
          <t>30-39</t>
        </is>
      </c>
      <c r="C320" t="inlineStr">
        <is>
          <t>2023 Birmingham</t>
        </is>
      </c>
      <c r="D320" t="inlineStr">
        <is>
          <t>HYROX DOUBLES</t>
        </is>
      </c>
      <c r="E320" s="8" t="n">
        <v>0.003506944444444444</v>
      </c>
      <c r="F320" s="8" t="n">
        <v>0.00306712962962963</v>
      </c>
      <c r="G320" s="8" t="n">
        <v>0.004513888888888888</v>
      </c>
      <c r="H320" s="8" t="n">
        <v>0.002696759259259259</v>
      </c>
      <c r="I320" s="8" t="n">
        <v>0.004629629629629629</v>
      </c>
      <c r="J320" s="8" t="n">
        <v>0.003483796296296296</v>
      </c>
      <c r="K320" s="8" t="n">
        <v>0.004756944444444445</v>
      </c>
      <c r="L320" s="8" t="n">
        <v>0.002997685185185185</v>
      </c>
      <c r="M320" s="8" t="n">
        <v>0.005347222222222222</v>
      </c>
      <c r="N320" s="8" t="n">
        <v>0.003645833333333333</v>
      </c>
      <c r="O320" s="8" t="n">
        <v>0.005208333333333333</v>
      </c>
      <c r="P320" s="8" t="n">
        <v>0.001458333333333333</v>
      </c>
      <c r="Q320" s="8" t="n">
        <v>0.004837962962962963</v>
      </c>
      <c r="R320" s="8" t="n">
        <v>0.004050925925925926</v>
      </c>
      <c r="S320" s="8" t="n">
        <v>0.005740740740740741</v>
      </c>
      <c r="T320" s="8" t="n">
        <v>0.00375</v>
      </c>
      <c r="U320" s="8" t="n">
        <v>0.006840277777777778</v>
      </c>
      <c r="V320" t="inlineStr">
        <is>
          <t>–</t>
        </is>
      </c>
      <c r="W320">
        <f>E320 + G320 + I320 + K320 + M320 + O320 + Q320 + S320</f>
        <v/>
      </c>
      <c r="X320" s="9">
        <f>W320 / 8</f>
        <v/>
      </c>
      <c r="Y320" s="9">
        <f>MAX(ABS(E320 - X320), ABS(G320 - X320), ABS(I320 - X320), ABS(K320 - X320), ABS(M320 - X320), ABS(O320 - X320), ABS(Q320 - X320), ABS(S320 - X320))</f>
        <v/>
      </c>
      <c r="Z320" s="8" t="n">
        <v>0.07043981481481482</v>
      </c>
    </row>
    <row r="321">
      <c r="A321" t="inlineStr">
        <is>
          <t>Sugden, Rebecca (GBR) - Oliver, Alex (GBR)</t>
        </is>
      </c>
      <c r="B321" t="inlineStr">
        <is>
          <t>40-49</t>
        </is>
      </c>
      <c r="C321" t="inlineStr">
        <is>
          <t>2023 Birmingham</t>
        </is>
      </c>
      <c r="D321" t="inlineStr">
        <is>
          <t>HYROX DOUBLES</t>
        </is>
      </c>
      <c r="E321" s="8" t="n">
        <v>0.003310185185185185</v>
      </c>
      <c r="F321" s="8" t="n">
        <v>0.003206018518518519</v>
      </c>
      <c r="G321" s="8" t="n">
        <v>0.004421296296296296</v>
      </c>
      <c r="H321" s="8" t="n">
        <v>0.002349537037037037</v>
      </c>
      <c r="I321" s="8" t="n">
        <v>0.004467592592592592</v>
      </c>
      <c r="J321" s="8" t="n">
        <v>0.004178240740740741</v>
      </c>
      <c r="K321" s="8" t="n">
        <v>0.004699074074074074</v>
      </c>
      <c r="L321" s="8" t="n">
        <v>0.004166666666666667</v>
      </c>
      <c r="M321" s="8" t="n">
        <v>0.005659722222222222</v>
      </c>
      <c r="N321" s="8" t="n">
        <v>0.003703703703703704</v>
      </c>
      <c r="O321" s="8" t="n">
        <v>0.004837962962962963</v>
      </c>
      <c r="P321" s="8" t="n">
        <v>0.001770833333333333</v>
      </c>
      <c r="Q321" s="8" t="n">
        <v>0.004884259259259259</v>
      </c>
      <c r="R321" s="8" t="n">
        <v>0.005069444444444444</v>
      </c>
      <c r="S321" s="8" t="n">
        <v>0.005289351851851852</v>
      </c>
      <c r="T321" s="8" t="n">
        <v>0.004212962962962963</v>
      </c>
      <c r="U321" s="8" t="n">
        <v>0.005289351851851852</v>
      </c>
      <c r="V321" t="inlineStr">
        <is>
          <t>–</t>
        </is>
      </c>
      <c r="W321">
        <f>E321 + G321 + I321 + K321 + M321 + O321 + Q321 + S321</f>
        <v/>
      </c>
      <c r="X321" s="9">
        <f>W321 / 8</f>
        <v/>
      </c>
      <c r="Y321" s="9">
        <f>MAX(ABS(E321 - X321), ABS(G321 - X321), ABS(I321 - X321), ABS(K321 - X321), ABS(M321 - X321), ABS(O321 - X321), ABS(Q321 - X321), ABS(S321 - X321))</f>
        <v/>
      </c>
      <c r="Z321" s="8" t="n">
        <v>0.07140046296296296</v>
      </c>
    </row>
    <row r="322">
      <c r="A322" t="inlineStr">
        <is>
          <t>Okonkwo, Okechukwu (GBR) - Leatt, Fiona (GBR)</t>
        </is>
      </c>
      <c r="B322" t="inlineStr">
        <is>
          <t>30-39</t>
        </is>
      </c>
      <c r="C322" t="inlineStr">
        <is>
          <t>2023 Birmingham</t>
        </is>
      </c>
      <c r="D322" t="inlineStr">
        <is>
          <t>HYROX DOUBLES</t>
        </is>
      </c>
      <c r="E322" s="8" t="n">
        <v>0.003148148148148148</v>
      </c>
      <c r="F322" s="8" t="n">
        <v>0.002858796296296296</v>
      </c>
      <c r="G322" s="8" t="n">
        <v>0.004375</v>
      </c>
      <c r="H322" s="8" t="n">
        <v>0.001655092592592593</v>
      </c>
      <c r="I322" s="8" t="n">
        <v>0.004814814814814815</v>
      </c>
      <c r="J322" s="8" t="n">
        <v>0.003645833333333333</v>
      </c>
      <c r="K322" s="8" t="n">
        <v>0.00619212962962963</v>
      </c>
      <c r="L322" s="8" t="n">
        <v>0.003449074074074074</v>
      </c>
      <c r="M322" s="8" t="n">
        <v>0.004965277777777778</v>
      </c>
      <c r="N322" s="8" t="n">
        <v>0.003321759259259259</v>
      </c>
      <c r="O322" s="8" t="n">
        <v>0.00525462962962963</v>
      </c>
      <c r="P322" s="8" t="n">
        <v>0.001828703703703704</v>
      </c>
      <c r="Q322" s="8" t="n">
        <v>0.005451388888888889</v>
      </c>
      <c r="R322" s="8" t="n">
        <v>0.004375</v>
      </c>
      <c r="S322" s="8" t="n">
        <v>0.005798611111111111</v>
      </c>
      <c r="T322" s="8" t="n">
        <v>0.004143518518518519</v>
      </c>
      <c r="U322" s="8" t="n">
        <v>0.006377314814814815</v>
      </c>
      <c r="V322" t="inlineStr">
        <is>
          <t>–</t>
        </is>
      </c>
      <c r="W322">
        <f>E322 + G322 + I322 + K322 + M322 + O322 + Q322 + S322</f>
        <v/>
      </c>
      <c r="X322" s="9">
        <f>W322 / 8</f>
        <v/>
      </c>
      <c r="Y322" s="9">
        <f>MAX(ABS(E322 - X322), ABS(G322 - X322), ABS(I322 - X322), ABS(K322 - X322), ABS(M322 - X322), ABS(O322 - X322), ABS(Q322 - X322), ABS(S322 - X322))</f>
        <v/>
      </c>
      <c r="Z322" s="8" t="n">
        <v>0.0715625</v>
      </c>
    </row>
    <row r="323">
      <c r="A323" t="inlineStr">
        <is>
          <t>Shaw, Peter (GBR) - Earnshaw, Abby (GBR)</t>
        </is>
      </c>
      <c r="B323" t="inlineStr">
        <is>
          <t>U29</t>
        </is>
      </c>
      <c r="C323" t="inlineStr">
        <is>
          <t>2023 Birmingham</t>
        </is>
      </c>
      <c r="D323" t="inlineStr">
        <is>
          <t>HYROX DOUBLES</t>
        </is>
      </c>
      <c r="E323" s="8" t="n">
        <v>0.003645833333333333</v>
      </c>
      <c r="F323" s="8" t="n">
        <v>0.003460648148148148</v>
      </c>
      <c r="G323" s="8" t="n">
        <v>0.004861111111111111</v>
      </c>
      <c r="H323" s="8" t="n">
        <v>0.002627314814814815</v>
      </c>
      <c r="I323" s="8" t="n">
        <v>0.004988425925925926</v>
      </c>
      <c r="J323" s="8" t="n">
        <v>0.004143518518518519</v>
      </c>
      <c r="K323" s="8" t="n">
        <v>0.004861111111111111</v>
      </c>
      <c r="L323" s="8" t="n">
        <v>0.003506944444444444</v>
      </c>
      <c r="M323" s="8" t="n">
        <v>0.005150462962962963</v>
      </c>
      <c r="N323" s="8" t="n">
        <v>0.003518518518518518</v>
      </c>
      <c r="O323" s="8" t="n">
        <v>0.005127314814814815</v>
      </c>
      <c r="P323" s="8" t="n">
        <v>0.001134259259259259</v>
      </c>
      <c r="Q323" s="8" t="n">
        <v>0.005092592592592593</v>
      </c>
      <c r="R323" s="8" t="n">
        <v>0.003402777777777778</v>
      </c>
      <c r="S323" s="8" t="n">
        <v>0.005613425925925926</v>
      </c>
      <c r="T323" s="8" t="n">
        <v>0.002974537037037037</v>
      </c>
      <c r="U323" s="8" t="n">
        <v>0.007581018518518518</v>
      </c>
      <c r="V323" t="inlineStr">
        <is>
          <t>–</t>
        </is>
      </c>
      <c r="W323">
        <f>E323 + G323 + I323 + K323 + M323 + O323 + Q323 + S323</f>
        <v/>
      </c>
      <c r="X323" s="9">
        <f>W323 / 8</f>
        <v/>
      </c>
      <c r="Y323" s="9">
        <f>MAX(ABS(E323 - X323), ABS(G323 - X323), ABS(I323 - X323), ABS(K323 - X323), ABS(M323 - X323), ABS(O323 - X323), ABS(Q323 - X323), ABS(S323 - X323))</f>
        <v/>
      </c>
      <c r="Z323" s="8" t="n">
        <v>0.07159722222222223</v>
      </c>
    </row>
    <row r="324">
      <c r="A324" t="inlineStr">
        <is>
          <t>York, Aggy (GBR) - York, Mark (GBR)</t>
        </is>
      </c>
      <c r="B324" t="inlineStr">
        <is>
          <t>40-49</t>
        </is>
      </c>
      <c r="C324" t="inlineStr">
        <is>
          <t>2023 Birmingham</t>
        </is>
      </c>
      <c r="D324" t="inlineStr">
        <is>
          <t>HYROX DOUBLES</t>
        </is>
      </c>
      <c r="E324" s="8" t="n">
        <v>0.003726851851851852</v>
      </c>
      <c r="F324" s="8" t="n">
        <v>0.003229166666666667</v>
      </c>
      <c r="G324" s="8" t="n">
        <v>0.0046875</v>
      </c>
      <c r="H324" s="8" t="n">
        <v>0.001747685185185185</v>
      </c>
      <c r="I324" s="8" t="n">
        <v>0.004849537037037037</v>
      </c>
      <c r="J324" s="8" t="n">
        <v>0.004560185185185185</v>
      </c>
      <c r="K324" s="8" t="n">
        <v>0.004675925925925926</v>
      </c>
      <c r="L324" s="8" t="n">
        <v>0.002789351851851852</v>
      </c>
      <c r="M324" s="8" t="n">
        <v>0.004733796296296297</v>
      </c>
      <c r="N324" s="8" t="n">
        <v>0.003576388888888889</v>
      </c>
      <c r="O324" s="8" t="n">
        <v>0.004618055555555556</v>
      </c>
      <c r="P324" s="8" t="n">
        <v>0.001527777777777778</v>
      </c>
      <c r="Q324" s="8" t="n">
        <v>0.004699074074074074</v>
      </c>
      <c r="R324" s="8" t="n">
        <v>0.006157407407407407</v>
      </c>
      <c r="S324" s="8" t="n">
        <v>0.005138888888888889</v>
      </c>
      <c r="T324" s="8" t="n">
        <v>0.006226851851851851</v>
      </c>
      <c r="U324" s="8" t="n">
        <v>0.005104166666666667</v>
      </c>
      <c r="V324" t="inlineStr">
        <is>
          <t>–</t>
        </is>
      </c>
      <c r="W324">
        <f>E324 + G324 + I324 + K324 + M324 + O324 + Q324 + S324</f>
        <v/>
      </c>
      <c r="X324" s="9">
        <f>W324 / 8</f>
        <v/>
      </c>
      <c r="Y324" s="9">
        <f>MAX(ABS(E324 - X324), ABS(G324 - X324), ABS(I324 - X324), ABS(K324 - X324), ABS(M324 - X324), ABS(O324 - X324), ABS(Q324 - X324), ABS(S324 - X324))</f>
        <v/>
      </c>
      <c r="Z324" s="8" t="n">
        <v>0.0719675925925926</v>
      </c>
    </row>
    <row r="325">
      <c r="A325" t="inlineStr">
        <is>
          <t>Laughton, Paul (GBR) - Laughton, Freya (GBR)</t>
        </is>
      </c>
      <c r="B325" t="inlineStr">
        <is>
          <t>30-39</t>
        </is>
      </c>
      <c r="C325" t="inlineStr">
        <is>
          <t>2023 Birmingham</t>
        </is>
      </c>
      <c r="D325" t="inlineStr">
        <is>
          <t>HYROX DOUBLES</t>
        </is>
      </c>
      <c r="E325" s="8" t="n">
        <v>0.003344907407407408</v>
      </c>
      <c r="F325" s="8" t="n">
        <v>0.003113425925925926</v>
      </c>
      <c r="G325" s="8" t="n">
        <v>0.004675925925925926</v>
      </c>
      <c r="H325" s="8" t="n">
        <v>0.00212962962962963</v>
      </c>
      <c r="I325" s="8" t="n">
        <v>0.005208333333333333</v>
      </c>
      <c r="J325" s="8" t="n">
        <v>0.004386574074074074</v>
      </c>
      <c r="K325" s="8" t="n">
        <v>0.00525462962962963</v>
      </c>
      <c r="L325" s="8" t="n">
        <v>0.002951388888888889</v>
      </c>
      <c r="M325" s="8" t="n">
        <v>0.005659722222222222</v>
      </c>
      <c r="N325" s="8" t="n">
        <v>0.00349537037037037</v>
      </c>
      <c r="O325" s="8" t="n">
        <v>0.005601851851851852</v>
      </c>
      <c r="P325" s="8" t="n">
        <v>0.001319444444444444</v>
      </c>
      <c r="Q325" s="8" t="n">
        <v>0.005694444444444445</v>
      </c>
      <c r="R325" s="8" t="n">
        <v>0.003680555555555555</v>
      </c>
      <c r="S325" s="8" t="n">
        <v>0.006898148148148148</v>
      </c>
      <c r="T325" s="8" t="n">
        <v>0.004837962962962963</v>
      </c>
      <c r="U325" s="8" t="n">
        <v>0.004456018518518519</v>
      </c>
      <c r="V325" t="inlineStr">
        <is>
          <t>–</t>
        </is>
      </c>
      <c r="W325">
        <f>E325 + G325 + I325 + K325 + M325 + O325 + Q325 + S325</f>
        <v/>
      </c>
      <c r="X325" s="9">
        <f>W325 / 8</f>
        <v/>
      </c>
      <c r="Y325" s="9">
        <f>MAX(ABS(E325 - X325), ABS(G325 - X325), ABS(I325 - X325), ABS(K325 - X325), ABS(M325 - X325), ABS(O325 - X325), ABS(Q325 - X325), ABS(S325 - X325))</f>
        <v/>
      </c>
      <c r="Z325" s="8" t="n">
        <v>0.07262731481481481</v>
      </c>
    </row>
    <row r="326">
      <c r="A326" t="inlineStr">
        <is>
          <t>Smith, Lisa-Marie (GBR) - Gilmore, Danny (GBR)</t>
        </is>
      </c>
      <c r="B326" t="inlineStr">
        <is>
          <t>40-49</t>
        </is>
      </c>
      <c r="C326" t="inlineStr">
        <is>
          <t>2023 Birmingham</t>
        </is>
      </c>
      <c r="D326" t="inlineStr">
        <is>
          <t>HYROX DOUBLES</t>
        </is>
      </c>
      <c r="E326" s="8" t="n">
        <v>0.003043981481481481</v>
      </c>
      <c r="F326" s="8" t="n">
        <v>0.003321759259259259</v>
      </c>
      <c r="G326" s="8" t="n">
        <v>0.004525462962962963</v>
      </c>
      <c r="H326" s="8" t="n">
        <v>0.002650462962962963</v>
      </c>
      <c r="I326" s="8" t="n">
        <v>0.004699074074074074</v>
      </c>
      <c r="J326" s="8" t="n">
        <v>0.005451388888888889</v>
      </c>
      <c r="K326" s="8" t="n">
        <v>0.004814814814814815</v>
      </c>
      <c r="L326" s="8" t="n">
        <v>0.003483796296296296</v>
      </c>
      <c r="M326" s="8" t="n">
        <v>0.004918981481481482</v>
      </c>
      <c r="N326" s="8" t="n">
        <v>0.003923611111111111</v>
      </c>
      <c r="O326" s="8" t="n">
        <v>0.004976851851851852</v>
      </c>
      <c r="P326" s="8" t="n">
        <v>0.001469907407407407</v>
      </c>
      <c r="Q326" s="8" t="n">
        <v>0.005173611111111111</v>
      </c>
      <c r="R326" s="8" t="n">
        <v>0.003784722222222222</v>
      </c>
      <c r="S326" s="8" t="n">
        <v>0.00542824074074074</v>
      </c>
      <c r="T326" s="8" t="n">
        <v>0.005613425925925926</v>
      </c>
      <c r="U326" s="8" t="n">
        <v>0.005474537037037037</v>
      </c>
      <c r="V326" t="inlineStr">
        <is>
          <t>–</t>
        </is>
      </c>
      <c r="W326">
        <f>E326 + G326 + I326 + K326 + M326 + O326 + Q326 + S326</f>
        <v/>
      </c>
      <c r="X326" s="9">
        <f>W326 / 8</f>
        <v/>
      </c>
      <c r="Y326" s="9">
        <f>MAX(ABS(E326 - X326), ABS(G326 - X326), ABS(I326 - X326), ABS(K326 - X326), ABS(M326 - X326), ABS(O326 - X326), ABS(Q326 - X326), ABS(S326 - X326))</f>
        <v/>
      </c>
      <c r="Z326" s="8" t="n">
        <v>0.07265046296296296</v>
      </c>
    </row>
    <row r="327">
      <c r="A327" t="inlineStr">
        <is>
          <t>Cornell, Jennifer (GBR) - Mitchell, Phillip (GBR)</t>
        </is>
      </c>
      <c r="B327" t="inlineStr">
        <is>
          <t>40-49</t>
        </is>
      </c>
      <c r="C327" t="inlineStr">
        <is>
          <t>2023 Birmingham</t>
        </is>
      </c>
      <c r="D327" t="inlineStr">
        <is>
          <t>HYROX DOUBLES</t>
        </is>
      </c>
      <c r="E327" s="8" t="n">
        <v>0.003564814814814815</v>
      </c>
      <c r="F327" s="8" t="n">
        <v>0.002951388888888889</v>
      </c>
      <c r="G327" s="8" t="n">
        <v>0.005115740740740741</v>
      </c>
      <c r="H327" s="8" t="n">
        <v>0.002465277777777778</v>
      </c>
      <c r="I327" s="8" t="n">
        <v>0.005393518518518519</v>
      </c>
      <c r="J327" s="8" t="n">
        <v>0.003888888888888889</v>
      </c>
      <c r="K327" s="8" t="n">
        <v>0.00537037037037037</v>
      </c>
      <c r="L327" s="8" t="n">
        <v>0.002615740740740741</v>
      </c>
      <c r="M327" s="8" t="n">
        <v>0.005555555555555556</v>
      </c>
      <c r="N327" s="8" t="n">
        <v>0.003587962962962963</v>
      </c>
      <c r="O327" s="8" t="n">
        <v>0.005613425925925926</v>
      </c>
      <c r="P327" s="8" t="n">
        <v>0.001099537037037037</v>
      </c>
      <c r="Q327" s="8" t="n">
        <v>0.006122685185185185</v>
      </c>
      <c r="R327" s="8" t="n">
        <v>0.003657407407407407</v>
      </c>
      <c r="S327" s="8" t="n">
        <v>0.00625</v>
      </c>
      <c r="T327" s="8" t="n">
        <v>0.003854166666666667</v>
      </c>
      <c r="U327" s="8" t="n">
        <v>0.006030092592592593</v>
      </c>
      <c r="V327" t="inlineStr">
        <is>
          <t>–</t>
        </is>
      </c>
      <c r="W327">
        <f>E327 + G327 + I327 + K327 + M327 + O327 + Q327 + S327</f>
        <v/>
      </c>
      <c r="X327" s="9">
        <f>W327 / 8</f>
        <v/>
      </c>
      <c r="Y327" s="9">
        <f>MAX(ABS(E327 - X327), ABS(G327 - X327), ABS(I327 - X327), ABS(K327 - X327), ABS(M327 - X327), ABS(O327 - X327), ABS(Q327 - X327), ABS(S327 - X327))</f>
        <v/>
      </c>
      <c r="Z327" s="8" t="n">
        <v>0.07305555555555555</v>
      </c>
    </row>
    <row r="328">
      <c r="A328" t="inlineStr">
        <is>
          <t>Corlett, Peter (GBR) - Corlett, Siobhan (GBR)</t>
        </is>
      </c>
      <c r="B328" t="inlineStr">
        <is>
          <t>30-39</t>
        </is>
      </c>
      <c r="C328" t="inlineStr">
        <is>
          <t>2023 Birmingham</t>
        </is>
      </c>
      <c r="D328" t="inlineStr">
        <is>
          <t>HYROX DOUBLES</t>
        </is>
      </c>
      <c r="E328" s="8" t="n">
        <v>0.003622685185185185</v>
      </c>
      <c r="F328" s="8" t="n">
        <v>0.003043981481481481</v>
      </c>
      <c r="G328" s="8" t="n">
        <v>0.004837962962962963</v>
      </c>
      <c r="H328" s="8" t="n">
        <v>0.002013888888888889</v>
      </c>
      <c r="I328" s="8" t="n">
        <v>0.004965277777777778</v>
      </c>
      <c r="J328" s="8" t="n">
        <v>0.003368055555555556</v>
      </c>
      <c r="K328" s="8" t="n">
        <v>0.005289351851851852</v>
      </c>
      <c r="L328" s="8" t="n">
        <v>0.002731481481481481</v>
      </c>
      <c r="M328" s="8" t="n">
        <v>0.006782407407407407</v>
      </c>
      <c r="N328" s="8" t="n">
        <v>0.003645833333333333</v>
      </c>
      <c r="O328" s="8" t="n">
        <v>0.005497685185185185</v>
      </c>
      <c r="P328" s="8" t="n">
        <v>0.001469907407407407</v>
      </c>
      <c r="Q328" s="8" t="n">
        <v>0.005416666666666667</v>
      </c>
      <c r="R328" s="8" t="n">
        <v>0.003553240740740741</v>
      </c>
      <c r="S328" s="8" t="n">
        <v>0.005613425925925926</v>
      </c>
      <c r="T328" s="8" t="n">
        <v>0.003576388888888889</v>
      </c>
      <c r="U328" s="8" t="n">
        <v>0.007766203703703704</v>
      </c>
      <c r="V328" t="inlineStr">
        <is>
          <t>–</t>
        </is>
      </c>
      <c r="W328">
        <f>E328 + G328 + I328 + K328 + M328 + O328 + Q328 + S328</f>
        <v/>
      </c>
      <c r="X328" s="9">
        <f>W328 / 8</f>
        <v/>
      </c>
      <c r="Y328" s="9">
        <f>MAX(ABS(E328 - X328), ABS(G328 - X328), ABS(I328 - X328), ABS(K328 - X328), ABS(M328 - X328), ABS(O328 - X328), ABS(Q328 - X328), ABS(S328 - X328))</f>
        <v/>
      </c>
      <c r="Z328" s="8" t="n">
        <v>0.07310185185185185</v>
      </c>
    </row>
    <row r="329">
      <c r="A329" t="inlineStr">
        <is>
          <t>Moran, Matt (GBR) - Hernon, Anna (GBR)</t>
        </is>
      </c>
      <c r="B329" t="inlineStr">
        <is>
          <t>40-49</t>
        </is>
      </c>
      <c r="C329" t="inlineStr">
        <is>
          <t>2023 Birmingham</t>
        </is>
      </c>
      <c r="D329" t="inlineStr">
        <is>
          <t>HYROX DOUBLES</t>
        </is>
      </c>
      <c r="E329" s="8" t="n">
        <v>0.003541666666666666</v>
      </c>
      <c r="F329" s="8" t="n">
        <v>0.003240740740740741</v>
      </c>
      <c r="G329" s="8" t="n">
        <v>0.004421296296296296</v>
      </c>
      <c r="H329" s="8" t="n">
        <v>0.002754629629629629</v>
      </c>
      <c r="I329" s="8" t="n">
        <v>0.004467592592592592</v>
      </c>
      <c r="J329" s="8" t="n">
        <v>0.004247685185185185</v>
      </c>
      <c r="K329" s="8" t="n">
        <v>0.004560185185185185</v>
      </c>
      <c r="L329" s="8" t="n">
        <v>0.003576388888888889</v>
      </c>
      <c r="M329" s="8" t="n">
        <v>0.004571759259259259</v>
      </c>
      <c r="N329" s="8" t="n">
        <v>0.00369212962962963</v>
      </c>
      <c r="O329" s="8" t="n">
        <v>0.004583333333333333</v>
      </c>
      <c r="P329" s="8" t="n">
        <v>0.001412037037037037</v>
      </c>
      <c r="Q329" s="8" t="n">
        <v>0.004629629629629629</v>
      </c>
      <c r="R329" s="8" t="n">
        <v>0.005289351851851852</v>
      </c>
      <c r="S329" s="8" t="n">
        <v>0.005439814814814815</v>
      </c>
      <c r="T329" s="8" t="n">
        <v>0.006354166666666667</v>
      </c>
      <c r="U329" s="8" t="n">
        <v>0.006770833333333334</v>
      </c>
      <c r="V329" t="inlineStr">
        <is>
          <t>3 Minutes</t>
        </is>
      </c>
      <c r="W329">
        <f>E329 + G329 + I329 + K329 + M329 + O329 + Q329 + S329</f>
        <v/>
      </c>
      <c r="X329" s="9">
        <f>W329 / 8</f>
        <v/>
      </c>
      <c r="Y329" s="9">
        <f>MAX(ABS(E329 - X329), ABS(G329 - X329), ABS(I329 - X329), ABS(K329 - X329), ABS(M329 - X329), ABS(O329 - X329), ABS(Q329 - X329), ABS(S329 - X329))</f>
        <v/>
      </c>
      <c r="Z329" s="8" t="n">
        <v>0.07346064814814815</v>
      </c>
    </row>
    <row r="330">
      <c r="A330" t="inlineStr">
        <is>
          <t>Weber, Wesley (GBR) - Luckhoo, Alexis (GBR)</t>
        </is>
      </c>
      <c r="B330" t="inlineStr">
        <is>
          <t>40-49</t>
        </is>
      </c>
      <c r="C330" t="inlineStr">
        <is>
          <t>2023 Birmingham</t>
        </is>
      </c>
      <c r="D330" t="inlineStr">
        <is>
          <t>HYROX DOUBLES</t>
        </is>
      </c>
      <c r="E330" s="8" t="n">
        <v>0.003877314814814815</v>
      </c>
      <c r="F330" s="8" t="n">
        <v>0.003460648148148148</v>
      </c>
      <c r="G330" s="8" t="n">
        <v>0.005266203703703703</v>
      </c>
      <c r="H330" s="8" t="n">
        <v>0.00244212962962963</v>
      </c>
      <c r="I330" s="8" t="n">
        <v>0.005567129629629629</v>
      </c>
      <c r="J330" s="8" t="n">
        <v>0.003958333333333334</v>
      </c>
      <c r="K330" s="8" t="n">
        <v>0.005451388888888889</v>
      </c>
      <c r="L330" s="8" t="n">
        <v>0.002893518518518518</v>
      </c>
      <c r="M330" s="8" t="n">
        <v>0.005474537037037037</v>
      </c>
      <c r="N330" s="8" t="n">
        <v>0.003969907407407407</v>
      </c>
      <c r="O330" s="8" t="n">
        <v>0.005486111111111111</v>
      </c>
      <c r="P330" s="8" t="n">
        <v>0.001516203703703704</v>
      </c>
      <c r="Q330" s="8" t="n">
        <v>0.005474537037037037</v>
      </c>
      <c r="R330" s="8" t="n">
        <v>0.003587962962962963</v>
      </c>
      <c r="S330" s="8" t="n">
        <v>0.005578703703703704</v>
      </c>
      <c r="T330" s="8" t="n">
        <v>0.004155092592592592</v>
      </c>
      <c r="U330" s="8" t="n">
        <v>0.005543981481481481</v>
      </c>
      <c r="V330" t="inlineStr">
        <is>
          <t>–</t>
        </is>
      </c>
      <c r="W330">
        <f>E330 + G330 + I330 + K330 + M330 + O330 + Q330 + S330</f>
        <v/>
      </c>
      <c r="X330" s="9">
        <f>W330 / 8</f>
        <v/>
      </c>
      <c r="Y330" s="9">
        <f>MAX(ABS(E330 - X330), ABS(G330 - X330), ABS(I330 - X330), ABS(K330 - X330), ABS(M330 - X330), ABS(O330 - X330), ABS(Q330 - X330), ABS(S330 - X330))</f>
        <v/>
      </c>
      <c r="Z330" s="8" t="n">
        <v>0.07364583333333333</v>
      </c>
    </row>
    <row r="331">
      <c r="A331" t="inlineStr">
        <is>
          <t>Lister, Jo (GBR) - Hill, Thomas (GBR)</t>
        </is>
      </c>
      <c r="B331" t="inlineStr">
        <is>
          <t>40-49</t>
        </is>
      </c>
      <c r="C331" t="inlineStr">
        <is>
          <t>2023 Birmingham</t>
        </is>
      </c>
      <c r="D331" t="inlineStr">
        <is>
          <t>HYROX DOUBLES</t>
        </is>
      </c>
      <c r="E331" s="8" t="n">
        <v>0.003599537037037037</v>
      </c>
      <c r="F331" s="8" t="n">
        <v>0.003113425925925926</v>
      </c>
      <c r="G331" s="8" t="n">
        <v>0.004699074074074074</v>
      </c>
      <c r="H331" s="8" t="n">
        <v>0.001967592592592592</v>
      </c>
      <c r="I331" s="8" t="n">
        <v>0.005243055555555555</v>
      </c>
      <c r="J331" s="8" t="n">
        <v>0.004247685185185185</v>
      </c>
      <c r="K331" s="8" t="n">
        <v>0.005613425925925926</v>
      </c>
      <c r="L331" s="8" t="n">
        <v>0.003726851851851852</v>
      </c>
      <c r="M331" s="8" t="n">
        <v>0.005775462962962963</v>
      </c>
      <c r="N331" s="8" t="n">
        <v>0.003634259259259259</v>
      </c>
      <c r="O331" s="8" t="n">
        <v>0.00542824074074074</v>
      </c>
      <c r="P331" s="8" t="n">
        <v>0.001689814814814815</v>
      </c>
      <c r="Q331" s="8" t="n">
        <v>0.005567129629629629</v>
      </c>
      <c r="R331" s="8" t="n">
        <v>0.003645833333333333</v>
      </c>
      <c r="S331" s="8" t="n">
        <v>0.006736111111111111</v>
      </c>
      <c r="T331" s="8" t="n">
        <v>0.004166666666666667</v>
      </c>
      <c r="U331" s="8" t="n">
        <v>0.005520833333333333</v>
      </c>
      <c r="V331" t="inlineStr">
        <is>
          <t>–</t>
        </is>
      </c>
      <c r="W331">
        <f>E331 + G331 + I331 + K331 + M331 + O331 + Q331 + S331</f>
        <v/>
      </c>
      <c r="X331" s="9">
        <f>W331 / 8</f>
        <v/>
      </c>
      <c r="Y331" s="9">
        <f>MAX(ABS(E331 - X331), ABS(G331 - X331), ABS(I331 - X331), ABS(K331 - X331), ABS(M331 - X331), ABS(O331 - X331), ABS(Q331 - X331), ABS(S331 - X331))</f>
        <v/>
      </c>
      <c r="Z331" s="8" t="n">
        <v>0.07428240740740741</v>
      </c>
    </row>
    <row r="332">
      <c r="A332" t="inlineStr">
        <is>
          <t>Olatunde, Priscilla (GBR) - Olatunde, Michael (GBR)</t>
        </is>
      </c>
      <c r="B332" t="inlineStr">
        <is>
          <t>40-49</t>
        </is>
      </c>
      <c r="C332" t="inlineStr">
        <is>
          <t>2023 Birmingham</t>
        </is>
      </c>
      <c r="D332" t="inlineStr">
        <is>
          <t>HYROX DOUBLES</t>
        </is>
      </c>
      <c r="E332" s="8" t="n">
        <v>0.00568287037037037</v>
      </c>
      <c r="F332" s="8" t="n">
        <v>0.003425925925925926</v>
      </c>
      <c r="G332" s="8" t="n">
        <v>0.004606481481481481</v>
      </c>
      <c r="H332" s="8" t="n">
        <v>0.002418981481481482</v>
      </c>
      <c r="I332" s="8" t="n">
        <v>0.005069444444444444</v>
      </c>
      <c r="J332" s="8" t="n">
        <v>0.003969907407407407</v>
      </c>
      <c r="K332" s="8" t="n">
        <v>0.005300925925925926</v>
      </c>
      <c r="L332" s="8" t="n">
        <v>0.003611111111111111</v>
      </c>
      <c r="M332" s="8" t="n">
        <v>0.005173611111111111</v>
      </c>
      <c r="N332" s="8" t="n">
        <v>0.003668981481481481</v>
      </c>
      <c r="O332" s="8" t="n">
        <v>0.005324074074074074</v>
      </c>
      <c r="P332" s="8" t="n">
        <v>0.001574074074074074</v>
      </c>
      <c r="Q332" s="8" t="n">
        <v>0.005046296296296296</v>
      </c>
      <c r="R332" s="8" t="n">
        <v>0.003275462962962963</v>
      </c>
      <c r="S332" s="8" t="n">
        <v>0.005613425925925926</v>
      </c>
      <c r="T332" s="8" t="n">
        <v>0.004537037037037037</v>
      </c>
      <c r="U332" s="8" t="n">
        <v>0.006435185185185185</v>
      </c>
      <c r="V332" t="inlineStr">
        <is>
          <t>–</t>
        </is>
      </c>
      <c r="W332">
        <f>E332 + G332 + I332 + K332 + M332 + O332 + Q332 + S332</f>
        <v/>
      </c>
      <c r="X332" s="9">
        <f>W332 / 8</f>
        <v/>
      </c>
      <c r="Y332" s="9">
        <f>MAX(ABS(E332 - X332), ABS(G332 - X332), ABS(I332 - X332), ABS(K332 - X332), ABS(M332 - X332), ABS(O332 - X332), ABS(Q332 - X332), ABS(S332 - X332))</f>
        <v/>
      </c>
      <c r="Z332" s="8" t="n">
        <v>0.07466435185185186</v>
      </c>
    </row>
    <row r="333">
      <c r="A333" t="inlineStr">
        <is>
          <t>Aitken, Kieran (GBR) - Dolan, Stacy (GBR)</t>
        </is>
      </c>
      <c r="B333" t="inlineStr">
        <is>
          <t>30-39</t>
        </is>
      </c>
      <c r="C333" t="inlineStr">
        <is>
          <t>2023 Birmingham</t>
        </is>
      </c>
      <c r="D333" t="inlineStr">
        <is>
          <t>HYROX DOUBLES</t>
        </is>
      </c>
      <c r="E333" s="8" t="n">
        <v>0.00380787037037037</v>
      </c>
      <c r="F333" s="8" t="n">
        <v>0.003344907407407408</v>
      </c>
      <c r="G333" s="8" t="n">
        <v>0.004930555555555555</v>
      </c>
      <c r="H333" s="8" t="n">
        <v>0.001979166666666667</v>
      </c>
      <c r="I333" s="8" t="n">
        <v>0.005393518518518519</v>
      </c>
      <c r="J333" s="8" t="n">
        <v>0.003865740740740741</v>
      </c>
      <c r="K333" s="8" t="n">
        <v>0.005405092592592592</v>
      </c>
      <c r="L333" s="8" t="n">
        <v>0.003090277777777778</v>
      </c>
      <c r="M333" s="8" t="n">
        <v>0.005358796296296296</v>
      </c>
      <c r="N333" s="8" t="n">
        <v>0.00380787037037037</v>
      </c>
      <c r="O333" s="8" t="n">
        <v>0.005439814814814815</v>
      </c>
      <c r="P333" s="8" t="n">
        <v>0.001481481481481481</v>
      </c>
      <c r="Q333" s="8" t="n">
        <v>0.005578703703703704</v>
      </c>
      <c r="R333" s="8" t="n">
        <v>0.003842592592592593</v>
      </c>
      <c r="S333" s="8" t="n">
        <v>0.00662037037037037</v>
      </c>
      <c r="T333" s="8" t="n">
        <v>0.004074074074074074</v>
      </c>
      <c r="U333" s="8" t="n">
        <v>0.006840277777777778</v>
      </c>
      <c r="V333" t="inlineStr">
        <is>
          <t>–</t>
        </is>
      </c>
      <c r="W333">
        <f>E333 + G333 + I333 + K333 + M333 + O333 + Q333 + S333</f>
        <v/>
      </c>
      <c r="X333" s="9">
        <f>W333 / 8</f>
        <v/>
      </c>
      <c r="Y333" s="9">
        <f>MAX(ABS(E333 - X333), ABS(G333 - X333), ABS(I333 - X333), ABS(K333 - X333), ABS(M333 - X333), ABS(O333 - X333), ABS(Q333 - X333), ABS(S333 - X333))</f>
        <v/>
      </c>
      <c r="Z333" s="8" t="n">
        <v>0.07475694444444445</v>
      </c>
    </row>
    <row r="334">
      <c r="A334" t="inlineStr">
        <is>
          <t>Waite, Stephen (GBR) - Bonham Ms, Tina (GBR)</t>
        </is>
      </c>
      <c r="B334" t="inlineStr">
        <is>
          <t>60-69</t>
        </is>
      </c>
      <c r="C334" t="inlineStr">
        <is>
          <t>2023 Birmingham</t>
        </is>
      </c>
      <c r="D334" t="inlineStr">
        <is>
          <t>HYROX DOUBLES</t>
        </is>
      </c>
      <c r="E334" s="8" t="n">
        <v>0.003101851851851852</v>
      </c>
      <c r="F334" s="8" t="n">
        <v>0.003449074074074074</v>
      </c>
      <c r="G334" s="8" t="n">
        <v>0.006921296296296296</v>
      </c>
      <c r="H334" s="8" t="n">
        <v>0.002071759259259259</v>
      </c>
      <c r="I334" s="8" t="n">
        <v>0.006979166666666667</v>
      </c>
      <c r="J334" s="8" t="n">
        <v>0.005601851851851852</v>
      </c>
      <c r="K334" s="8" t="n">
        <v>0.004351851851851852</v>
      </c>
      <c r="L334" s="8" t="n">
        <v>0.004351851851851852</v>
      </c>
      <c r="M334" s="8" t="n">
        <v>0.004398148148148148</v>
      </c>
      <c r="N334" s="8" t="n">
        <v>0.003622685185185185</v>
      </c>
      <c r="O334" s="8" t="n">
        <v>0.004305555555555556</v>
      </c>
      <c r="P334" s="8" t="n">
        <v>0.00181712962962963</v>
      </c>
      <c r="Q334" s="8" t="n">
        <v>0.004560185185185185</v>
      </c>
      <c r="R334" s="8" t="n">
        <v>0.006099537037037037</v>
      </c>
      <c r="S334" s="8" t="n">
        <v>0.005358796296296296</v>
      </c>
      <c r="T334" s="8" t="n">
        <v>0.004328703703703704</v>
      </c>
      <c r="U334" s="8" t="n">
        <v>0.004120370370370371</v>
      </c>
      <c r="V334" t="inlineStr">
        <is>
          <t>14 Minutes</t>
        </is>
      </c>
      <c r="W334">
        <f>E334 + G334 + I334 + K334 + M334 + O334 + Q334 + S334</f>
        <v/>
      </c>
      <c r="X334" s="9">
        <f>W334 / 8</f>
        <v/>
      </c>
      <c r="Y334" s="9">
        <f>MAX(ABS(E334 - X334), ABS(G334 - X334), ABS(I334 - X334), ABS(K334 - X334), ABS(M334 - X334), ABS(O334 - X334), ABS(Q334 - X334), ABS(S334 - X334))</f>
        <v/>
      </c>
      <c r="Z334" s="8" t="n">
        <v>0.07533564814814815</v>
      </c>
    </row>
    <row r="335">
      <c r="A335" t="inlineStr">
        <is>
          <t>Hall, Stephen (GBR) - Murphy, Tracey (GBR)</t>
        </is>
      </c>
      <c r="B335" t="inlineStr">
        <is>
          <t>40-49</t>
        </is>
      </c>
      <c r="C335" t="inlineStr">
        <is>
          <t>2023 Birmingham</t>
        </is>
      </c>
      <c r="D335" t="inlineStr">
        <is>
          <t>HYROX DOUBLES</t>
        </is>
      </c>
      <c r="E335" s="8" t="n">
        <v>0.003611111111111111</v>
      </c>
      <c r="F335" s="8" t="n">
        <v>0.0034375</v>
      </c>
      <c r="G335" s="8" t="n">
        <v>0.004571759259259259</v>
      </c>
      <c r="H335" s="8" t="n">
        <v>0.002604166666666667</v>
      </c>
      <c r="I335" s="8" t="n">
        <v>0.004699074074074074</v>
      </c>
      <c r="J335" s="8" t="n">
        <v>0.003402777777777778</v>
      </c>
      <c r="K335" s="8" t="n">
        <v>0.005046296296296296</v>
      </c>
      <c r="L335" s="8" t="n">
        <v>0.002743055555555555</v>
      </c>
      <c r="M335" s="8" t="n">
        <v>0.005162037037037037</v>
      </c>
      <c r="N335" s="8" t="n">
        <v>0.004074074074074074</v>
      </c>
      <c r="O335" s="8" t="n">
        <v>0.005185185185185185</v>
      </c>
      <c r="P335" s="8" t="n">
        <v>0.001678240740740741</v>
      </c>
      <c r="Q335" s="8" t="n">
        <v>0.005</v>
      </c>
      <c r="R335" s="8" t="n">
        <v>0.003958333333333334</v>
      </c>
      <c r="S335" s="8" t="n">
        <v>0.005798611111111111</v>
      </c>
      <c r="T335" s="8" t="n">
        <v>0.007592592592592593</v>
      </c>
      <c r="U335" s="8" t="n">
        <v>0.006921296296296296</v>
      </c>
      <c r="V335" t="inlineStr">
        <is>
          <t>–</t>
        </is>
      </c>
      <c r="W335">
        <f>E335 + G335 + I335 + K335 + M335 + O335 + Q335 + S335</f>
        <v/>
      </c>
      <c r="X335" s="9">
        <f>W335 / 8</f>
        <v/>
      </c>
      <c r="Y335" s="9">
        <f>MAX(ABS(E335 - X335), ABS(G335 - X335), ABS(I335 - X335), ABS(K335 - X335), ABS(M335 - X335), ABS(O335 - X335), ABS(Q335 - X335), ABS(S335 - X335))</f>
        <v/>
      </c>
      <c r="Z335" s="8" t="n">
        <v>0.07539351851851851</v>
      </c>
    </row>
    <row r="336">
      <c r="A336" t="inlineStr">
        <is>
          <t>Urwin, Andy (GBR) - Hill, Marie (GBR)</t>
        </is>
      </c>
      <c r="B336" t="inlineStr">
        <is>
          <t>40-49</t>
        </is>
      </c>
      <c r="C336" t="inlineStr">
        <is>
          <t>2023 Birmingham</t>
        </is>
      </c>
      <c r="D336" t="inlineStr">
        <is>
          <t>HYROX DOUBLES</t>
        </is>
      </c>
      <c r="E336" s="8" t="n">
        <v>0.003587962962962963</v>
      </c>
      <c r="F336" s="8" t="n">
        <v>0.003275462962962963</v>
      </c>
      <c r="G336" s="8" t="n">
        <v>0.004918981481481482</v>
      </c>
      <c r="H336" s="8" t="n">
        <v>0.002418981481481482</v>
      </c>
      <c r="I336" s="8" t="n">
        <v>0.005092592592592593</v>
      </c>
      <c r="J336" s="8" t="n">
        <v>0.00375</v>
      </c>
      <c r="K336" s="8" t="n">
        <v>0.005474537037037037</v>
      </c>
      <c r="L336" s="8" t="n">
        <v>0.002835648148148148</v>
      </c>
      <c r="M336" s="8" t="n">
        <v>0.005763888888888889</v>
      </c>
      <c r="N336" s="8" t="n">
        <v>0.004178240740740741</v>
      </c>
      <c r="O336" s="8" t="n">
        <v>0.005659722222222222</v>
      </c>
      <c r="P336" s="8" t="n">
        <v>0.001539351851851852</v>
      </c>
      <c r="Q336" s="8" t="n">
        <v>0.005914351851851852</v>
      </c>
      <c r="R336" s="8" t="n">
        <v>0.003518518518518518</v>
      </c>
      <c r="S336" s="8" t="n">
        <v>0.006574074074074074</v>
      </c>
      <c r="T336" s="8" t="n">
        <v>0.004849537037037037</v>
      </c>
      <c r="U336" s="8" t="n">
        <v>0.006701388888888889</v>
      </c>
      <c r="V336" t="inlineStr">
        <is>
          <t>–</t>
        </is>
      </c>
      <c r="W336">
        <f>E336 + G336 + I336 + K336 + M336 + O336 + Q336 + S336</f>
        <v/>
      </c>
      <c r="X336" s="9">
        <f>W336 / 8</f>
        <v/>
      </c>
      <c r="Y336" s="9">
        <f>MAX(ABS(E336 - X336), ABS(G336 - X336), ABS(I336 - X336), ABS(K336 - X336), ABS(M336 - X336), ABS(O336 - X336), ABS(Q336 - X336), ABS(S336 - X336))</f>
        <v/>
      </c>
      <c r="Z336" s="8" t="n">
        <v>0.07596064814814815</v>
      </c>
    </row>
    <row r="337">
      <c r="A337" t="inlineStr">
        <is>
          <t>Armstead, Lorna (GBR) - Armstead, Tom (GBR)</t>
        </is>
      </c>
      <c r="B337" t="inlineStr">
        <is>
          <t>40-49</t>
        </is>
      </c>
      <c r="C337" t="inlineStr">
        <is>
          <t>2023 Birmingham</t>
        </is>
      </c>
      <c r="D337" t="inlineStr">
        <is>
          <t>HYROX DOUBLES</t>
        </is>
      </c>
      <c r="E337" s="8" t="n">
        <v>0.003854166666666667</v>
      </c>
      <c r="F337" s="8" t="n">
        <v>0.0034375</v>
      </c>
      <c r="G337" s="8" t="n">
        <v>0.005393518518518519</v>
      </c>
      <c r="H337" s="8" t="n">
        <v>0.002384259259259259</v>
      </c>
      <c r="I337" s="8" t="n">
        <v>0.006076388888888889</v>
      </c>
      <c r="J337" s="8" t="n">
        <v>0.004386574074074074</v>
      </c>
      <c r="K337" s="8" t="n">
        <v>0.006180555555555555</v>
      </c>
      <c r="L337" s="8" t="n">
        <v>0.002847222222222222</v>
      </c>
      <c r="M337" s="8" t="n">
        <v>0.006122685185185185</v>
      </c>
      <c r="N337" s="8" t="n">
        <v>0.003472222222222222</v>
      </c>
      <c r="O337" s="8" t="n">
        <v>0.005856481481481482</v>
      </c>
      <c r="P337" s="8" t="n">
        <v>0.00150462962962963</v>
      </c>
      <c r="Q337" s="8" t="n">
        <v>0.005740740740740741</v>
      </c>
      <c r="R337" s="8" t="n">
        <v>0.003587962962962963</v>
      </c>
      <c r="S337" s="8" t="n">
        <v>0.005949074074074075</v>
      </c>
      <c r="T337" s="8" t="n">
        <v>0.004189814814814815</v>
      </c>
      <c r="U337" s="8" t="n">
        <v>0.006180555555555555</v>
      </c>
      <c r="V337" t="inlineStr">
        <is>
          <t>–</t>
        </is>
      </c>
      <c r="W337">
        <f>E337 + G337 + I337 + K337 + M337 + O337 + Q337 + S337</f>
        <v/>
      </c>
      <c r="X337" s="9">
        <f>W337 / 8</f>
        <v/>
      </c>
      <c r="Y337" s="9">
        <f>MAX(ABS(E337 - X337), ABS(G337 - X337), ABS(I337 - X337), ABS(K337 - X337), ABS(M337 - X337), ABS(O337 - X337), ABS(Q337 - X337), ABS(S337 - X337))</f>
        <v/>
      </c>
      <c r="Z337" s="8" t="n">
        <v>0.07707175925925926</v>
      </c>
    </row>
    <row r="338">
      <c r="A338" t="inlineStr">
        <is>
          <t>Prior, John (GBR) - Prior-Grice, Erin (GBR)</t>
        </is>
      </c>
      <c r="B338" t="inlineStr">
        <is>
          <t>40-49</t>
        </is>
      </c>
      <c r="C338" t="inlineStr">
        <is>
          <t>2023 Birmingham</t>
        </is>
      </c>
      <c r="D338" t="inlineStr">
        <is>
          <t>HYROX DOUBLES</t>
        </is>
      </c>
      <c r="E338" s="8" t="n">
        <v>0.003368055555555556</v>
      </c>
      <c r="F338" s="8" t="n">
        <v>0.003240740740740741</v>
      </c>
      <c r="G338" s="8" t="n">
        <v>0.004525462962962963</v>
      </c>
      <c r="H338" s="8" t="n">
        <v>0.002685185185185185</v>
      </c>
      <c r="I338" s="8" t="n">
        <v>0.004710648148148148</v>
      </c>
      <c r="J338" s="8" t="n">
        <v>0.00443287037037037</v>
      </c>
      <c r="K338" s="8" t="n">
        <v>0.004780092592592593</v>
      </c>
      <c r="L338" s="8" t="n">
        <v>0.004097222222222223</v>
      </c>
      <c r="M338" s="8" t="n">
        <v>0.004930555555555555</v>
      </c>
      <c r="N338" s="8" t="n">
        <v>0.00380787037037037</v>
      </c>
      <c r="O338" s="8" t="n">
        <v>0.005219907407407407</v>
      </c>
      <c r="P338" s="8" t="n">
        <v>0.001643518518518519</v>
      </c>
      <c r="Q338" s="8" t="n">
        <v>0.005706018518518518</v>
      </c>
      <c r="R338" s="8" t="n">
        <v>0.004618055555555556</v>
      </c>
      <c r="S338" s="8" t="n">
        <v>0.007222222222222222</v>
      </c>
      <c r="T338" s="8" t="n">
        <v>0.006064814814814815</v>
      </c>
      <c r="U338" s="8" t="n">
        <v>0.006145833333333333</v>
      </c>
      <c r="V338" t="inlineStr">
        <is>
          <t>–</t>
        </is>
      </c>
      <c r="W338">
        <f>E338 + G338 + I338 + K338 + M338 + O338 + Q338 + S338</f>
        <v/>
      </c>
      <c r="X338" s="9">
        <f>W338 / 8</f>
        <v/>
      </c>
      <c r="Y338" s="9">
        <f>MAX(ABS(E338 - X338), ABS(G338 - X338), ABS(I338 - X338), ABS(K338 - X338), ABS(M338 - X338), ABS(O338 - X338), ABS(Q338 - X338), ABS(S338 - X338))</f>
        <v/>
      </c>
      <c r="Z338" s="8" t="n">
        <v>0.07711805555555555</v>
      </c>
    </row>
    <row r="339">
      <c r="A339" t="inlineStr">
        <is>
          <t>Cunningham, Richard (GBR) - Delaney Cunningham, Roisin (GBR)</t>
        </is>
      </c>
      <c r="B339" t="inlineStr">
        <is>
          <t>30-39</t>
        </is>
      </c>
      <c r="C339" t="inlineStr">
        <is>
          <t>2023 Birmingham</t>
        </is>
      </c>
      <c r="D339" t="inlineStr">
        <is>
          <t>HYROX DOUBLES</t>
        </is>
      </c>
      <c r="E339" s="8" t="n">
        <v>0.003587962962962963</v>
      </c>
      <c r="F339" s="8" t="n">
        <v>0.003449074074074074</v>
      </c>
      <c r="G339" s="8" t="n">
        <v>0.005324074074074074</v>
      </c>
      <c r="H339" s="8" t="n">
        <v>0.002534722222222222</v>
      </c>
      <c r="I339" s="8" t="n">
        <v>0.005543981481481481</v>
      </c>
      <c r="J339" s="8" t="n">
        <v>0.0046875</v>
      </c>
      <c r="K339" s="8" t="n">
        <v>0.005706018518518518</v>
      </c>
      <c r="L339" s="8" t="n">
        <v>0.003125</v>
      </c>
      <c r="M339" s="8" t="n">
        <v>0.006018518518518519</v>
      </c>
      <c r="N339" s="8" t="n">
        <v>0.003900462962962963</v>
      </c>
      <c r="O339" s="8" t="n">
        <v>0.006203703703703703</v>
      </c>
      <c r="P339" s="8" t="n">
        <v>0.001365740740740741</v>
      </c>
      <c r="Q339" s="8" t="n">
        <v>0.006354166666666667</v>
      </c>
      <c r="R339" s="8" t="n">
        <v>0.004050925925925926</v>
      </c>
      <c r="S339" s="8" t="n">
        <v>0.006793981481481482</v>
      </c>
      <c r="T339" s="8" t="n">
        <v>0.003136574074074074</v>
      </c>
      <c r="U339" s="8" t="n">
        <v>0.007025462962962963</v>
      </c>
      <c r="V339" t="inlineStr">
        <is>
          <t>–</t>
        </is>
      </c>
      <c r="W339">
        <f>E339 + G339 + I339 + K339 + M339 + O339 + Q339 + S339</f>
        <v/>
      </c>
      <c r="X339" s="9">
        <f>W339 / 8</f>
        <v/>
      </c>
      <c r="Y339" s="9">
        <f>MAX(ABS(E339 - X339), ABS(G339 - X339), ABS(I339 - X339), ABS(K339 - X339), ABS(M339 - X339), ABS(O339 - X339), ABS(Q339 - X339), ABS(S339 - X339))</f>
        <v/>
      </c>
      <c r="Z339" s="8" t="n">
        <v>0.07871527777777777</v>
      </c>
    </row>
    <row r="340">
      <c r="A340" t="inlineStr">
        <is>
          <t>Mullen, Paige (GBR) - Mullen, Robin (GBR)</t>
        </is>
      </c>
      <c r="B340" t="inlineStr">
        <is>
          <t>40-49</t>
        </is>
      </c>
      <c r="C340" t="inlineStr">
        <is>
          <t>2023 Birmingham</t>
        </is>
      </c>
      <c r="D340" t="inlineStr">
        <is>
          <t>HYROX DOUBLES</t>
        </is>
      </c>
      <c r="E340" s="8" t="n">
        <v>0.003460648148148148</v>
      </c>
      <c r="F340" s="8" t="n">
        <v>0.003472222222222222</v>
      </c>
      <c r="G340" s="8" t="n">
        <v>0.004525462962962963</v>
      </c>
      <c r="H340" s="8" t="n">
        <v>0.002337962962962963</v>
      </c>
      <c r="I340" s="8" t="n">
        <v>0.004733796296296297</v>
      </c>
      <c r="J340" s="8" t="n">
        <v>0.005821759259259259</v>
      </c>
      <c r="K340" s="8" t="n">
        <v>0.004965277777777778</v>
      </c>
      <c r="L340" s="8" t="n">
        <v>0.004722222222222222</v>
      </c>
      <c r="M340" s="8" t="n">
        <v>0.004918981481481482</v>
      </c>
      <c r="N340" s="8" t="n">
        <v>0.003958333333333334</v>
      </c>
      <c r="O340" s="8" t="n">
        <v>0.005</v>
      </c>
      <c r="P340" s="8" t="n">
        <v>0.001759259259259259</v>
      </c>
      <c r="Q340" s="8" t="n">
        <v>0.005196759259259259</v>
      </c>
      <c r="R340" s="8" t="n">
        <v>0.003958333333333334</v>
      </c>
      <c r="S340" s="8" t="n">
        <v>0.006898148148148148</v>
      </c>
      <c r="T340" s="8" t="n">
        <v>0.007256944444444444</v>
      </c>
      <c r="U340" s="8" t="n">
        <v>0.006226851851851851</v>
      </c>
      <c r="V340" t="inlineStr">
        <is>
          <t>–</t>
        </is>
      </c>
      <c r="W340">
        <f>E340 + G340 + I340 + K340 + M340 + O340 + Q340 + S340</f>
        <v/>
      </c>
      <c r="X340" s="9">
        <f>W340 / 8</f>
        <v/>
      </c>
      <c r="Y340" s="9">
        <f>MAX(ABS(E340 - X340), ABS(G340 - X340), ABS(I340 - X340), ABS(K340 - X340), ABS(M340 - X340), ABS(O340 - X340), ABS(Q340 - X340), ABS(S340 - X340))</f>
        <v/>
      </c>
      <c r="Z340" s="8" t="n">
        <v>0.07912037037037037</v>
      </c>
    </row>
    <row r="341">
      <c r="A341" t="inlineStr">
        <is>
          <t>Connolly, Kelly (GBR) - Connolly, Sean (GBR)</t>
        </is>
      </c>
      <c r="B341" t="inlineStr">
        <is>
          <t>30-39</t>
        </is>
      </c>
      <c r="C341" t="inlineStr">
        <is>
          <t>2023 Birmingham</t>
        </is>
      </c>
      <c r="D341" t="inlineStr">
        <is>
          <t>HYROX DOUBLES</t>
        </is>
      </c>
      <c r="E341" s="8" t="n">
        <v>0.003287037037037037</v>
      </c>
      <c r="F341" s="8" t="n">
        <v>0.003136574074074074</v>
      </c>
      <c r="G341" s="8" t="n">
        <v>0.005277777777777778</v>
      </c>
      <c r="H341" s="8" t="n">
        <v>0.00212962962962963</v>
      </c>
      <c r="I341" s="8" t="n">
        <v>0.005416666666666667</v>
      </c>
      <c r="J341" s="8" t="n">
        <v>0.003888888888888889</v>
      </c>
      <c r="K341" s="8" t="n">
        <v>0.005775462962962963</v>
      </c>
      <c r="L341" s="8" t="n">
        <v>0.003090277777777778</v>
      </c>
      <c r="M341" s="8" t="n">
        <v>0.00681712962962963</v>
      </c>
      <c r="N341" s="8" t="n">
        <v>0.003854166666666667</v>
      </c>
      <c r="O341" s="8" t="n">
        <v>0.006099537037037037</v>
      </c>
      <c r="P341" s="8" t="n">
        <v>0.001435185185185185</v>
      </c>
      <c r="Q341" s="8" t="n">
        <v>0.005914351851851852</v>
      </c>
      <c r="R341" s="8" t="n">
        <v>0.004074074074074074</v>
      </c>
      <c r="S341" s="8" t="n">
        <v>0.006666666666666667</v>
      </c>
      <c r="T341" s="8" t="n">
        <v>0.005046296296296296</v>
      </c>
      <c r="U341" s="8" t="n">
        <v>0.007349537037037037</v>
      </c>
      <c r="V341" t="inlineStr">
        <is>
          <t>–</t>
        </is>
      </c>
      <c r="W341">
        <f>E341 + G341 + I341 + K341 + M341 + O341 + Q341 + S341</f>
        <v/>
      </c>
      <c r="X341" s="9">
        <f>W341 / 8</f>
        <v/>
      </c>
      <c r="Y341" s="9">
        <f>MAX(ABS(E341 - X341), ABS(G341 - X341), ABS(I341 - X341), ABS(K341 - X341), ABS(M341 - X341), ABS(O341 - X341), ABS(Q341 - X341), ABS(S341 - X341))</f>
        <v/>
      </c>
      <c r="Z341" s="8" t="n">
        <v>0.07917824074074074</v>
      </c>
    </row>
    <row r="342">
      <c r="A342" t="inlineStr">
        <is>
          <t>Ollerenshaw, Wayne (GBR) - Ollerenshaw, Lisa (GBR)</t>
        </is>
      </c>
      <c r="B342" t="inlineStr">
        <is>
          <t>30-39</t>
        </is>
      </c>
      <c r="C342" t="inlineStr">
        <is>
          <t>2023 Birmingham</t>
        </is>
      </c>
      <c r="D342" t="inlineStr">
        <is>
          <t>HYROX DOUBLES</t>
        </is>
      </c>
      <c r="E342" s="8" t="n">
        <v>0.004085648148148148</v>
      </c>
      <c r="F342" s="8" t="n">
        <v>0.002986111111111111</v>
      </c>
      <c r="G342" s="8" t="n">
        <v>0.006087962962962963</v>
      </c>
      <c r="H342" s="8" t="n">
        <v>0.002291666666666667</v>
      </c>
      <c r="I342" s="8" t="n">
        <v>0.005717592592592593</v>
      </c>
      <c r="J342" s="8" t="n">
        <v>0.004872685185185185</v>
      </c>
      <c r="K342" s="8" t="n">
        <v>0.006087962962962963</v>
      </c>
      <c r="L342" s="8" t="n">
        <v>0.003854166666666667</v>
      </c>
      <c r="M342" s="8" t="n">
        <v>0.006203703703703703</v>
      </c>
      <c r="N342" s="8" t="n">
        <v>0.00349537037037037</v>
      </c>
      <c r="O342" s="8" t="n">
        <v>0.005856481481481482</v>
      </c>
      <c r="P342" s="8" t="n">
        <v>0.001539351851851852</v>
      </c>
      <c r="Q342" s="8" t="n">
        <v>0.006041666666666667</v>
      </c>
      <c r="R342" s="8" t="n">
        <v>0.004618055555555556</v>
      </c>
      <c r="S342" s="8" t="n">
        <v>0.006770833333333334</v>
      </c>
      <c r="T342" s="8" t="n">
        <v>0.004328703703703704</v>
      </c>
      <c r="U342" s="8" t="n">
        <v>0.004675925925925926</v>
      </c>
      <c r="V342" t="inlineStr">
        <is>
          <t>–</t>
        </is>
      </c>
      <c r="W342">
        <f>E342 + G342 + I342 + K342 + M342 + O342 + Q342 + S342</f>
        <v/>
      </c>
      <c r="X342" s="9">
        <f>W342 / 8</f>
        <v/>
      </c>
      <c r="Y342" s="9">
        <f>MAX(ABS(E342 - X342), ABS(G342 - X342), ABS(I342 - X342), ABS(K342 - X342), ABS(M342 - X342), ABS(O342 - X342), ABS(Q342 - X342), ABS(S342 - X342))</f>
        <v/>
      </c>
      <c r="Z342" s="8" t="n">
        <v>0.0794212962962963</v>
      </c>
    </row>
    <row r="343">
      <c r="A343" t="inlineStr">
        <is>
          <t>Baird, David (GBR) - Vaile-Bartlett, Kerry (GBR)</t>
        </is>
      </c>
      <c r="B343" t="inlineStr">
        <is>
          <t>40-49</t>
        </is>
      </c>
      <c r="C343" t="inlineStr">
        <is>
          <t>2023 Birmingham</t>
        </is>
      </c>
      <c r="D343" t="inlineStr">
        <is>
          <t>HYROX DOUBLES</t>
        </is>
      </c>
      <c r="E343" s="8" t="n">
        <v>0.003449074074074074</v>
      </c>
      <c r="F343" s="8" t="n">
        <v>0.003229166666666667</v>
      </c>
      <c r="G343" s="8" t="n">
        <v>0.004421296296296296</v>
      </c>
      <c r="H343" s="8" t="n">
        <v>0.002175925925925926</v>
      </c>
      <c r="I343" s="8" t="n">
        <v>0.0046875</v>
      </c>
      <c r="J343" s="8" t="n">
        <v>0.004513888888888888</v>
      </c>
      <c r="K343" s="8" t="n">
        <v>0.004814814814814815</v>
      </c>
      <c r="L343" s="8" t="n">
        <v>0.005196759259259259</v>
      </c>
      <c r="M343" s="8" t="n">
        <v>0.005277777777777778</v>
      </c>
      <c r="N343" s="8" t="n">
        <v>0.003645833333333333</v>
      </c>
      <c r="O343" s="8" t="n">
        <v>0.004988425925925926</v>
      </c>
      <c r="P343" s="8" t="n">
        <v>0.001585648148148148</v>
      </c>
      <c r="Q343" s="8" t="n">
        <v>0.005196759259259259</v>
      </c>
      <c r="R343" s="8" t="n">
        <v>0.009039351851851852</v>
      </c>
      <c r="S343" s="8" t="n">
        <v>0.005902777777777778</v>
      </c>
      <c r="T343" s="8" t="n">
        <v>0.00542824074074074</v>
      </c>
      <c r="U343" s="8" t="n">
        <v>0.006516203703703704</v>
      </c>
      <c r="V343" t="inlineStr">
        <is>
          <t>–</t>
        </is>
      </c>
      <c r="W343">
        <f>E343 + G343 + I343 + K343 + M343 + O343 + Q343 + S343</f>
        <v/>
      </c>
      <c r="X343" s="9">
        <f>W343 / 8</f>
        <v/>
      </c>
      <c r="Y343" s="9">
        <f>MAX(ABS(E343 - X343), ABS(G343 - X343), ABS(I343 - X343), ABS(K343 - X343), ABS(M343 - X343), ABS(O343 - X343), ABS(Q343 - X343), ABS(S343 - X343))</f>
        <v/>
      </c>
      <c r="Z343" s="8" t="n">
        <v>0.07998842592592592</v>
      </c>
    </row>
    <row r="344">
      <c r="A344" t="inlineStr">
        <is>
          <t>Mcphee, Aaron (GBR) - Tietz, Vanessa (GBR)</t>
        </is>
      </c>
      <c r="B344" t="inlineStr">
        <is>
          <t>30-39</t>
        </is>
      </c>
      <c r="C344" t="inlineStr">
        <is>
          <t>2023 Birmingham</t>
        </is>
      </c>
      <c r="D344" t="inlineStr">
        <is>
          <t>HYROX DOUBLES</t>
        </is>
      </c>
      <c r="E344" s="8" t="n">
        <v>0.002453703703703704</v>
      </c>
      <c r="F344" s="8" t="n">
        <v>0.002696759259259259</v>
      </c>
      <c r="G344" s="8" t="n">
        <v>0.005023148148148148</v>
      </c>
      <c r="H344" s="8" t="n">
        <v>0.001643518518518519</v>
      </c>
      <c r="I344" s="8" t="n">
        <v>0.008078703703703704</v>
      </c>
      <c r="J344" s="8" t="n">
        <v>0.003703703703703704</v>
      </c>
      <c r="K344" s="8" t="n">
        <v>0.007766203703703704</v>
      </c>
      <c r="L344" s="8" t="n">
        <v>0.001886574074074074</v>
      </c>
      <c r="M344" s="8" t="n">
        <v>0.009363425925925926</v>
      </c>
      <c r="N344" s="8" t="n">
        <v>0.003206018518518519</v>
      </c>
      <c r="O344" s="8" t="n">
        <v>0.006747685185185186</v>
      </c>
      <c r="P344" s="8" t="n">
        <v>0.001145833333333333</v>
      </c>
      <c r="Q344" s="8" t="n">
        <v>0.009085648148148148</v>
      </c>
      <c r="R344" s="8" t="n">
        <v>0.002164351851851852</v>
      </c>
      <c r="S344" s="8" t="n">
        <v>0.008414351851851852</v>
      </c>
      <c r="T344" s="8" t="n">
        <v>0.002939814814814815</v>
      </c>
      <c r="U344" s="8" t="n">
        <v>0.004513888888888888</v>
      </c>
      <c r="V344" t="inlineStr">
        <is>
          <t>–</t>
        </is>
      </c>
      <c r="W344">
        <f>E344 + G344 + I344 + K344 + M344 + O344 + Q344 + S344</f>
        <v/>
      </c>
      <c r="X344" s="9">
        <f>W344 / 8</f>
        <v/>
      </c>
      <c r="Y344" s="9">
        <f>MAX(ABS(E344 - X344), ABS(G344 - X344), ABS(I344 - X344), ABS(K344 - X344), ABS(M344 - X344), ABS(O344 - X344), ABS(Q344 - X344), ABS(S344 - X344))</f>
        <v/>
      </c>
      <c r="Z344" s="8" t="n">
        <v>0.08074074074074074</v>
      </c>
    </row>
    <row r="345">
      <c r="A345" t="inlineStr">
        <is>
          <t>Watling, Richard (GBR) - Watling, Emma (GBR)</t>
        </is>
      </c>
      <c r="B345" t="inlineStr">
        <is>
          <t>40-49</t>
        </is>
      </c>
      <c r="C345" t="inlineStr">
        <is>
          <t>2023 Birmingham</t>
        </is>
      </c>
      <c r="D345" t="inlineStr">
        <is>
          <t>HYROX DOUBLES</t>
        </is>
      </c>
      <c r="E345" s="8" t="n">
        <v>0.003912037037037037</v>
      </c>
      <c r="F345" s="8" t="n">
        <v>0.003125</v>
      </c>
      <c r="G345" s="8" t="n">
        <v>0.004791666666666666</v>
      </c>
      <c r="H345" s="8" t="n">
        <v>0.001736111111111111</v>
      </c>
      <c r="I345" s="8" t="n">
        <v>0.00542824074074074</v>
      </c>
      <c r="J345" s="8" t="n">
        <v>0.005798611111111111</v>
      </c>
      <c r="K345" s="8" t="n">
        <v>0.005173611111111111</v>
      </c>
      <c r="L345" s="8" t="n">
        <v>0.005092592592592593</v>
      </c>
      <c r="M345" s="8" t="n">
        <v>0.006180555555555555</v>
      </c>
      <c r="N345" s="8" t="n">
        <v>0.003900462962962963</v>
      </c>
      <c r="O345" s="8" t="n">
        <v>0.005092592592592593</v>
      </c>
      <c r="P345" s="8" t="n">
        <v>0.001527777777777778</v>
      </c>
      <c r="Q345" s="8" t="n">
        <v>0.005173611111111111</v>
      </c>
      <c r="R345" s="8" t="n">
        <v>0.005393518518518519</v>
      </c>
      <c r="S345" s="8" t="n">
        <v>0.006122685185185185</v>
      </c>
      <c r="T345" s="8" t="n">
        <v>0.007268518518518519</v>
      </c>
      <c r="U345" s="8" t="n">
        <v>0.005266203703703703</v>
      </c>
      <c r="V345" t="inlineStr">
        <is>
          <t>–</t>
        </is>
      </c>
      <c r="W345">
        <f>E345 + G345 + I345 + K345 + M345 + O345 + Q345 + S345</f>
        <v/>
      </c>
      <c r="X345" s="9">
        <f>W345 / 8</f>
        <v/>
      </c>
      <c r="Y345" s="9">
        <f>MAX(ABS(E345 - X345), ABS(G345 - X345), ABS(I345 - X345), ABS(K345 - X345), ABS(M345 - X345), ABS(O345 - X345), ABS(Q345 - X345), ABS(S345 - X345))</f>
        <v/>
      </c>
      <c r="Z345" s="8" t="n">
        <v>0.0808912037037037</v>
      </c>
    </row>
    <row r="346">
      <c r="A346" t="inlineStr">
        <is>
          <t>Toovey, Steven (GBR) - Wiltshire, Emma (GBR)</t>
        </is>
      </c>
      <c r="B346" t="inlineStr">
        <is>
          <t>40-49</t>
        </is>
      </c>
      <c r="C346" t="inlineStr">
        <is>
          <t>2023 Birmingham</t>
        </is>
      </c>
      <c r="D346" t="inlineStr">
        <is>
          <t>HYROX DOUBLES</t>
        </is>
      </c>
      <c r="E346" s="8" t="n">
        <v>0.003634259259259259</v>
      </c>
      <c r="F346" s="8" t="n">
        <v>0.003703703703703704</v>
      </c>
      <c r="G346" s="8" t="n">
        <v>0.004710648148148148</v>
      </c>
      <c r="H346" s="8" t="n">
        <v>0.003483796296296296</v>
      </c>
      <c r="I346" s="8" t="n">
        <v>0.004803240740740741</v>
      </c>
      <c r="J346" s="8" t="n">
        <v>0.006145833333333333</v>
      </c>
      <c r="K346" s="8" t="n">
        <v>0.005034722222222223</v>
      </c>
      <c r="L346" s="8" t="n">
        <v>0.006597222222222222</v>
      </c>
      <c r="M346" s="8" t="n">
        <v>0.005208333333333333</v>
      </c>
      <c r="N346" s="8" t="n">
        <v>0.004305555555555556</v>
      </c>
      <c r="O346" s="8" t="n">
        <v>0.005127314814814815</v>
      </c>
      <c r="P346" s="8" t="n">
        <v>0.001840277777777778</v>
      </c>
      <c r="Q346" s="8" t="n">
        <v>0.005150462962962963</v>
      </c>
      <c r="R346" s="8" t="n">
        <v>0.00425925925925926</v>
      </c>
      <c r="S346" s="8" t="n">
        <v>0.005347222222222222</v>
      </c>
      <c r="T346" s="8" t="n">
        <v>0.004675925925925926</v>
      </c>
      <c r="U346" s="8" t="n">
        <v>0.006979166666666667</v>
      </c>
      <c r="V346" t="inlineStr">
        <is>
          <t>–</t>
        </is>
      </c>
      <c r="W346">
        <f>E346 + G346 + I346 + K346 + M346 + O346 + Q346 + S346</f>
        <v/>
      </c>
      <c r="X346" s="9">
        <f>W346 / 8</f>
        <v/>
      </c>
      <c r="Y346" s="9">
        <f>MAX(ABS(E346 - X346), ABS(G346 - X346), ABS(I346 - X346), ABS(K346 - X346), ABS(M346 - X346), ABS(O346 - X346), ABS(Q346 - X346), ABS(S346 - X346))</f>
        <v/>
      </c>
      <c r="Z346" s="8" t="n">
        <v>0.08091435185185185</v>
      </c>
    </row>
    <row r="347">
      <c r="A347" t="inlineStr">
        <is>
          <t>Sokhi, Sukhi (GBR) - Sokhi, Satti (GBR)</t>
        </is>
      </c>
      <c r="B347" t="inlineStr">
        <is>
          <t>30-39</t>
        </is>
      </c>
      <c r="C347" t="inlineStr">
        <is>
          <t>2023 Birmingham</t>
        </is>
      </c>
      <c r="D347" t="inlineStr">
        <is>
          <t>HYROX DOUBLES</t>
        </is>
      </c>
      <c r="E347" s="8" t="n">
        <v>0.00306712962962963</v>
      </c>
      <c r="F347" s="8" t="n">
        <v>0.003333333333333334</v>
      </c>
      <c r="G347" s="8" t="n">
        <v>0.004907407407407407</v>
      </c>
      <c r="H347" s="8" t="n">
        <v>0.003368055555555556</v>
      </c>
      <c r="I347" s="8" t="n">
        <v>0.005833333333333334</v>
      </c>
      <c r="J347" s="8" t="n">
        <v>0.004398148148148148</v>
      </c>
      <c r="K347" s="8" t="n">
        <v>0.005613425925925926</v>
      </c>
      <c r="L347" s="8" t="n">
        <v>0.003483796296296296</v>
      </c>
      <c r="M347" s="8" t="n">
        <v>0.005636574074074074</v>
      </c>
      <c r="N347" s="8" t="n">
        <v>0.003854166666666667</v>
      </c>
      <c r="O347" s="8" t="n">
        <v>0.0059375</v>
      </c>
      <c r="P347" s="8" t="n">
        <v>0.001400462962962963</v>
      </c>
      <c r="Q347" s="8" t="n">
        <v>0.005833333333333334</v>
      </c>
      <c r="R347" s="8" t="n">
        <v>0.005092592592592593</v>
      </c>
      <c r="S347" s="8" t="n">
        <v>0.007025462962962963</v>
      </c>
      <c r="T347" s="8" t="n">
        <v>0.006307870370370371</v>
      </c>
      <c r="U347" s="8" t="n">
        <v>0.006122685185185185</v>
      </c>
      <c r="V347" t="inlineStr">
        <is>
          <t>–</t>
        </is>
      </c>
      <c r="W347">
        <f>E347 + G347 + I347 + K347 + M347 + O347 + Q347 + S347</f>
        <v/>
      </c>
      <c r="X347" s="9">
        <f>W347 / 8</f>
        <v/>
      </c>
      <c r="Y347" s="9">
        <f>MAX(ABS(E347 - X347), ABS(G347 - X347), ABS(I347 - X347), ABS(K347 - X347), ABS(M347 - X347), ABS(O347 - X347), ABS(Q347 - X347), ABS(S347 - X347))</f>
        <v/>
      </c>
      <c r="Z347" s="8" t="n">
        <v>0.08114583333333333</v>
      </c>
    </row>
    <row r="348">
      <c r="A348" t="inlineStr">
        <is>
          <t>Tilbury, Nick (GBR) - Hollamby, Pamela (GBR)</t>
        </is>
      </c>
      <c r="B348" t="inlineStr">
        <is>
          <t>40-49</t>
        </is>
      </c>
      <c r="C348" t="inlineStr">
        <is>
          <t>2023 Birmingham</t>
        </is>
      </c>
      <c r="D348" t="inlineStr">
        <is>
          <t>HYROX DOUBLES</t>
        </is>
      </c>
      <c r="E348" s="8" t="n">
        <v>0.003553240740740741</v>
      </c>
      <c r="F348" s="8" t="n">
        <v>0.003263888888888889</v>
      </c>
      <c r="G348" s="8" t="n">
        <v>0.004664351851851852</v>
      </c>
      <c r="H348" s="8" t="n">
        <v>0.002268518518518519</v>
      </c>
      <c r="I348" s="8" t="n">
        <v>0.004872685185185185</v>
      </c>
      <c r="J348" s="8" t="n">
        <v>0.004560185185185185</v>
      </c>
      <c r="K348" s="8" t="n">
        <v>0.00494212962962963</v>
      </c>
      <c r="L348" s="8" t="n">
        <v>0.002789351851851852</v>
      </c>
      <c r="M348" s="8" t="n">
        <v>0.005381944444444444</v>
      </c>
      <c r="N348" s="8" t="n">
        <v>0.003854166666666667</v>
      </c>
      <c r="O348" s="8" t="n">
        <v>0.005243055555555555</v>
      </c>
      <c r="P348" s="8" t="n">
        <v>0.001550925925925926</v>
      </c>
      <c r="Q348" s="8" t="n">
        <v>0.005381944444444444</v>
      </c>
      <c r="R348" s="8" t="n">
        <v>0.004386574074074074</v>
      </c>
      <c r="S348" s="8" t="n">
        <v>0.01269675925925926</v>
      </c>
      <c r="T348" s="8" t="n">
        <v>0.005092592592592593</v>
      </c>
      <c r="U348" s="8" t="n">
        <v>0.007256944444444444</v>
      </c>
      <c r="V348" t="inlineStr">
        <is>
          <t>–</t>
        </is>
      </c>
      <c r="W348">
        <f>E348 + G348 + I348 + K348 + M348 + O348 + Q348 + S348</f>
        <v/>
      </c>
      <c r="X348" s="9">
        <f>W348 / 8</f>
        <v/>
      </c>
      <c r="Y348" s="9">
        <f>MAX(ABS(E348 - X348), ABS(G348 - X348), ABS(I348 - X348), ABS(K348 - X348), ABS(M348 - X348), ABS(O348 - X348), ABS(Q348 - X348), ABS(S348 - X348))</f>
        <v/>
      </c>
      <c r="Z348" s="8" t="n">
        <v>0.0816550925925926</v>
      </c>
    </row>
    <row r="349">
      <c r="A349" t="inlineStr">
        <is>
          <t>Brown, Matthew (GBR) - Brown, Ruth (GBR)</t>
        </is>
      </c>
      <c r="B349" t="inlineStr">
        <is>
          <t>40-49</t>
        </is>
      </c>
      <c r="C349" t="inlineStr">
        <is>
          <t>2023 Birmingham</t>
        </is>
      </c>
      <c r="D349" t="inlineStr">
        <is>
          <t>HYROX DOUBLES</t>
        </is>
      </c>
      <c r="E349" s="8" t="n">
        <v>0.004456018518518519</v>
      </c>
      <c r="F349" s="8" t="n">
        <v>0.003518518518518518</v>
      </c>
      <c r="G349" s="8" t="n">
        <v>0.005671296296296297</v>
      </c>
      <c r="H349" s="8" t="n">
        <v>0.002152777777777778</v>
      </c>
      <c r="I349" s="8" t="n">
        <v>0.005787037037037037</v>
      </c>
      <c r="J349" s="8" t="n">
        <v>0.003206018518518519</v>
      </c>
      <c r="K349" s="8" t="n">
        <v>0.005636574074074074</v>
      </c>
      <c r="L349" s="8" t="n">
        <v>0.00337962962962963</v>
      </c>
      <c r="M349" s="8" t="n">
        <v>0.005902777777777778</v>
      </c>
      <c r="N349" s="8" t="n">
        <v>0.003796296296296296</v>
      </c>
      <c r="O349" s="8" t="n">
        <v>0.005891203703703704</v>
      </c>
      <c r="P349" s="8" t="n">
        <v>0.001446759259259259</v>
      </c>
      <c r="Q349" s="8" t="n">
        <v>0.006099537037037037</v>
      </c>
      <c r="R349" s="8" t="n">
        <v>0.005162037037037037</v>
      </c>
      <c r="S349" s="8" t="n">
        <v>0.007928240740740741</v>
      </c>
      <c r="T349" s="8" t="n">
        <v>0.00494212962962963</v>
      </c>
      <c r="U349" s="8" t="n">
        <v>0.006782407407407407</v>
      </c>
      <c r="V349" t="inlineStr">
        <is>
          <t>–</t>
        </is>
      </c>
      <c r="W349">
        <f>E349 + G349 + I349 + K349 + M349 + O349 + Q349 + S349</f>
        <v/>
      </c>
      <c r="X349" s="9">
        <f>W349 / 8</f>
        <v/>
      </c>
      <c r="Y349" s="9">
        <f>MAX(ABS(E349 - X349), ABS(G349 - X349), ABS(I349 - X349), ABS(K349 - X349), ABS(M349 - X349), ABS(O349 - X349), ABS(Q349 - X349), ABS(S349 - X349))</f>
        <v/>
      </c>
      <c r="Z349" s="8" t="n">
        <v>0.08168981481481481</v>
      </c>
    </row>
    <row r="350">
      <c r="A350" t="inlineStr">
        <is>
          <t>Gohil, Alpesh (GBR) - Gohil, Vanita (GBR)</t>
        </is>
      </c>
      <c r="B350" t="inlineStr">
        <is>
          <t>40-49</t>
        </is>
      </c>
      <c r="C350" t="inlineStr">
        <is>
          <t>2023 Birmingham</t>
        </is>
      </c>
      <c r="D350" t="inlineStr">
        <is>
          <t>HYROX DOUBLES</t>
        </is>
      </c>
      <c r="E350" s="8" t="n">
        <v>0.005949074074074075</v>
      </c>
      <c r="F350" s="8" t="n">
        <v>0.003472222222222222</v>
      </c>
      <c r="G350" s="8" t="n">
        <v>0.00537037037037037</v>
      </c>
      <c r="H350" s="8" t="n">
        <v>0.003287037037037037</v>
      </c>
      <c r="I350" s="8" t="n">
        <v>0.0053125</v>
      </c>
      <c r="J350" s="8" t="n">
        <v>0.005486111111111111</v>
      </c>
      <c r="K350" s="8" t="n">
        <v>0.005486111111111111</v>
      </c>
      <c r="L350" s="8" t="n">
        <v>0.006122685185185185</v>
      </c>
      <c r="M350" s="8" t="n">
        <v>0.005972222222222223</v>
      </c>
      <c r="N350" s="8" t="n">
        <v>0.004155092592592592</v>
      </c>
      <c r="O350" s="8" t="n">
        <v>0.005949074074074075</v>
      </c>
      <c r="P350" s="8" t="n">
        <v>0.001631944444444445</v>
      </c>
      <c r="Q350" s="8" t="n">
        <v>0.005740740740740741</v>
      </c>
      <c r="R350" s="8" t="n">
        <v>0.005243055555555555</v>
      </c>
      <c r="S350" s="8" t="n">
        <v>0.005902777777777778</v>
      </c>
      <c r="T350" s="8" t="n">
        <v>0.005532407407407408</v>
      </c>
      <c r="U350" s="8" t="n">
        <v>0.007488425925925926</v>
      </c>
      <c r="V350" t="inlineStr">
        <is>
          <t>–</t>
        </is>
      </c>
      <c r="W350">
        <f>E350 + G350 + I350 + K350 + M350 + O350 + Q350 + S350</f>
        <v/>
      </c>
      <c r="X350" s="9">
        <f>W350 / 8</f>
        <v/>
      </c>
      <c r="Y350" s="9">
        <f>MAX(ABS(E350 - X350), ABS(G350 - X350), ABS(I350 - X350), ABS(K350 - X350), ABS(M350 - X350), ABS(O350 - X350), ABS(Q350 - X350), ABS(S350 - X350))</f>
        <v/>
      </c>
      <c r="Z350" s="8" t="n">
        <v>0.08800925925925926</v>
      </c>
    </row>
    <row r="351">
      <c r="A351" t="inlineStr">
        <is>
          <t>Turner, Hayley (GBR) - Turner, Jason (GBR)</t>
        </is>
      </c>
      <c r="B351" t="inlineStr">
        <is>
          <t>50-59</t>
        </is>
      </c>
      <c r="C351" t="inlineStr">
        <is>
          <t>2023 Birmingham</t>
        </is>
      </c>
      <c r="D351" t="inlineStr">
        <is>
          <t>HYROX DOUBLES</t>
        </is>
      </c>
      <c r="E351" s="8" t="n">
        <v>0.003865740740740741</v>
      </c>
      <c r="F351" s="8" t="n">
        <v>0.003136574074074074</v>
      </c>
      <c r="G351" s="8" t="n">
        <v>0.005729166666666666</v>
      </c>
      <c r="H351" s="8" t="n">
        <v>0.002280092592592593</v>
      </c>
      <c r="I351" s="8" t="n">
        <v>0.006157407407407407</v>
      </c>
      <c r="J351" s="8" t="n">
        <v>0.003333333333333334</v>
      </c>
      <c r="K351" s="8" t="n">
        <v>0.006550925925925926</v>
      </c>
      <c r="L351" s="8" t="n">
        <v>0.004895833333333334</v>
      </c>
      <c r="M351" s="8" t="n">
        <v>0.007152777777777778</v>
      </c>
      <c r="N351" s="8" t="n">
        <v>0.003576388888888889</v>
      </c>
      <c r="O351" s="8" t="n">
        <v>0.007372685185185185</v>
      </c>
      <c r="P351" s="8" t="n">
        <v>0.001608796296296296</v>
      </c>
      <c r="Q351" s="8" t="n">
        <v>0.00712962962962963</v>
      </c>
      <c r="R351" s="8" t="n">
        <v>0.00443287037037037</v>
      </c>
      <c r="S351" s="8" t="n">
        <v>0.008981481481481481</v>
      </c>
      <c r="T351" s="8" t="n">
        <v>0.003946759259259259</v>
      </c>
      <c r="U351" s="8" t="n">
        <v>0.008564814814814815</v>
      </c>
      <c r="V351" t="inlineStr">
        <is>
          <t>–</t>
        </is>
      </c>
      <c r="W351">
        <f>E351 + G351 + I351 + K351 + M351 + O351 + Q351 + S351</f>
        <v/>
      </c>
      <c r="X351" s="9">
        <f>W351 / 8</f>
        <v/>
      </c>
      <c r="Y351" s="9">
        <f>MAX(ABS(E351 - X351), ABS(G351 - X351), ABS(I351 - X351), ABS(K351 - X351), ABS(M351 - X351), ABS(O351 - X351), ABS(Q351 - X351), ABS(S351 - X351))</f>
        <v/>
      </c>
      <c r="Z351" s="8" t="n">
        <v>0.08862268518518518</v>
      </c>
    </row>
    <row r="352">
      <c r="A352" t="inlineStr">
        <is>
          <t>Ross, Josh (GBR) - Brown, Ally (GBR)</t>
        </is>
      </c>
      <c r="B352" t="inlineStr">
        <is>
          <t>30-39</t>
        </is>
      </c>
      <c r="C352" t="inlineStr">
        <is>
          <t>2023 Birmingham</t>
        </is>
      </c>
      <c r="D352" t="inlineStr">
        <is>
          <t>HYROX DOUBLES</t>
        </is>
      </c>
      <c r="E352" s="8" t="n">
        <v>0.004351851851851852</v>
      </c>
      <c r="F352" s="8" t="n">
        <v>0.003506944444444444</v>
      </c>
      <c r="G352" s="8" t="n">
        <v>0.006203703703703703</v>
      </c>
      <c r="H352" s="8" t="n">
        <v>0.002222222222222222</v>
      </c>
      <c r="I352" s="8" t="n">
        <v>0.007268518518518519</v>
      </c>
      <c r="J352" s="8" t="n">
        <v>0.004907407407407407</v>
      </c>
      <c r="K352" s="8" t="n">
        <v>0.006851851851851852</v>
      </c>
      <c r="L352" s="8" t="n">
        <v>0.007534722222222222</v>
      </c>
      <c r="M352" s="8" t="n">
        <v>0.007222222222222222</v>
      </c>
      <c r="N352" s="8" t="n">
        <v>0.004513888888888888</v>
      </c>
      <c r="O352" s="8" t="n">
        <v>0.006909722222222222</v>
      </c>
      <c r="P352" s="8" t="n">
        <v>0.001643518518518519</v>
      </c>
      <c r="Q352" s="8" t="n">
        <v>0.007013888888888889</v>
      </c>
      <c r="R352" s="8" t="n">
        <v>0.003425925925925926</v>
      </c>
      <c r="S352" s="8" t="n">
        <v>0.008113425925925927</v>
      </c>
      <c r="T352" s="8" t="n">
        <v>0.008518518518518519</v>
      </c>
      <c r="U352" s="8" t="n">
        <v>0.01122685185185185</v>
      </c>
      <c r="V352" t="inlineStr">
        <is>
          <t>–</t>
        </is>
      </c>
      <c r="W352">
        <f>E352 + G352 + I352 + K352 + M352 + O352 + Q352 + S352</f>
        <v/>
      </c>
      <c r="X352" s="9">
        <f>W352 / 8</f>
        <v/>
      </c>
      <c r="Y352" s="9">
        <f>MAX(ABS(E352 - X352), ABS(G352 - X352), ABS(I352 - X352), ABS(K352 - X352), ABS(M352 - X352), ABS(O352 - X352), ABS(Q352 - X352), ABS(S352 - X352))</f>
        <v/>
      </c>
      <c r="Z352" s="8" t="n">
        <v>0.1013194444444444</v>
      </c>
    </row>
    <row r="353">
      <c r="A353" t="inlineStr">
        <is>
          <t>Payne, Julie (GBR) - Bird, Kevan (GBR)</t>
        </is>
      </c>
      <c r="B353" t="inlineStr">
        <is>
          <t>40-49</t>
        </is>
      </c>
      <c r="C353" t="inlineStr">
        <is>
          <t>2023 Birmingham</t>
        </is>
      </c>
      <c r="D353" t="inlineStr">
        <is>
          <t>HYROX DOUBLES</t>
        </is>
      </c>
      <c r="E353" s="8" t="n">
        <v>0.004375</v>
      </c>
      <c r="F353" s="8" t="n">
        <v>0.003472222222222222</v>
      </c>
      <c r="G353" s="8" t="n">
        <v>0.006377314814814815</v>
      </c>
      <c r="H353" s="8" t="n">
        <v>0.002384259259259259</v>
      </c>
      <c r="I353" s="8" t="n">
        <v>0.007442129629629629</v>
      </c>
      <c r="J353" s="8" t="n">
        <v>0.006099537037037037</v>
      </c>
      <c r="K353" s="8" t="n">
        <v>0.008796296296296297</v>
      </c>
      <c r="L353" s="8" t="n">
        <v>0.007210648148148148</v>
      </c>
      <c r="M353" s="8" t="n">
        <v>0.008391203703703705</v>
      </c>
      <c r="N353" s="8" t="n">
        <v>0.004641203703703704</v>
      </c>
      <c r="O353" s="8" t="n">
        <v>0.008310185185185184</v>
      </c>
      <c r="P353" s="8" t="n">
        <v>0.002152777777777778</v>
      </c>
      <c r="Q353" s="8" t="n">
        <v>0.008587962962962962</v>
      </c>
      <c r="R353" s="8" t="n">
        <v>0.008194444444444445</v>
      </c>
      <c r="S353" s="8" t="n">
        <v>0.009733796296296296</v>
      </c>
      <c r="T353" s="8" t="n">
        <v>0.008287037037037037</v>
      </c>
      <c r="U353" s="8" t="n">
        <v>0.01043981481481481</v>
      </c>
      <c r="V353" t="inlineStr">
        <is>
          <t>–</t>
        </is>
      </c>
      <c r="W353">
        <f>E353 + G353 + I353 + K353 + M353 + O353 + Q353 + S353</f>
        <v/>
      </c>
      <c r="X353" s="9">
        <f>W353 / 8</f>
        <v/>
      </c>
      <c r="Y353" s="9">
        <f>MAX(ABS(E353 - X353), ABS(G353 - X353), ABS(I353 - X353), ABS(K353 - X353), ABS(M353 - X353), ABS(O353 - X353), ABS(Q353 - X353), ABS(S353 - X353))</f>
        <v/>
      </c>
      <c r="Z353" s="8" t="n">
        <v>0.1148032407407407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2023-11-19T17:28:07Z</dcterms:created>
  <dcterms:modified xmlns:dcterms="http://purl.org/dc/terms/" xmlns:xsi="http://www.w3.org/2001/XMLSchema-instance" xsi:type="dcterms:W3CDTF">2023-11-19T17:44:19Z</dcterms:modified>
</cp:coreProperties>
</file>