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udef-my.sharepoint.com/personal/eduardo_junior_dpu_def_br/Documents/Códigos/Orçamento/"/>
    </mc:Choice>
  </mc:AlternateContent>
  <xr:revisionPtr revIDLastSave="246" documentId="13_ncr:1_{80D3CE3D-447B-4BD0-8A57-EF48FE6E42B6}" xr6:coauthVersionLast="47" xr6:coauthVersionMax="47" xr10:uidLastSave="{4331B7F9-016A-4258-BA27-E2A7E0731CA6}"/>
  <bookViews>
    <workbookView xWindow="23880" yWindow="1125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13" i="1"/>
  <c r="F12" i="1"/>
  <c r="F11" i="1"/>
  <c r="F7" i="1"/>
  <c r="F6" i="1"/>
</calcChain>
</file>

<file path=xl/sharedStrings.xml><?xml version="1.0" encoding="utf-8"?>
<sst xmlns="http://schemas.openxmlformats.org/spreadsheetml/2006/main" count="124" uniqueCount="38">
  <si>
    <t>CONTRATO</t>
  </si>
  <si>
    <t>UNIDADE</t>
  </si>
  <si>
    <t>OBJETO</t>
  </si>
  <si>
    <t>DATA DA OCORRENCIA</t>
  </si>
  <si>
    <t>DATA INÍCIO</t>
  </si>
  <si>
    <t>VALOR MENSAL</t>
  </si>
  <si>
    <t>TIPO DE ALTERAÇÃO</t>
  </si>
  <si>
    <t>ORIGEM DA ALTERAÇÃO</t>
  </si>
  <si>
    <t>OBSERVAÇÃO</t>
  </si>
  <si>
    <t>0083/2025</t>
  </si>
  <si>
    <t>CÁCERES</t>
  </si>
  <si>
    <t>AUXILIAR ADMINISTRATIVO</t>
  </si>
  <si>
    <t>Valor original</t>
  </si>
  <si>
    <t>Contrato Inicial</t>
  </si>
  <si>
    <t>Início do Contrato</t>
  </si>
  <si>
    <t>CUIABÁ
RONDONÓPOLIS</t>
  </si>
  <si>
    <t>AGENTE DE PORTARIA 12x36 NOTURNO</t>
  </si>
  <si>
    <t>TODAS</t>
  </si>
  <si>
    <t>Solicitado repactuação 2025</t>
  </si>
  <si>
    <t>0084/2025</t>
  </si>
  <si>
    <t>CAMPO GRANDE</t>
  </si>
  <si>
    <t>DOURADOS</t>
  </si>
  <si>
    <t>0014/2025</t>
  </si>
  <si>
    <t>GOIÂNIA</t>
  </si>
  <si>
    <t>Início do Contrato - OS 01</t>
  </si>
  <si>
    <t>Início do Contrato - OS 02</t>
  </si>
  <si>
    <t>AGENTE DE PORTARIA 12x26 DIURNO</t>
  </si>
  <si>
    <t>0043/2023</t>
  </si>
  <si>
    <t>Solicitado repactuação 2024</t>
  </si>
  <si>
    <t>0042/2023</t>
  </si>
  <si>
    <t>VIGILÂNCIA PATRIMONIAL 12x36 DIURNO</t>
  </si>
  <si>
    <t>Valor Repactuado</t>
  </si>
  <si>
    <t>primeiro termo de apostilamento</t>
  </si>
  <si>
    <t>0018/2022</t>
  </si>
  <si>
    <t>BRASÍLIA</t>
  </si>
  <si>
    <t>CONTRATAÇÃO DE PESSOA JURÍDICA PARA PRESTAÇÃO DE SERVIÇOS CONTINUADOS DE JORNALISMO, DESIGN GRÁFICO, FOTOGRAFIA E AUDIOVISUAL NAS DEPENDÊNCIAS DA DEFENSORIA PÚBLICA DA UNIÃO, NO DISTRITO FEDERAL. - JORNALISMO</t>
  </si>
  <si>
    <t>TERCEIRO termo de apostilamento</t>
  </si>
  <si>
    <t>CONTRATAÇÃO DE PESSOA JURÍDICA PARA PRESTAÇÃO DE SERVIÇOS CONTINUADOS DE JORNALISMO, DESIGN GRÁFICO, FOTOGRAFIA E AUDIOVISUAL NAS DEPENDÊNCIAS DA DEFENSORIA PÚBLICA DA UNIÃO, NO DISTRITO FEDERAL. - DIÁRIAS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</si>
</sst>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Times New Roman"/>
      <family val="1"/>
    </font>
    <font>
      <sz val="10"/>
      <color theme="1"/>
      <name val="Cambria"/>
      <scheme val="major"/>
    </font>
    <font>
      <sz val="10"/>
      <color rgb="FF000000"/>
      <name val="Cambria"/>
      <scheme val="maj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1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Planilha1" xfId="1" xr:uid="{69AC0CA7-1DDD-4B79-B1B8-7DAFBD243D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9" workbookViewId="0">
      <selection activeCell="C24" sqref="C24"/>
    </sheetView>
  </sheetViews>
  <sheetFormatPr defaultRowHeight="15"/>
  <cols>
    <col min="1" max="1" width="15.42578125" customWidth="1"/>
    <col min="2" max="2" width="26.85546875" customWidth="1"/>
    <col min="3" max="4" width="35.7109375" customWidth="1"/>
    <col min="5" max="5" width="25.28515625" customWidth="1"/>
    <col min="6" max="6" width="20.85546875" customWidth="1"/>
    <col min="7" max="7" width="26.42578125" customWidth="1"/>
    <col min="8" max="8" width="24.28515625" customWidth="1"/>
    <col min="9" max="9" width="25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/>
      <c r="E2" s="4">
        <v>45717</v>
      </c>
      <c r="F2" s="5">
        <v>3664.51</v>
      </c>
      <c r="G2" s="1" t="s">
        <v>12</v>
      </c>
      <c r="H2" s="1" t="s">
        <v>13</v>
      </c>
      <c r="I2" s="1" t="s">
        <v>14</v>
      </c>
    </row>
    <row r="3" spans="1:9" ht="25.5">
      <c r="A3" s="1" t="s">
        <v>9</v>
      </c>
      <c r="B3" s="2" t="s">
        <v>15</v>
      </c>
      <c r="C3" s="2" t="s">
        <v>11</v>
      </c>
      <c r="D3" s="2"/>
      <c r="E3" s="4">
        <v>45717</v>
      </c>
      <c r="F3" s="5">
        <v>62270.400000000001</v>
      </c>
      <c r="G3" s="1" t="s">
        <v>12</v>
      </c>
      <c r="H3" s="1" t="s">
        <v>13</v>
      </c>
      <c r="I3" s="1" t="s">
        <v>14</v>
      </c>
    </row>
    <row r="4" spans="1:9" ht="25.5">
      <c r="A4" s="1" t="s">
        <v>9</v>
      </c>
      <c r="B4" s="2" t="s">
        <v>15</v>
      </c>
      <c r="C4" s="7" t="s">
        <v>16</v>
      </c>
      <c r="D4" s="2"/>
      <c r="E4" s="4">
        <v>45773</v>
      </c>
      <c r="F4" s="5">
        <v>7533.1</v>
      </c>
      <c r="G4" s="1" t="s">
        <v>12</v>
      </c>
      <c r="H4" s="1" t="s">
        <v>13</v>
      </c>
      <c r="I4" s="1" t="s">
        <v>14</v>
      </c>
    </row>
    <row r="5" spans="1:9">
      <c r="A5" s="1" t="s">
        <v>9</v>
      </c>
      <c r="B5" s="1" t="s">
        <v>17</v>
      </c>
      <c r="C5" s="1" t="s">
        <v>11</v>
      </c>
      <c r="D5" s="4">
        <v>45783</v>
      </c>
      <c r="E5" s="1"/>
      <c r="F5" s="5"/>
      <c r="G5" s="1" t="s">
        <v>18</v>
      </c>
      <c r="H5" s="1"/>
      <c r="I5" s="1"/>
    </row>
    <row r="6" spans="1:9">
      <c r="A6" s="1" t="s">
        <v>19</v>
      </c>
      <c r="B6" s="2" t="s">
        <v>20</v>
      </c>
      <c r="C6" s="2" t="s">
        <v>11</v>
      </c>
      <c r="D6" s="1"/>
      <c r="E6" s="4">
        <v>45717</v>
      </c>
      <c r="F6" s="6">
        <f>3*5189.11+1*7384.4</f>
        <v>22951.729999999996</v>
      </c>
      <c r="G6" s="1" t="s">
        <v>12</v>
      </c>
      <c r="H6" s="1" t="s">
        <v>13</v>
      </c>
      <c r="I6" s="1" t="s">
        <v>14</v>
      </c>
    </row>
    <row r="7" spans="1:9">
      <c r="A7" s="1" t="s">
        <v>19</v>
      </c>
      <c r="B7" s="2" t="s">
        <v>21</v>
      </c>
      <c r="C7" s="2" t="s">
        <v>11</v>
      </c>
      <c r="D7" s="1"/>
      <c r="E7" s="4">
        <v>45717</v>
      </c>
      <c r="F7" s="6">
        <f>2*3524.01+1*6795.35</f>
        <v>13843.37</v>
      </c>
      <c r="G7" s="1" t="s">
        <v>12</v>
      </c>
      <c r="H7" s="1" t="s">
        <v>13</v>
      </c>
      <c r="I7" s="1" t="s">
        <v>14</v>
      </c>
    </row>
    <row r="8" spans="1:9">
      <c r="A8" s="1" t="s">
        <v>19</v>
      </c>
      <c r="B8" s="2" t="s">
        <v>21</v>
      </c>
      <c r="C8" s="2" t="s">
        <v>16</v>
      </c>
      <c r="D8" s="1"/>
      <c r="E8" s="1"/>
      <c r="F8" s="6">
        <v>0</v>
      </c>
      <c r="G8" s="1" t="s">
        <v>12</v>
      </c>
      <c r="H8" s="1" t="s">
        <v>13</v>
      </c>
      <c r="I8" s="1"/>
    </row>
    <row r="9" spans="1:9">
      <c r="A9" s="1" t="s">
        <v>19</v>
      </c>
      <c r="B9" s="2" t="s">
        <v>20</v>
      </c>
      <c r="C9" s="2" t="s">
        <v>16</v>
      </c>
      <c r="D9" s="1"/>
      <c r="E9" s="1"/>
      <c r="F9" s="6">
        <v>0</v>
      </c>
      <c r="G9" s="1" t="s">
        <v>12</v>
      </c>
      <c r="H9" s="1" t="s">
        <v>13</v>
      </c>
      <c r="I9" s="1"/>
    </row>
    <row r="10" spans="1:9">
      <c r="A10" s="1" t="s">
        <v>19</v>
      </c>
      <c r="B10" s="1" t="s">
        <v>17</v>
      </c>
      <c r="C10" s="1" t="s">
        <v>11</v>
      </c>
      <c r="D10" s="4">
        <v>45800</v>
      </c>
      <c r="E10" s="1"/>
      <c r="F10" s="5"/>
      <c r="G10" s="1" t="s">
        <v>18</v>
      </c>
    </row>
    <row r="11" spans="1:9">
      <c r="A11" s="1" t="s">
        <v>22</v>
      </c>
      <c r="B11" s="2" t="s">
        <v>23</v>
      </c>
      <c r="C11" s="2" t="s">
        <v>11</v>
      </c>
      <c r="D11" s="1"/>
      <c r="E11" s="4">
        <v>45717</v>
      </c>
      <c r="F11" s="6">
        <f>1*3392.7+5*4486.64+1*6401.05+1*8315.47</f>
        <v>40542.42</v>
      </c>
      <c r="G11" s="1" t="s">
        <v>12</v>
      </c>
      <c r="H11" s="1" t="s">
        <v>13</v>
      </c>
      <c r="I11" s="1" t="s">
        <v>24</v>
      </c>
    </row>
    <row r="12" spans="1:9">
      <c r="A12" s="1" t="s">
        <v>22</v>
      </c>
      <c r="B12" s="2" t="s">
        <v>23</v>
      </c>
      <c r="C12" s="2" t="s">
        <v>11</v>
      </c>
      <c r="D12" s="1"/>
      <c r="E12" s="4">
        <v>45726</v>
      </c>
      <c r="F12" s="6">
        <f>1*3392.7+6*4486.64+1*6401.05+1*8315.47</f>
        <v>45029.060000000005</v>
      </c>
      <c r="G12" s="1" t="s">
        <v>12</v>
      </c>
      <c r="H12" s="1" t="s">
        <v>13</v>
      </c>
      <c r="I12" s="1" t="s">
        <v>25</v>
      </c>
    </row>
    <row r="13" spans="1:9">
      <c r="A13" s="1" t="s">
        <v>22</v>
      </c>
      <c r="B13" s="2" t="s">
        <v>23</v>
      </c>
      <c r="C13" s="2" t="s">
        <v>26</v>
      </c>
      <c r="D13" s="1"/>
      <c r="E13" s="4">
        <v>45759</v>
      </c>
      <c r="F13" s="6">
        <f>2*7123.46</f>
        <v>14246.92</v>
      </c>
      <c r="G13" s="1" t="s">
        <v>12</v>
      </c>
      <c r="H13" s="1" t="s">
        <v>13</v>
      </c>
      <c r="I13" s="1"/>
    </row>
    <row r="14" spans="1:9">
      <c r="A14" s="1" t="s">
        <v>22</v>
      </c>
      <c r="B14" s="2" t="s">
        <v>17</v>
      </c>
      <c r="C14" s="2" t="s">
        <v>11</v>
      </c>
      <c r="D14" s="4">
        <v>45813</v>
      </c>
      <c r="E14" s="4"/>
      <c r="F14" s="6"/>
      <c r="G14" s="1" t="s">
        <v>18</v>
      </c>
      <c r="H14" s="1"/>
      <c r="I14" s="1"/>
    </row>
    <row r="15" spans="1:9">
      <c r="A15" s="1" t="s">
        <v>27</v>
      </c>
      <c r="B15" s="2" t="s">
        <v>21</v>
      </c>
      <c r="C15" s="2" t="s">
        <v>16</v>
      </c>
      <c r="D15" s="1"/>
      <c r="E15" s="4">
        <v>45071</v>
      </c>
      <c r="F15" s="6">
        <v>8542.52</v>
      </c>
      <c r="G15" s="1" t="s">
        <v>12</v>
      </c>
      <c r="H15" s="1" t="s">
        <v>13</v>
      </c>
      <c r="I15" s="1"/>
    </row>
    <row r="16" spans="1:9">
      <c r="A16" s="1" t="s">
        <v>27</v>
      </c>
      <c r="B16" s="2" t="s">
        <v>20</v>
      </c>
      <c r="C16" s="2" t="s">
        <v>16</v>
      </c>
      <c r="D16" s="1"/>
      <c r="E16" s="4">
        <v>45071</v>
      </c>
      <c r="F16" s="6">
        <v>8646.18</v>
      </c>
      <c r="G16" s="1" t="s">
        <v>12</v>
      </c>
      <c r="H16" s="1" t="s">
        <v>13</v>
      </c>
      <c r="I16" s="1"/>
    </row>
    <row r="17" spans="1:9">
      <c r="A17" s="1" t="s">
        <v>27</v>
      </c>
      <c r="B17" s="2" t="s">
        <v>21</v>
      </c>
      <c r="C17" s="2" t="s">
        <v>16</v>
      </c>
      <c r="D17" s="4">
        <v>45645</v>
      </c>
      <c r="E17" s="4"/>
      <c r="F17" s="6"/>
      <c r="G17" s="1" t="s">
        <v>28</v>
      </c>
      <c r="H17" s="1"/>
      <c r="I17" s="1"/>
    </row>
    <row r="18" spans="1:9">
      <c r="A18" s="1" t="s">
        <v>27</v>
      </c>
      <c r="B18" s="2" t="s">
        <v>20</v>
      </c>
      <c r="C18" s="2" t="s">
        <v>16</v>
      </c>
      <c r="D18" s="4">
        <v>45609</v>
      </c>
      <c r="E18" s="4"/>
      <c r="F18" s="6"/>
      <c r="G18" s="1" t="s">
        <v>28</v>
      </c>
      <c r="H18" s="1"/>
      <c r="I18" s="1"/>
    </row>
    <row r="19" spans="1:9">
      <c r="A19" s="1" t="s">
        <v>27</v>
      </c>
      <c r="B19" s="2" t="s">
        <v>20</v>
      </c>
      <c r="C19" s="2" t="s">
        <v>16</v>
      </c>
      <c r="D19" s="4">
        <v>45671</v>
      </c>
      <c r="E19" s="4"/>
      <c r="F19" s="6"/>
      <c r="G19" s="1" t="s">
        <v>18</v>
      </c>
      <c r="H19" s="1"/>
      <c r="I19" s="1"/>
    </row>
    <row r="20" spans="1:9">
      <c r="A20" s="1" t="s">
        <v>29</v>
      </c>
      <c r="B20" s="2" t="s">
        <v>20</v>
      </c>
      <c r="C20" s="2" t="s">
        <v>30</v>
      </c>
      <c r="D20" s="1"/>
      <c r="E20" s="4">
        <v>45365</v>
      </c>
      <c r="F20" s="6">
        <v>11113.55</v>
      </c>
      <c r="G20" s="1" t="s">
        <v>31</v>
      </c>
      <c r="H20" s="1" t="s">
        <v>32</v>
      </c>
      <c r="I20" s="1"/>
    </row>
    <row r="21" spans="1:9">
      <c r="A21" s="1" t="s">
        <v>29</v>
      </c>
      <c r="B21" s="2" t="s">
        <v>21</v>
      </c>
      <c r="C21" s="2" t="s">
        <v>30</v>
      </c>
      <c r="D21" s="1"/>
      <c r="E21" s="4">
        <v>45365</v>
      </c>
      <c r="F21" s="6">
        <v>11131.22</v>
      </c>
      <c r="G21" s="1" t="s">
        <v>31</v>
      </c>
      <c r="H21" s="1" t="s">
        <v>32</v>
      </c>
      <c r="I21" s="1"/>
    </row>
    <row r="22" spans="1:9" ht="85.5">
      <c r="A22" s="1" t="s">
        <v>33</v>
      </c>
      <c r="B22" s="2" t="s">
        <v>34</v>
      </c>
      <c r="C22" s="8" t="s">
        <v>35</v>
      </c>
      <c r="D22" s="1"/>
      <c r="E22" s="4">
        <v>45512</v>
      </c>
      <c r="F22" s="6">
        <v>377702.01</v>
      </c>
      <c r="G22" s="1" t="s">
        <v>12</v>
      </c>
      <c r="H22" s="1" t="s">
        <v>36</v>
      </c>
      <c r="I22" s="1"/>
    </row>
    <row r="23" spans="1:9" ht="85.5">
      <c r="A23" s="1" t="s">
        <v>33</v>
      </c>
      <c r="B23" s="2" t="s">
        <v>34</v>
      </c>
      <c r="C23" s="8" t="s">
        <v>37</v>
      </c>
      <c r="D23" s="1"/>
      <c r="E23" s="4">
        <v>45512</v>
      </c>
      <c r="F23" s="6">
        <f>264000/12</f>
        <v>22000</v>
      </c>
      <c r="G23" s="1" t="s">
        <v>31</v>
      </c>
      <c r="H23" s="1" t="s">
        <v>36</v>
      </c>
      <c r="I23" s="1"/>
    </row>
    <row r="24" spans="1:9" ht="85.5">
      <c r="A24" s="1" t="s">
        <v>33</v>
      </c>
      <c r="B24" s="2" t="s">
        <v>34</v>
      </c>
      <c r="C24" s="8" t="s">
        <v>35</v>
      </c>
      <c r="D24" s="4">
        <v>45709</v>
      </c>
      <c r="E24" s="4"/>
      <c r="F24" s="6"/>
      <c r="G24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Roquete Cabral Junior</cp:lastModifiedBy>
  <cp:revision/>
  <dcterms:created xsi:type="dcterms:W3CDTF">2025-04-21T02:26:27Z</dcterms:created>
  <dcterms:modified xsi:type="dcterms:W3CDTF">2025-07-09T14:03:46Z</dcterms:modified>
  <cp:category/>
  <cp:contentStatus/>
</cp:coreProperties>
</file>