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rpFox\Desktop\tcc\tcc-clustering-soybean\"/>
    </mc:Choice>
  </mc:AlternateContent>
  <bookViews>
    <workbookView xWindow="480" yWindow="90" windowWidth="16335" windowHeight="10830" tabRatio="741"/>
  </bookViews>
  <sheets>
    <sheet name="INFORMAÇÕES" sheetId="10" r:id="rId1"/>
    <sheet name="AGNES" sheetId="1" r:id="rId2"/>
    <sheet name="CLARANS" sheetId="2" r:id="rId3"/>
    <sheet name="CURE" sheetId="3" r:id="rId4"/>
    <sheet name="DBSCAN" sheetId="7" r:id="rId5"/>
    <sheet name="FCM" sheetId="4" r:id="rId6"/>
    <sheet name="KMEANS" sheetId="5" r:id="rId7"/>
    <sheet name="KMEDOIDS" sheetId="6" r:id="rId8"/>
    <sheet name="OPTICS" sheetId="8" r:id="rId9"/>
    <sheet name="ROCK" sheetId="9" r:id="rId10"/>
  </sheets>
  <definedNames>
    <definedName name="_xlnm._FilterDatabase" localSheetId="1" hidden="1">AGNES!$A$3:$D$20</definedName>
    <definedName name="_xlnm._FilterDatabase" localSheetId="2" hidden="1">CLARANS!$A$3:$D$20</definedName>
    <definedName name="_xlnm._FilterDatabase" localSheetId="3" hidden="1">CURE!$A$3:$D$20</definedName>
    <definedName name="_xlnm._FilterDatabase" localSheetId="4" hidden="1">DBSCAN!$A$3:$G$20</definedName>
    <definedName name="_xlnm._FilterDatabase" localSheetId="5" hidden="1">FCM!$A$3:$E$20</definedName>
    <definedName name="_xlnm._FilterDatabase" localSheetId="6" hidden="1">KMEANS!$A$3:$D$20</definedName>
    <definedName name="_xlnm._FilterDatabase" localSheetId="7" hidden="1">KMEDOIDS!$A$3:$E$20</definedName>
    <definedName name="_xlnm._FilterDatabase" localSheetId="8" hidden="1">OPTICS!$A$3:$G$20</definedName>
    <definedName name="_xlnm._FilterDatabase" localSheetId="9" hidden="1">ROCK!$A$3:$E$20</definedName>
  </definedNames>
  <calcPr calcId="162913" calcOnSave="0"/>
</workbook>
</file>

<file path=xl/calcChain.xml><?xml version="1.0" encoding="utf-8"?>
<calcChain xmlns="http://schemas.openxmlformats.org/spreadsheetml/2006/main">
  <c r="C15" i="10" l="1"/>
  <c r="B20" i="9" l="1"/>
  <c r="B11" i="9"/>
  <c r="B6" i="9"/>
  <c r="B14" i="9"/>
  <c r="B4" i="9"/>
  <c r="B18" i="9"/>
  <c r="B8" i="9"/>
  <c r="B19" i="9"/>
  <c r="B12" i="9"/>
  <c r="B17" i="9"/>
  <c r="B13" i="9"/>
  <c r="B5" i="9"/>
  <c r="B15" i="9"/>
  <c r="B9" i="9"/>
  <c r="B16" i="9"/>
  <c r="B7" i="9"/>
  <c r="B10" i="9"/>
  <c r="B16" i="8"/>
  <c r="B14" i="8"/>
  <c r="B5" i="8"/>
  <c r="B13" i="8"/>
  <c r="B7" i="8"/>
  <c r="B6" i="8"/>
  <c r="B4" i="8"/>
  <c r="B12" i="8"/>
  <c r="B9" i="8"/>
  <c r="B20" i="8"/>
  <c r="B15" i="8"/>
  <c r="B19" i="8"/>
  <c r="B10" i="8"/>
  <c r="B17" i="8"/>
  <c r="B18" i="8"/>
  <c r="B11" i="8"/>
  <c r="B8" i="8"/>
</calcChain>
</file>

<file path=xl/sharedStrings.xml><?xml version="1.0" encoding="utf-8"?>
<sst xmlns="http://schemas.openxmlformats.org/spreadsheetml/2006/main" count="258" uniqueCount="82">
  <si>
    <t>descritor</t>
  </si>
  <si>
    <t>fowkes-m</t>
  </si>
  <si>
    <t>davies-b</t>
  </si>
  <si>
    <t>calinski-h</t>
  </si>
  <si>
    <t>BIC</t>
  </si>
  <si>
    <t>CEDD</t>
  </si>
  <si>
    <t>FCTH</t>
  </si>
  <si>
    <t>Gabor</t>
  </si>
  <si>
    <t>GCH</t>
  </si>
  <si>
    <t>Haralick</t>
  </si>
  <si>
    <t>HaralickColor</t>
  </si>
  <si>
    <t>HaralickFull</t>
  </si>
  <si>
    <t>JCD</t>
  </si>
  <si>
    <t>LBP</t>
  </si>
  <si>
    <t>LCH</t>
  </si>
  <si>
    <t>Moments</t>
  </si>
  <si>
    <t>MPO</t>
  </si>
  <si>
    <t>MPOC</t>
  </si>
  <si>
    <t>PHOG</t>
  </si>
  <si>
    <t>ReferenceColorSimilarity</t>
  </si>
  <si>
    <t>Tamura</t>
  </si>
  <si>
    <t>CURE</t>
  </si>
  <si>
    <t>KMEANS</t>
  </si>
  <si>
    <t>eps</t>
  </si>
  <si>
    <t>neig</t>
  </si>
  <si>
    <t>DESCRITOR</t>
  </si>
  <si>
    <t>EPS</t>
  </si>
  <si>
    <t>FOLKES-M</t>
  </si>
  <si>
    <t>DAVIES-B</t>
  </si>
  <si>
    <t>CALINKS-H</t>
  </si>
  <si>
    <t>GABOR</t>
  </si>
  <si>
    <t>HARALICK F</t>
  </si>
  <si>
    <t>MOMENTS</t>
  </si>
  <si>
    <t>HARALICK</t>
  </si>
  <si>
    <t>TAMURA</t>
  </si>
  <si>
    <t>REF. COL. S.</t>
  </si>
  <si>
    <t>HARALICK C</t>
  </si>
  <si>
    <t>n. grupos</t>
  </si>
  <si>
    <t>INFORMAÇÕES SOBRE O CONJUNTO EM QUESTÃO</t>
  </si>
  <si>
    <t>METRICAS UTILIZADAS</t>
  </si>
  <si>
    <t>CLASSE</t>
  </si>
  <si>
    <t>DESCRIÇÃO</t>
  </si>
  <si>
    <t>N_AMOSTRAS</t>
  </si>
  <si>
    <t>NOME</t>
  </si>
  <si>
    <t>LIMITES</t>
  </si>
  <si>
    <t>AVALIAÇÃO</t>
  </si>
  <si>
    <t>REFERÊNCIA</t>
  </si>
  <si>
    <t>0XE</t>
  </si>
  <si>
    <t>Porção Externa Perfeita</t>
  </si>
  <si>
    <t>0 a inf</t>
  </si>
  <si>
    <r>
      <t xml:space="preserve">Quanto </t>
    </r>
    <r>
      <rPr>
        <b/>
        <sz val="10"/>
        <rFont val="Arial Unicode MS"/>
        <family val="2"/>
      </rPr>
      <t>menor</t>
    </r>
    <r>
      <rPr>
        <sz val="10"/>
        <color rgb="FF000000"/>
        <rFont val="Arial Unicode MS"/>
        <family val="2"/>
      </rPr>
      <t>, melhor a pontuação</t>
    </r>
  </si>
  <si>
    <t>[1]</t>
  </si>
  <si>
    <t>0XI</t>
  </si>
  <si>
    <t>Porção Interna Perfeita</t>
  </si>
  <si>
    <r>
      <t xml:space="preserve">Quanto </t>
    </r>
    <r>
      <rPr>
        <b/>
        <sz val="10"/>
        <rFont val="Arial Unicode MS"/>
        <family val="2"/>
      </rPr>
      <t>maior,</t>
    </r>
    <r>
      <rPr>
        <sz val="10"/>
        <color rgb="FF000000"/>
        <rFont val="Arial Unicode MS"/>
        <family val="2"/>
      </rPr>
      <t xml:space="preserve"> melhor a pontuação</t>
    </r>
  </si>
  <si>
    <t>[2]</t>
  </si>
  <si>
    <t>2UE</t>
  </si>
  <si>
    <t>Porção Externa com Dano por Umidade nível 2</t>
  </si>
  <si>
    <t>0 a 1</t>
  </si>
  <si>
    <r>
      <t xml:space="preserve">Quanto </t>
    </r>
    <r>
      <rPr>
        <b/>
        <sz val="10"/>
        <rFont val="Arial Unicode MS"/>
        <family val="2"/>
      </rPr>
      <t>maior</t>
    </r>
    <r>
      <rPr>
        <sz val="10"/>
        <color rgb="FF000000"/>
        <rFont val="Arial Unicode MS"/>
        <family val="2"/>
      </rPr>
      <t>, mais semelhante ao conjunto corrigido</t>
    </r>
  </si>
  <si>
    <t>[3]</t>
  </si>
  <si>
    <t>2UI</t>
  </si>
  <si>
    <t>Porção Interna com Dano por Umidade nı́vel 2</t>
  </si>
  <si>
    <t>3ME</t>
  </si>
  <si>
    <t>Porção Externa com Dano Mecânico nı́vel 3</t>
  </si>
  <si>
    <t>3MI</t>
  </si>
  <si>
    <t>Porção Interna com Dano Mecânico nı́vel 3</t>
  </si>
  <si>
    <t>MELHOR RESULTADO POR MÉTRICA</t>
  </si>
  <si>
    <t>3PE</t>
  </si>
  <si>
    <t>Porção Externa com Dano por Percevejo nı́vel 3</t>
  </si>
  <si>
    <t>MÉTRICA</t>
  </si>
  <si>
    <t>ALGORITMO</t>
  </si>
  <si>
    <t>VALOR</t>
  </si>
  <si>
    <t>3PI</t>
  </si>
  <si>
    <t>Porção Interna com Dano por Percevejo nı́vel 3</t>
  </si>
  <si>
    <t>3UE</t>
  </si>
  <si>
    <t>Porção Externa com Dano por Umidade nı́vel 3</t>
  </si>
  <si>
    <t>3UI</t>
  </si>
  <si>
    <t>Porção Interna com Dano por Umidade nı́vel 3</t>
  </si>
  <si>
    <t>Dataset D7 (2ª aquisição site-corrigida)</t>
  </si>
  <si>
    <t>TOTAL</t>
  </si>
  <si>
    <t>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</si>
</sst>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0" x14ac:knownFonts="1">
    <font>
      <sz val="10"/>
      <name val="Arial"/>
      <charset val="1"/>
    </font>
    <font>
      <sz val="10"/>
      <color theme="1"/>
      <name val="Arial Unicode MS"/>
      <family val="2"/>
    </font>
    <font>
      <sz val="10"/>
      <name val="Arial Unicode MS"/>
      <family val="2"/>
    </font>
    <font>
      <b/>
      <sz val="10"/>
      <color theme="0"/>
      <name val="Arial Unicode MS"/>
      <family val="2"/>
    </font>
    <font>
      <sz val="10"/>
      <color theme="0"/>
      <name val="Arial Unicode MS"/>
      <family val="2"/>
    </font>
    <font>
      <b/>
      <sz val="10"/>
      <color theme="1"/>
      <name val="Arial Unicode MS"/>
      <family val="2"/>
    </font>
    <font>
      <b/>
      <sz val="1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0"/>
      <color rgb="FF1155CC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3D85C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 applyNumberFormat="0" applyFill="0" applyBorder="0" applyAlignment="0" applyProtection="0"/>
    <xf numFmtId="0" fontId="7" fillId="0" borderId="0"/>
  </cellStyleXfs>
  <cellXfs count="48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Font="1"/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4" fontId="5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65" fontId="3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vertical="center"/>
    </xf>
    <xf numFmtId="2" fontId="1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left" vertical="center"/>
    </xf>
    <xf numFmtId="2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9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164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2" fontId="1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ikit-learn.org/stable/modules/generated/sklearn.metrics.fowlkes_mallows_score.html" TargetMode="External"/><Relationship Id="rId2" Type="http://schemas.openxmlformats.org/officeDocument/2006/relationships/hyperlink" Target="https://scikit-learn.org/stable/modules/generated/sklearn.metrics.calinski_harabasz_score.html" TargetMode="External"/><Relationship Id="rId1" Type="http://schemas.openxmlformats.org/officeDocument/2006/relationships/hyperlink" Target="https://scikit-learn.org/stable/modules/generated/sklearn.metrics.davies_bouldin_scor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E22" sqref="E22"/>
    </sheetView>
  </sheetViews>
  <sheetFormatPr defaultColWidth="14.42578125" defaultRowHeight="15.75" customHeight="1" x14ac:dyDescent="0.2"/>
  <cols>
    <col min="1" max="1" width="17.42578125" style="40" customWidth="1"/>
    <col min="2" max="2" width="40.85546875" style="40" customWidth="1"/>
    <col min="3" max="3" width="18.5703125" style="40" customWidth="1"/>
    <col min="4" max="4" width="12.140625" style="40" customWidth="1"/>
    <col min="5" max="6" width="14.42578125" style="40"/>
    <col min="7" max="7" width="45.7109375" style="40" customWidth="1"/>
    <col min="8" max="16384" width="14.42578125" style="40"/>
  </cols>
  <sheetData>
    <row r="1" spans="1:26" x14ac:dyDescent="0.2">
      <c r="A1" s="46" t="s">
        <v>79</v>
      </c>
      <c r="B1" s="47"/>
      <c r="C1" s="47"/>
      <c r="D1" s="47"/>
      <c r="E1" s="47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spans="1:26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spans="1:26" x14ac:dyDescent="0.2">
      <c r="A3" s="46" t="s">
        <v>38</v>
      </c>
      <c r="B3" s="47"/>
      <c r="C3" s="47"/>
      <c r="D3" s="39"/>
      <c r="E3" s="46" t="s">
        <v>39</v>
      </c>
      <c r="F3" s="47"/>
      <c r="G3" s="47"/>
      <c r="H3" s="47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x14ac:dyDescent="0.2">
      <c r="A4" s="39" t="s">
        <v>40</v>
      </c>
      <c r="B4" s="39" t="s">
        <v>41</v>
      </c>
      <c r="C4" s="39" t="s">
        <v>42</v>
      </c>
      <c r="D4" s="39"/>
      <c r="E4" s="39" t="s">
        <v>43</v>
      </c>
      <c r="F4" s="39" t="s">
        <v>44</v>
      </c>
      <c r="G4" s="39" t="s">
        <v>45</v>
      </c>
      <c r="H4" s="39" t="s">
        <v>46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x14ac:dyDescent="0.2">
      <c r="A5" s="39" t="s">
        <v>47</v>
      </c>
      <c r="B5" s="39" t="s">
        <v>48</v>
      </c>
      <c r="C5" s="39">
        <v>306</v>
      </c>
      <c r="D5" s="39">
        <v>0</v>
      </c>
      <c r="E5" s="41" t="s">
        <v>28</v>
      </c>
      <c r="F5" s="39" t="s">
        <v>49</v>
      </c>
      <c r="G5" s="39" t="s">
        <v>50</v>
      </c>
      <c r="H5" s="42" t="s">
        <v>51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spans="1:26" x14ac:dyDescent="0.2">
      <c r="A6" s="39" t="s">
        <v>52</v>
      </c>
      <c r="B6" s="39" t="s">
        <v>53</v>
      </c>
      <c r="C6" s="39">
        <v>374</v>
      </c>
      <c r="D6" s="39">
        <v>1</v>
      </c>
      <c r="E6" s="43" t="s">
        <v>29</v>
      </c>
      <c r="F6" s="39" t="s">
        <v>49</v>
      </c>
      <c r="G6" s="39" t="s">
        <v>54</v>
      </c>
      <c r="H6" s="42" t="s">
        <v>55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spans="1:26" x14ac:dyDescent="0.2">
      <c r="A7" s="39" t="s">
        <v>56</v>
      </c>
      <c r="B7" s="39" t="s">
        <v>57</v>
      </c>
      <c r="C7" s="39">
        <v>0</v>
      </c>
      <c r="D7" s="39">
        <v>2</v>
      </c>
      <c r="E7" s="41" t="s">
        <v>27</v>
      </c>
      <c r="F7" s="39" t="s">
        <v>58</v>
      </c>
      <c r="G7" s="39" t="s">
        <v>59</v>
      </c>
      <c r="H7" s="42" t="s">
        <v>60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spans="1:26" x14ac:dyDescent="0.2">
      <c r="A8" s="39" t="s">
        <v>61</v>
      </c>
      <c r="B8" s="39" t="s">
        <v>62</v>
      </c>
      <c r="C8" s="39">
        <v>0</v>
      </c>
      <c r="D8" s="39">
        <v>3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x14ac:dyDescent="0.2">
      <c r="A9" s="39" t="s">
        <v>63</v>
      </c>
      <c r="B9" s="39" t="s">
        <v>64</v>
      </c>
      <c r="C9" s="39">
        <v>4</v>
      </c>
      <c r="D9" s="39">
        <v>4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spans="1:26" x14ac:dyDescent="0.2">
      <c r="A10" s="39" t="s">
        <v>65</v>
      </c>
      <c r="B10" s="39" t="s">
        <v>66</v>
      </c>
      <c r="C10" s="39">
        <v>5</v>
      </c>
      <c r="D10" s="39">
        <v>5</v>
      </c>
      <c r="E10" s="46" t="s">
        <v>67</v>
      </c>
      <c r="F10" s="47"/>
      <c r="G10" s="47"/>
      <c r="H10" s="39"/>
      <c r="I10" s="44" t="s">
        <v>27</v>
      </c>
      <c r="J10" s="44" t="s">
        <v>28</v>
      </c>
      <c r="K10" s="45" t="s">
        <v>29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spans="1:26" x14ac:dyDescent="0.2">
      <c r="A11" s="39" t="s">
        <v>68</v>
      </c>
      <c r="B11" s="39" t="s">
        <v>69</v>
      </c>
      <c r="C11" s="39">
        <v>18</v>
      </c>
      <c r="D11" s="39">
        <v>6</v>
      </c>
      <c r="E11" s="39" t="s">
        <v>70</v>
      </c>
      <c r="F11" s="39" t="s">
        <v>71</v>
      </c>
      <c r="G11" s="39" t="s">
        <v>25</v>
      </c>
      <c r="H11" s="39" t="s">
        <v>72</v>
      </c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x14ac:dyDescent="0.2">
      <c r="A12" s="39" t="s">
        <v>73</v>
      </c>
      <c r="B12" s="39" t="s">
        <v>74</v>
      </c>
      <c r="C12" s="39">
        <v>17</v>
      </c>
      <c r="D12" s="39">
        <v>7</v>
      </c>
      <c r="E12" s="39" t="s">
        <v>27</v>
      </c>
      <c r="F12" s="39" t="s">
        <v>21</v>
      </c>
      <c r="G12" s="39" t="s">
        <v>14</v>
      </c>
      <c r="H12" s="41">
        <v>0.92210000000000003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spans="1:26" x14ac:dyDescent="0.2">
      <c r="A13" s="39" t="s">
        <v>75</v>
      </c>
      <c r="B13" s="39" t="s">
        <v>76</v>
      </c>
      <c r="C13" s="39">
        <v>0</v>
      </c>
      <c r="D13" s="39">
        <v>8</v>
      </c>
      <c r="E13" s="39" t="s">
        <v>28</v>
      </c>
      <c r="F13" s="39" t="s">
        <v>81</v>
      </c>
      <c r="G13" s="39" t="s">
        <v>33</v>
      </c>
      <c r="H13" s="39">
        <v>0.39629999999999999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x14ac:dyDescent="0.2">
      <c r="A14" s="39" t="s">
        <v>77</v>
      </c>
      <c r="B14" s="39" t="s">
        <v>78</v>
      </c>
      <c r="C14" s="39">
        <v>9</v>
      </c>
      <c r="D14" s="39">
        <v>9</v>
      </c>
      <c r="E14" s="39" t="s">
        <v>29</v>
      </c>
      <c r="F14" s="39" t="s">
        <v>22</v>
      </c>
      <c r="G14" s="39" t="s">
        <v>33</v>
      </c>
      <c r="H14" s="39">
        <v>11459.91</v>
      </c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x14ac:dyDescent="0.2">
      <c r="A15" s="39" t="s">
        <v>80</v>
      </c>
      <c r="B15" s="39"/>
      <c r="C15" s="39">
        <f>SUM(C5:C14)</f>
        <v>733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spans="1:26" x14ac:dyDescent="0.2">
      <c r="A16"/>
      <c r="B16"/>
      <c r="C16"/>
      <c r="D16"/>
      <c r="E16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x14ac:dyDescent="0.2">
      <c r="A17"/>
      <c r="B17"/>
      <c r="C17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spans="1:26" x14ac:dyDescent="0.2">
      <c r="A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spans="1:26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spans="1:26" x14ac:dyDescent="0.2">
      <c r="A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spans="1:26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spans="1:26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spans="1:26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spans="1:26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spans="1:26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spans="1:26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spans="1:26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 spans="1:26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1:26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spans="1:26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spans="1:26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spans="1:26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spans="1:26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spans="1:26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 spans="1:26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 spans="1:26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 spans="1:26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 spans="1:26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 spans="1:26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 spans="1:26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 spans="1:26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 spans="1:26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 spans="1:26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 spans="1:26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 spans="1:26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 spans="1:26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 spans="1:26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 spans="1:26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 spans="1:26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 spans="1:26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 spans="1:26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 spans="1:26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 spans="1:26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 spans="1:26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 spans="1:26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 spans="1:26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 spans="1:26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 spans="1:26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 spans="1:26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 spans="1:26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 spans="1:26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 spans="1:26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 spans="1:26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 spans="1:26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 spans="1:26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 spans="1:26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 spans="1:26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 spans="1:26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 spans="1:26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 spans="1:26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 spans="1:26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 spans="1:26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 spans="1:26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 spans="1:26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 spans="1:26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 spans="1:26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 spans="1:26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 spans="1:26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 spans="1:26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 spans="1:26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 spans="1:26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 spans="1:26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 spans="1:26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 spans="1:26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 spans="1:26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 spans="1:26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 spans="1:26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 spans="1:26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 spans="1:26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 spans="1:26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 spans="1:26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 spans="1:26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 spans="1:26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 spans="1:26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 spans="1:26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 spans="1:26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 spans="1:26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 spans="1:26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 spans="1:26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 spans="1:26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 spans="1:26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 spans="1:26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 spans="1:26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 spans="1:26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 spans="1:26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 spans="1:26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 spans="1:26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 spans="1:26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 spans="1:26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spans="1:26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 spans="1:26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 spans="1:26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 spans="1:26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 spans="1:26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 spans="1:26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 spans="1:26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 spans="1:26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 spans="1:26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 spans="1:26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 spans="1:26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 spans="1:26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 spans="1:26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 spans="1:26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 spans="1:26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 spans="1:26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 spans="1:26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 spans="1:26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 spans="1:26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 spans="1:26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 spans="1:26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 spans="1:26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 spans="1:26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 spans="1:26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 spans="1:26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 spans="1:26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 spans="1:26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 spans="1:26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 spans="1:26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 spans="1:26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 spans="1:26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 spans="1:26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 spans="1:26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 spans="1:26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spans="1:26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spans="1:26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spans="1:26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spans="1:26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spans="1:26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spans="1:26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spans="1:26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spans="1:26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spans="1:26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spans="1:26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spans="1:26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spans="1:26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spans="1:26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spans="1:26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spans="1:26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spans="1:26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spans="1:26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spans="1:26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spans="1:26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spans="1:26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spans="1:26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spans="1:26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spans="1:26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spans="1:26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spans="1:26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spans="1:26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spans="1:26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spans="1:26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spans="1:26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spans="1:26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spans="1:26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spans="1:26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spans="1:26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spans="1:26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spans="1:26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spans="1:26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spans="1:26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spans="1:26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spans="1:26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spans="1:26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spans="1:26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spans="1:26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spans="1:26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spans="1:26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spans="1:26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spans="1:26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spans="1:26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spans="1:26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spans="1:26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spans="1:26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spans="1:26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spans="1:26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spans="1:26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spans="1:26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spans="1:26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spans="1:26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spans="1:26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spans="1:26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spans="1:26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spans="1:26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spans="1:26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spans="1:26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spans="1:26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spans="1:26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spans="1:26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spans="1:26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spans="1:26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spans="1:26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spans="1:26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spans="1:26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spans="1:26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spans="1:26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spans="1:26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spans="1:26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spans="1:26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spans="1:26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spans="1:26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spans="1:26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spans="1:26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spans="1:26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spans="1:26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spans="1:26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spans="1:26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spans="1:26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spans="1:26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spans="1:26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spans="1:26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spans="1:26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spans="1:26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spans="1:26" x14ac:dyDescent="0.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spans="1:26" x14ac:dyDescent="0.2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spans="1:26" x14ac:dyDescent="0.2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spans="1:26" x14ac:dyDescent="0.2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spans="1:26" x14ac:dyDescent="0.2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spans="1:26" x14ac:dyDescent="0.2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spans="1:26" x14ac:dyDescent="0.2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spans="1:26" x14ac:dyDescent="0.2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spans="1:26" x14ac:dyDescent="0.2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spans="1:26" x14ac:dyDescent="0.2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spans="1:26" x14ac:dyDescent="0.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spans="1:26" x14ac:dyDescent="0.2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spans="1:26" x14ac:dyDescent="0.2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spans="1:26" x14ac:dyDescent="0.2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spans="1:26" x14ac:dyDescent="0.2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1:26" x14ac:dyDescent="0.2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1:26" x14ac:dyDescent="0.2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1:26" x14ac:dyDescent="0.2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1:26" x14ac:dyDescent="0.2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spans="1:26" x14ac:dyDescent="0.2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spans="1:26" x14ac:dyDescent="0.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spans="1:26" x14ac:dyDescent="0.2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spans="1:26" x14ac:dyDescent="0.2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spans="1:26" x14ac:dyDescent="0.2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spans="1:26" x14ac:dyDescent="0.2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spans="1:26" x14ac:dyDescent="0.2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spans="1:26" x14ac:dyDescent="0.2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spans="1:26" x14ac:dyDescent="0.2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spans="1:26" x14ac:dyDescent="0.2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spans="1:26" x14ac:dyDescent="0.2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spans="1:26" x14ac:dyDescent="0.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spans="1:26" x14ac:dyDescent="0.2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spans="1:26" x14ac:dyDescent="0.2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spans="1:26" x14ac:dyDescent="0.2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spans="1:26" x14ac:dyDescent="0.2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spans="1:26" x14ac:dyDescent="0.2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spans="1:26" x14ac:dyDescent="0.2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spans="1:26" x14ac:dyDescent="0.2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spans="1:26" x14ac:dyDescent="0.2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spans="1:26" x14ac:dyDescent="0.2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spans="1:26" x14ac:dyDescent="0.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x14ac:dyDescent="0.2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spans="1:26" x14ac:dyDescent="0.2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spans="1:26" x14ac:dyDescent="0.2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spans="1:26" x14ac:dyDescent="0.2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spans="1:26" x14ac:dyDescent="0.2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spans="1:26" x14ac:dyDescent="0.2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spans="1:26" x14ac:dyDescent="0.2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spans="1:26" x14ac:dyDescent="0.2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spans="1:26" x14ac:dyDescent="0.2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spans="1:26" x14ac:dyDescent="0.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spans="1:26" x14ac:dyDescent="0.2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spans="1:26" x14ac:dyDescent="0.2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spans="1:26" x14ac:dyDescent="0.2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spans="1:26" x14ac:dyDescent="0.2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spans="1:26" x14ac:dyDescent="0.2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spans="1:26" x14ac:dyDescent="0.2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spans="1:26" x14ac:dyDescent="0.2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spans="1:26" x14ac:dyDescent="0.2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spans="1:26" x14ac:dyDescent="0.2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spans="1:26" x14ac:dyDescent="0.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spans="1:26" x14ac:dyDescent="0.2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spans="1:26" x14ac:dyDescent="0.2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spans="1:26" x14ac:dyDescent="0.2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spans="1:26" x14ac:dyDescent="0.2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spans="1:26" x14ac:dyDescent="0.2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spans="1:26" x14ac:dyDescent="0.2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spans="1:26" x14ac:dyDescent="0.2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spans="1:26" x14ac:dyDescent="0.2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spans="1:26" x14ac:dyDescent="0.2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spans="1:26" x14ac:dyDescent="0.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spans="1:26" x14ac:dyDescent="0.2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spans="1:26" x14ac:dyDescent="0.2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spans="1:26" x14ac:dyDescent="0.2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spans="1:26" x14ac:dyDescent="0.2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spans="1:26" x14ac:dyDescent="0.2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spans="1:26" x14ac:dyDescent="0.2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spans="1:26" x14ac:dyDescent="0.2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spans="1:26" x14ac:dyDescent="0.2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spans="1:26" x14ac:dyDescent="0.2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spans="1:26" x14ac:dyDescent="0.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spans="1:26" x14ac:dyDescent="0.2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spans="1:26" x14ac:dyDescent="0.2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spans="1:26" x14ac:dyDescent="0.2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spans="1:26" x14ac:dyDescent="0.2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spans="1:26" x14ac:dyDescent="0.2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spans="1:26" x14ac:dyDescent="0.2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spans="1:26" x14ac:dyDescent="0.2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spans="1:26" x14ac:dyDescent="0.2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spans="1:26" x14ac:dyDescent="0.2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spans="1:26" x14ac:dyDescent="0.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spans="1:26" x14ac:dyDescent="0.2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spans="1:26" x14ac:dyDescent="0.2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spans="1:26" x14ac:dyDescent="0.2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spans="1:26" x14ac:dyDescent="0.2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spans="1:26" x14ac:dyDescent="0.2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spans="1:26" x14ac:dyDescent="0.2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spans="1:26" x14ac:dyDescent="0.2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spans="1:26" x14ac:dyDescent="0.2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 spans="1:26" x14ac:dyDescent="0.2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 spans="1:26" x14ac:dyDescent="0.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 spans="1:26" x14ac:dyDescent="0.2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 spans="1:26" x14ac:dyDescent="0.2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 spans="1:26" x14ac:dyDescent="0.2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 spans="1:26" x14ac:dyDescent="0.2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 spans="1:26" x14ac:dyDescent="0.2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 spans="1:26" x14ac:dyDescent="0.2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 spans="1:26" x14ac:dyDescent="0.2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 spans="1:26" x14ac:dyDescent="0.2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 spans="1:26" x14ac:dyDescent="0.2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 spans="1:26" x14ac:dyDescent="0.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 spans="1:26" x14ac:dyDescent="0.2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 spans="1:26" x14ac:dyDescent="0.2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 spans="1:26" x14ac:dyDescent="0.2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 spans="1:26" x14ac:dyDescent="0.2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 spans="1:26" x14ac:dyDescent="0.2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 spans="1:26" x14ac:dyDescent="0.2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 spans="1:26" x14ac:dyDescent="0.2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 spans="1:26" x14ac:dyDescent="0.2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 spans="1:26" x14ac:dyDescent="0.2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 spans="1:26" x14ac:dyDescent="0.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 spans="1:26" x14ac:dyDescent="0.2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 spans="1:26" x14ac:dyDescent="0.2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 spans="1:26" x14ac:dyDescent="0.2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 spans="1:26" x14ac:dyDescent="0.2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 spans="1:26" x14ac:dyDescent="0.2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 spans="1:26" x14ac:dyDescent="0.2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 spans="1:26" x14ac:dyDescent="0.2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 spans="1:26" x14ac:dyDescent="0.2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 spans="1:26" x14ac:dyDescent="0.2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 spans="1:26" x14ac:dyDescent="0.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 spans="1:26" x14ac:dyDescent="0.2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 spans="1:26" x14ac:dyDescent="0.2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 spans="1:26" x14ac:dyDescent="0.2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 spans="1:26" x14ac:dyDescent="0.2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 spans="1:26" x14ac:dyDescent="0.2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 spans="1:26" x14ac:dyDescent="0.2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 spans="1:26" x14ac:dyDescent="0.2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 spans="1:26" x14ac:dyDescent="0.2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 spans="1:26" x14ac:dyDescent="0.2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 spans="1:26" x14ac:dyDescent="0.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 spans="1:26" x14ac:dyDescent="0.2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 spans="1:26" x14ac:dyDescent="0.2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 spans="1:26" x14ac:dyDescent="0.2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 spans="1:26" x14ac:dyDescent="0.2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 spans="1:26" x14ac:dyDescent="0.2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 spans="1:26" x14ac:dyDescent="0.2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 spans="1:26" x14ac:dyDescent="0.2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 spans="1:26" x14ac:dyDescent="0.2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 spans="1:26" x14ac:dyDescent="0.2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 spans="1:26" x14ac:dyDescent="0.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 spans="1:26" x14ac:dyDescent="0.2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 spans="1:26" x14ac:dyDescent="0.2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 spans="1:26" x14ac:dyDescent="0.2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 spans="1:26" x14ac:dyDescent="0.2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 spans="1:26" x14ac:dyDescent="0.2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 spans="1:26" x14ac:dyDescent="0.2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 spans="1:26" x14ac:dyDescent="0.2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 spans="1:26" x14ac:dyDescent="0.2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 spans="1:26" x14ac:dyDescent="0.2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 spans="1:26" x14ac:dyDescent="0.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 spans="1:26" x14ac:dyDescent="0.2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 spans="1:26" x14ac:dyDescent="0.2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 spans="1:26" x14ac:dyDescent="0.2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 spans="1:26" x14ac:dyDescent="0.2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 spans="1:26" x14ac:dyDescent="0.2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 spans="1:26" x14ac:dyDescent="0.2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 spans="1:26" x14ac:dyDescent="0.2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 spans="1:26" x14ac:dyDescent="0.2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 spans="1:26" x14ac:dyDescent="0.2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 spans="1:26" x14ac:dyDescent="0.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 spans="1:26" x14ac:dyDescent="0.2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 spans="1:26" x14ac:dyDescent="0.2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 spans="1:26" x14ac:dyDescent="0.2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 spans="1:26" x14ac:dyDescent="0.2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 spans="1:26" x14ac:dyDescent="0.2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 spans="1:26" x14ac:dyDescent="0.2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 spans="1:26" x14ac:dyDescent="0.2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 spans="1:26" x14ac:dyDescent="0.2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 spans="1:26" x14ac:dyDescent="0.2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 spans="1:26" x14ac:dyDescent="0.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 spans="1:26" x14ac:dyDescent="0.2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 spans="1:26" x14ac:dyDescent="0.2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 spans="1:26" x14ac:dyDescent="0.2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 spans="1:26" x14ac:dyDescent="0.2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 spans="1:26" x14ac:dyDescent="0.2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 spans="1:26" x14ac:dyDescent="0.2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 spans="1:26" x14ac:dyDescent="0.2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 spans="1:26" x14ac:dyDescent="0.2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 spans="1:26" x14ac:dyDescent="0.2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 spans="1:26" x14ac:dyDescent="0.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 spans="1:26" x14ac:dyDescent="0.2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 spans="1:26" x14ac:dyDescent="0.2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 spans="1:26" x14ac:dyDescent="0.2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 spans="1:26" x14ac:dyDescent="0.2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 spans="1:26" x14ac:dyDescent="0.2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 spans="1:26" x14ac:dyDescent="0.2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 spans="1:26" x14ac:dyDescent="0.2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 spans="1:26" x14ac:dyDescent="0.2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 spans="1:26" x14ac:dyDescent="0.2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 spans="1:26" x14ac:dyDescent="0.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 spans="1:26" x14ac:dyDescent="0.2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 spans="1:26" x14ac:dyDescent="0.2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 spans="1:26" x14ac:dyDescent="0.2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 spans="1:26" x14ac:dyDescent="0.2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 spans="1:26" x14ac:dyDescent="0.2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 spans="1:26" x14ac:dyDescent="0.2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 spans="1:26" x14ac:dyDescent="0.2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 spans="1:26" x14ac:dyDescent="0.2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 spans="1:26" x14ac:dyDescent="0.2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 spans="1:26" x14ac:dyDescent="0.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 spans="1:26" x14ac:dyDescent="0.2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 spans="1:26" x14ac:dyDescent="0.2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 spans="1:26" x14ac:dyDescent="0.2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 spans="1:26" x14ac:dyDescent="0.2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 spans="1:26" x14ac:dyDescent="0.2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 spans="1:26" x14ac:dyDescent="0.2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 spans="1:26" x14ac:dyDescent="0.2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 spans="1:26" x14ac:dyDescent="0.2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 spans="1:26" x14ac:dyDescent="0.2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 spans="1:26" x14ac:dyDescent="0.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 spans="1:26" x14ac:dyDescent="0.2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 spans="1:26" x14ac:dyDescent="0.2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 spans="1:26" x14ac:dyDescent="0.2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 spans="1:26" x14ac:dyDescent="0.2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 spans="1:26" x14ac:dyDescent="0.2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 spans="1:26" x14ac:dyDescent="0.2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 spans="1:26" x14ac:dyDescent="0.2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 spans="1:26" x14ac:dyDescent="0.2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 spans="1:26" x14ac:dyDescent="0.2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 spans="1:26" x14ac:dyDescent="0.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 spans="1:26" x14ac:dyDescent="0.2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 spans="1:26" x14ac:dyDescent="0.2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 spans="1:26" x14ac:dyDescent="0.2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 spans="1:26" x14ac:dyDescent="0.2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 spans="1:26" x14ac:dyDescent="0.2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 spans="1:26" x14ac:dyDescent="0.2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 spans="1:26" x14ac:dyDescent="0.2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 spans="1:26" x14ac:dyDescent="0.2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 spans="1:26" x14ac:dyDescent="0.2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 spans="1:26" x14ac:dyDescent="0.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 spans="1:26" x14ac:dyDescent="0.2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 spans="1:26" x14ac:dyDescent="0.2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 spans="1:26" x14ac:dyDescent="0.2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 spans="1:26" x14ac:dyDescent="0.2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 spans="1:26" x14ac:dyDescent="0.2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 spans="1:26" x14ac:dyDescent="0.2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 spans="1:26" x14ac:dyDescent="0.2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 spans="1:26" x14ac:dyDescent="0.2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 spans="1:26" x14ac:dyDescent="0.2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 spans="1:26" x14ac:dyDescent="0.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 spans="1:26" x14ac:dyDescent="0.2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 spans="1:26" x14ac:dyDescent="0.2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 spans="1:26" x14ac:dyDescent="0.2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 spans="1:26" x14ac:dyDescent="0.2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 spans="1:26" x14ac:dyDescent="0.2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 spans="1:26" x14ac:dyDescent="0.2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 spans="1:26" x14ac:dyDescent="0.2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 spans="1:26" x14ac:dyDescent="0.2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 spans="1:26" x14ac:dyDescent="0.2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 spans="1:26" x14ac:dyDescent="0.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 spans="1:26" x14ac:dyDescent="0.2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 spans="1:26" x14ac:dyDescent="0.2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 spans="1:26" x14ac:dyDescent="0.2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 spans="1:26" x14ac:dyDescent="0.2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 spans="1:26" x14ac:dyDescent="0.2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 spans="1:26" x14ac:dyDescent="0.2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 spans="1:26" x14ac:dyDescent="0.2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 spans="1:26" x14ac:dyDescent="0.2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 spans="1:26" x14ac:dyDescent="0.2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 spans="1:26" x14ac:dyDescent="0.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 spans="1:26" x14ac:dyDescent="0.2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 spans="1:26" x14ac:dyDescent="0.2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 spans="1:26" x14ac:dyDescent="0.2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 spans="1:26" x14ac:dyDescent="0.2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 spans="1:26" x14ac:dyDescent="0.2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 spans="1:26" x14ac:dyDescent="0.2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 spans="1:26" x14ac:dyDescent="0.2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 spans="1:26" x14ac:dyDescent="0.2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 spans="1:26" x14ac:dyDescent="0.2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 spans="1:26" x14ac:dyDescent="0.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 spans="1:26" x14ac:dyDescent="0.2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 spans="1:26" x14ac:dyDescent="0.2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 spans="1:26" x14ac:dyDescent="0.2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 spans="1:26" x14ac:dyDescent="0.2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 spans="1:26" x14ac:dyDescent="0.2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 spans="1:26" x14ac:dyDescent="0.2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 spans="1:26" x14ac:dyDescent="0.2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 spans="1:26" x14ac:dyDescent="0.2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 spans="1:26" x14ac:dyDescent="0.2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 spans="1:26" x14ac:dyDescent="0.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 spans="1:26" x14ac:dyDescent="0.2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 spans="1:26" x14ac:dyDescent="0.2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 spans="1:26" x14ac:dyDescent="0.2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 spans="1:26" x14ac:dyDescent="0.2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 spans="1:26" x14ac:dyDescent="0.2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 spans="1:26" x14ac:dyDescent="0.2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 spans="1:26" x14ac:dyDescent="0.2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 spans="1:26" x14ac:dyDescent="0.2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 spans="1:26" x14ac:dyDescent="0.2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 spans="1:26" x14ac:dyDescent="0.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 spans="1:26" x14ac:dyDescent="0.2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 spans="1:26" x14ac:dyDescent="0.2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 spans="1:26" x14ac:dyDescent="0.2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 spans="1:26" x14ac:dyDescent="0.2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 spans="1:26" x14ac:dyDescent="0.2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 spans="1:26" x14ac:dyDescent="0.2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 spans="1:26" x14ac:dyDescent="0.2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 spans="1:26" x14ac:dyDescent="0.2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 spans="1:26" x14ac:dyDescent="0.2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 spans="1:26" x14ac:dyDescent="0.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 spans="1:26" x14ac:dyDescent="0.2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 spans="1:26" x14ac:dyDescent="0.2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 spans="1:26" x14ac:dyDescent="0.2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 spans="1:26" x14ac:dyDescent="0.2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 spans="1:26" x14ac:dyDescent="0.2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 spans="1:26" x14ac:dyDescent="0.2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 spans="1:26" x14ac:dyDescent="0.2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 spans="1:26" x14ac:dyDescent="0.2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 spans="1:26" x14ac:dyDescent="0.2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 spans="1:26" x14ac:dyDescent="0.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 spans="1:26" x14ac:dyDescent="0.2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 spans="1:26" x14ac:dyDescent="0.2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 spans="1:26" x14ac:dyDescent="0.2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 spans="1:26" x14ac:dyDescent="0.2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 spans="1:26" x14ac:dyDescent="0.2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 spans="1:26" x14ac:dyDescent="0.2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 spans="1:26" x14ac:dyDescent="0.2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 spans="1:26" x14ac:dyDescent="0.2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 spans="1:26" x14ac:dyDescent="0.2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 spans="1:26" x14ac:dyDescent="0.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 spans="1:26" x14ac:dyDescent="0.2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 spans="1:26" x14ac:dyDescent="0.2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 spans="1:26" x14ac:dyDescent="0.2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 spans="1:26" x14ac:dyDescent="0.2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 spans="1:26" x14ac:dyDescent="0.2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 spans="1:26" x14ac:dyDescent="0.2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 spans="1:26" x14ac:dyDescent="0.2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 spans="1:26" x14ac:dyDescent="0.2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 spans="1:26" x14ac:dyDescent="0.2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 spans="1:26" x14ac:dyDescent="0.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 spans="1:26" x14ac:dyDescent="0.2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 spans="1:26" x14ac:dyDescent="0.2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 spans="1:26" x14ac:dyDescent="0.2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 spans="1:26" x14ac:dyDescent="0.2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 spans="1:26" x14ac:dyDescent="0.2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 spans="1:26" x14ac:dyDescent="0.2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 spans="1:26" x14ac:dyDescent="0.2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 spans="1:26" x14ac:dyDescent="0.2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 spans="1:26" x14ac:dyDescent="0.2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 spans="1:26" x14ac:dyDescent="0.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 spans="1:26" x14ac:dyDescent="0.2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 spans="1:26" x14ac:dyDescent="0.2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 spans="1:26" x14ac:dyDescent="0.2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 spans="1:26" x14ac:dyDescent="0.2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 spans="1:26" x14ac:dyDescent="0.2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 spans="1:26" x14ac:dyDescent="0.2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 spans="1:26" x14ac:dyDescent="0.2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 spans="1:26" x14ac:dyDescent="0.2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 spans="1:26" x14ac:dyDescent="0.2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 spans="1:26" x14ac:dyDescent="0.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 spans="1:26" x14ac:dyDescent="0.2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 spans="1:26" x14ac:dyDescent="0.2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 spans="1:26" x14ac:dyDescent="0.2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 spans="1:26" x14ac:dyDescent="0.2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 spans="1:26" x14ac:dyDescent="0.2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 spans="1:26" x14ac:dyDescent="0.2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 spans="1:26" x14ac:dyDescent="0.2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 spans="1:26" x14ac:dyDescent="0.2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 spans="1:26" x14ac:dyDescent="0.2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 spans="1:26" x14ac:dyDescent="0.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 spans="1:26" x14ac:dyDescent="0.2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 spans="1:26" x14ac:dyDescent="0.2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 spans="1:26" x14ac:dyDescent="0.2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 spans="1:26" x14ac:dyDescent="0.2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 spans="1:26" x14ac:dyDescent="0.2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 spans="1:26" x14ac:dyDescent="0.2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 spans="1:26" x14ac:dyDescent="0.2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 spans="1:26" x14ac:dyDescent="0.2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 spans="1:26" x14ac:dyDescent="0.2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 spans="1:26" x14ac:dyDescent="0.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 spans="1:26" x14ac:dyDescent="0.2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 spans="1:26" x14ac:dyDescent="0.2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 spans="1:26" x14ac:dyDescent="0.2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 spans="1:26" x14ac:dyDescent="0.2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 spans="1:26" x14ac:dyDescent="0.2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 spans="1:26" x14ac:dyDescent="0.2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 spans="1:26" x14ac:dyDescent="0.2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 spans="1:26" x14ac:dyDescent="0.2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 spans="1:26" x14ac:dyDescent="0.2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 spans="1:26" x14ac:dyDescent="0.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 spans="1:26" x14ac:dyDescent="0.2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 spans="1:26" x14ac:dyDescent="0.2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 spans="1:26" x14ac:dyDescent="0.2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 spans="1:26" x14ac:dyDescent="0.2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 spans="1:26" x14ac:dyDescent="0.2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 spans="1:26" x14ac:dyDescent="0.2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 spans="1:26" x14ac:dyDescent="0.2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 spans="1:26" x14ac:dyDescent="0.2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 spans="1:26" x14ac:dyDescent="0.2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 spans="1:26" x14ac:dyDescent="0.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 spans="1:26" x14ac:dyDescent="0.2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 spans="1:26" x14ac:dyDescent="0.2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 spans="1:26" x14ac:dyDescent="0.2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 spans="1:26" x14ac:dyDescent="0.2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 spans="1:26" x14ac:dyDescent="0.2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 spans="1:26" x14ac:dyDescent="0.2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 spans="1:26" x14ac:dyDescent="0.2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 spans="1:26" x14ac:dyDescent="0.2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 spans="1:26" x14ac:dyDescent="0.2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 spans="1:26" x14ac:dyDescent="0.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 spans="1:26" x14ac:dyDescent="0.2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 spans="1:26" x14ac:dyDescent="0.2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 spans="1:26" x14ac:dyDescent="0.2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 spans="1:26" x14ac:dyDescent="0.2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 spans="1:26" x14ac:dyDescent="0.2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 spans="1:26" x14ac:dyDescent="0.2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 spans="1:26" x14ac:dyDescent="0.2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 spans="1:26" x14ac:dyDescent="0.2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 spans="1:26" x14ac:dyDescent="0.2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 spans="1:26" x14ac:dyDescent="0.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 spans="1:26" x14ac:dyDescent="0.2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 spans="1:26" x14ac:dyDescent="0.2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 spans="1:26" x14ac:dyDescent="0.2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 spans="1:26" x14ac:dyDescent="0.2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 spans="1:26" x14ac:dyDescent="0.2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 spans="1:26" x14ac:dyDescent="0.2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 spans="1:26" x14ac:dyDescent="0.2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 spans="1:26" x14ac:dyDescent="0.2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 spans="1:26" x14ac:dyDescent="0.2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 spans="1:26" x14ac:dyDescent="0.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 spans="1:26" x14ac:dyDescent="0.2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 spans="1:26" x14ac:dyDescent="0.2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 spans="1:26" x14ac:dyDescent="0.2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 spans="1:26" x14ac:dyDescent="0.2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 spans="1:26" x14ac:dyDescent="0.2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 spans="1:26" x14ac:dyDescent="0.2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 spans="1:26" x14ac:dyDescent="0.2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 spans="1:26" x14ac:dyDescent="0.2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 spans="1:26" x14ac:dyDescent="0.2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 spans="1:26" x14ac:dyDescent="0.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 spans="1:26" x14ac:dyDescent="0.2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 spans="1:26" x14ac:dyDescent="0.2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 spans="1:26" x14ac:dyDescent="0.2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 spans="1:26" x14ac:dyDescent="0.2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 spans="1:26" x14ac:dyDescent="0.2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 spans="1:26" x14ac:dyDescent="0.2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 spans="1:26" x14ac:dyDescent="0.2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 spans="1:26" x14ac:dyDescent="0.2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 spans="1:26" x14ac:dyDescent="0.2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 spans="1:26" x14ac:dyDescent="0.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 spans="1:26" x14ac:dyDescent="0.2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 spans="1:26" x14ac:dyDescent="0.2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 spans="1:26" x14ac:dyDescent="0.2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 spans="1:26" x14ac:dyDescent="0.2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 spans="1:26" x14ac:dyDescent="0.2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 spans="1:26" x14ac:dyDescent="0.2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 spans="1:26" x14ac:dyDescent="0.2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 spans="1:26" x14ac:dyDescent="0.2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 spans="1:26" x14ac:dyDescent="0.2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 spans="1:26" x14ac:dyDescent="0.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 spans="1:26" x14ac:dyDescent="0.2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 spans="1:26" x14ac:dyDescent="0.2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 spans="1:26" x14ac:dyDescent="0.2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 spans="1:26" x14ac:dyDescent="0.2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 spans="1:26" x14ac:dyDescent="0.2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 spans="1:26" x14ac:dyDescent="0.2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 spans="1:26" x14ac:dyDescent="0.2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 spans="1:26" x14ac:dyDescent="0.2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 spans="1:26" x14ac:dyDescent="0.2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 spans="1:26" x14ac:dyDescent="0.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 spans="1:26" x14ac:dyDescent="0.2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 spans="1:26" x14ac:dyDescent="0.2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 spans="1:26" x14ac:dyDescent="0.2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 spans="1:26" x14ac:dyDescent="0.2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 spans="1:26" x14ac:dyDescent="0.2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 spans="1:26" x14ac:dyDescent="0.2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 spans="1:26" x14ac:dyDescent="0.2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 spans="1:26" x14ac:dyDescent="0.2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 spans="1:26" x14ac:dyDescent="0.2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 spans="1:26" x14ac:dyDescent="0.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 spans="1:26" x14ac:dyDescent="0.2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 spans="1:26" x14ac:dyDescent="0.2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 spans="1:26" x14ac:dyDescent="0.2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 spans="1:26" x14ac:dyDescent="0.2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 spans="1:26" x14ac:dyDescent="0.2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 spans="1:26" x14ac:dyDescent="0.2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 spans="1:26" x14ac:dyDescent="0.2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 spans="1:26" x14ac:dyDescent="0.2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 spans="1:26" x14ac:dyDescent="0.2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 spans="1:26" x14ac:dyDescent="0.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 spans="1:26" x14ac:dyDescent="0.2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 spans="1:26" x14ac:dyDescent="0.2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 spans="1:26" x14ac:dyDescent="0.2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 spans="1:26" x14ac:dyDescent="0.2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 spans="1:26" x14ac:dyDescent="0.2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 spans="1:26" x14ac:dyDescent="0.2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 spans="1:26" x14ac:dyDescent="0.2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 spans="1:26" x14ac:dyDescent="0.2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 spans="1:26" x14ac:dyDescent="0.2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 spans="1:26" x14ac:dyDescent="0.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 spans="1:26" x14ac:dyDescent="0.2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 spans="1:26" x14ac:dyDescent="0.2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 spans="1:26" x14ac:dyDescent="0.2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 spans="1:26" x14ac:dyDescent="0.2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 spans="1:26" x14ac:dyDescent="0.2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 spans="1:26" x14ac:dyDescent="0.2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 spans="1:26" x14ac:dyDescent="0.2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 spans="1:26" x14ac:dyDescent="0.2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 spans="1:26" x14ac:dyDescent="0.2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 spans="1:26" x14ac:dyDescent="0.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 spans="1:26" x14ac:dyDescent="0.2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 spans="1:26" x14ac:dyDescent="0.2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 spans="1:26" x14ac:dyDescent="0.2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 spans="1:26" x14ac:dyDescent="0.2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 spans="1:26" x14ac:dyDescent="0.2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 spans="1:26" x14ac:dyDescent="0.2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 spans="1:26" x14ac:dyDescent="0.2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 spans="1:26" x14ac:dyDescent="0.2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 spans="1:26" x14ac:dyDescent="0.2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 spans="1:26" x14ac:dyDescent="0.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 spans="1:26" x14ac:dyDescent="0.2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 spans="1:26" x14ac:dyDescent="0.2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 spans="1:26" x14ac:dyDescent="0.2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 spans="1:26" x14ac:dyDescent="0.2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 spans="1:26" x14ac:dyDescent="0.2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 spans="1:26" x14ac:dyDescent="0.2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 spans="1:26" x14ac:dyDescent="0.2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 spans="1:26" x14ac:dyDescent="0.2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 spans="1:26" x14ac:dyDescent="0.2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 spans="1:26" x14ac:dyDescent="0.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 spans="1:26" x14ac:dyDescent="0.2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 spans="1:26" x14ac:dyDescent="0.2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 spans="1:26" x14ac:dyDescent="0.2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 spans="1:26" x14ac:dyDescent="0.2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 spans="1:26" x14ac:dyDescent="0.2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 spans="1:26" x14ac:dyDescent="0.2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 spans="1:26" x14ac:dyDescent="0.2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 spans="1:26" x14ac:dyDescent="0.2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 spans="1:26" x14ac:dyDescent="0.2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 spans="1:26" x14ac:dyDescent="0.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 spans="1:26" x14ac:dyDescent="0.2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 spans="1:26" x14ac:dyDescent="0.2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 spans="1:26" x14ac:dyDescent="0.2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 spans="1:26" x14ac:dyDescent="0.2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 spans="1:26" x14ac:dyDescent="0.2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 spans="1:26" x14ac:dyDescent="0.2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 spans="1:26" x14ac:dyDescent="0.2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 spans="1:26" x14ac:dyDescent="0.2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 spans="1:26" x14ac:dyDescent="0.2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 spans="1:26" x14ac:dyDescent="0.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 spans="1:26" x14ac:dyDescent="0.2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 spans="1:26" x14ac:dyDescent="0.2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 spans="1:26" x14ac:dyDescent="0.2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 spans="1:26" x14ac:dyDescent="0.2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 spans="1:26" x14ac:dyDescent="0.2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 spans="1:26" x14ac:dyDescent="0.2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 spans="1:26" x14ac:dyDescent="0.2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 spans="1:26" x14ac:dyDescent="0.2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 spans="1:26" x14ac:dyDescent="0.2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 spans="1:26" x14ac:dyDescent="0.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 spans="1:26" x14ac:dyDescent="0.2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 spans="1:26" x14ac:dyDescent="0.2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 spans="1:26" x14ac:dyDescent="0.2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 spans="1:26" x14ac:dyDescent="0.2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 spans="1:26" x14ac:dyDescent="0.2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 spans="1:26" x14ac:dyDescent="0.2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 spans="1:26" x14ac:dyDescent="0.2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 spans="1:26" x14ac:dyDescent="0.2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 spans="1:26" x14ac:dyDescent="0.2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 spans="1:26" x14ac:dyDescent="0.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 spans="1:26" x14ac:dyDescent="0.2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 spans="1:26" x14ac:dyDescent="0.2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 spans="1:26" x14ac:dyDescent="0.2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 spans="1:26" x14ac:dyDescent="0.2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 spans="1:26" x14ac:dyDescent="0.2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 spans="1:26" x14ac:dyDescent="0.2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 spans="1:26" x14ac:dyDescent="0.2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 spans="1:26" x14ac:dyDescent="0.2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 spans="1:26" x14ac:dyDescent="0.2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 spans="1:26" x14ac:dyDescent="0.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 spans="1:26" x14ac:dyDescent="0.2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 spans="1:26" x14ac:dyDescent="0.2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 spans="1:26" x14ac:dyDescent="0.2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 spans="1:26" x14ac:dyDescent="0.2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 spans="1:26" x14ac:dyDescent="0.2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 spans="1:26" x14ac:dyDescent="0.2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 spans="1:26" x14ac:dyDescent="0.2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 spans="1:26" x14ac:dyDescent="0.2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 spans="1:26" x14ac:dyDescent="0.2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 spans="1:26" x14ac:dyDescent="0.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 spans="1:26" x14ac:dyDescent="0.2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 spans="1:26" x14ac:dyDescent="0.2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 spans="1:26" x14ac:dyDescent="0.2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 spans="1:26" x14ac:dyDescent="0.2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 spans="1:26" x14ac:dyDescent="0.2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 spans="1:26" x14ac:dyDescent="0.2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 spans="1:26" x14ac:dyDescent="0.2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 spans="1:26" x14ac:dyDescent="0.2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 spans="1:26" x14ac:dyDescent="0.2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 spans="1:26" x14ac:dyDescent="0.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 spans="1:26" x14ac:dyDescent="0.2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 spans="1:26" x14ac:dyDescent="0.2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 spans="1:26" x14ac:dyDescent="0.2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 spans="1:26" x14ac:dyDescent="0.2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 spans="1:26" x14ac:dyDescent="0.2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 spans="1:26" x14ac:dyDescent="0.2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 spans="1:26" x14ac:dyDescent="0.2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 spans="1:26" x14ac:dyDescent="0.2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 spans="1:26" x14ac:dyDescent="0.2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 spans="1:26" x14ac:dyDescent="0.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 spans="1:26" x14ac:dyDescent="0.2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 spans="1:26" x14ac:dyDescent="0.2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 spans="1:26" x14ac:dyDescent="0.2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 spans="1:26" x14ac:dyDescent="0.2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 spans="1:26" x14ac:dyDescent="0.2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 spans="1:26" x14ac:dyDescent="0.2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 spans="1:26" x14ac:dyDescent="0.2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 spans="1:26" x14ac:dyDescent="0.2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 spans="1:26" x14ac:dyDescent="0.2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 spans="1:26" x14ac:dyDescent="0.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 spans="1:26" x14ac:dyDescent="0.2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 spans="1:26" x14ac:dyDescent="0.2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 spans="1:26" x14ac:dyDescent="0.2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 spans="1:26" x14ac:dyDescent="0.2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 spans="1:26" x14ac:dyDescent="0.2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 spans="1:26" x14ac:dyDescent="0.2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 spans="1:26" x14ac:dyDescent="0.2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 spans="1:26" x14ac:dyDescent="0.2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 spans="1:26" x14ac:dyDescent="0.2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 spans="1:26" x14ac:dyDescent="0.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 spans="1:26" x14ac:dyDescent="0.2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 spans="1:26" x14ac:dyDescent="0.2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 spans="1:26" x14ac:dyDescent="0.2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 spans="1:26" x14ac:dyDescent="0.2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 spans="1:26" x14ac:dyDescent="0.2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 spans="1:26" x14ac:dyDescent="0.2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 spans="1:26" x14ac:dyDescent="0.2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 spans="1:26" x14ac:dyDescent="0.2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 spans="1:26" x14ac:dyDescent="0.2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 spans="1:26" x14ac:dyDescent="0.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 spans="1:26" x14ac:dyDescent="0.2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 spans="1:26" x14ac:dyDescent="0.2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 spans="1:26" x14ac:dyDescent="0.2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 spans="1:26" x14ac:dyDescent="0.2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 spans="1:26" x14ac:dyDescent="0.2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 spans="1:26" x14ac:dyDescent="0.2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 spans="1:26" x14ac:dyDescent="0.2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 spans="1:26" x14ac:dyDescent="0.2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 spans="1:26" x14ac:dyDescent="0.2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 spans="1:26" x14ac:dyDescent="0.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 spans="1:26" x14ac:dyDescent="0.2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 spans="1:26" x14ac:dyDescent="0.2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 spans="1:26" x14ac:dyDescent="0.2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 spans="1:26" x14ac:dyDescent="0.2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 spans="1:26" x14ac:dyDescent="0.2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 spans="1:26" x14ac:dyDescent="0.2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 spans="1:26" x14ac:dyDescent="0.2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 spans="1:26" x14ac:dyDescent="0.2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 spans="1:26" x14ac:dyDescent="0.2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 spans="1:26" x14ac:dyDescent="0.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 spans="1:26" x14ac:dyDescent="0.2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 spans="1:26" x14ac:dyDescent="0.2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 spans="1:26" x14ac:dyDescent="0.2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 spans="1:26" x14ac:dyDescent="0.2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 spans="1:26" x14ac:dyDescent="0.2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 spans="1:26" x14ac:dyDescent="0.2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 spans="1:26" x14ac:dyDescent="0.2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 spans="1:26" x14ac:dyDescent="0.2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 spans="1:26" x14ac:dyDescent="0.2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 spans="1:26" x14ac:dyDescent="0.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 spans="1:26" x14ac:dyDescent="0.2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 spans="1:26" x14ac:dyDescent="0.2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 spans="1:26" x14ac:dyDescent="0.2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 spans="1:26" x14ac:dyDescent="0.2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 spans="1:26" x14ac:dyDescent="0.2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 spans="1:26" x14ac:dyDescent="0.2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 spans="1:26" x14ac:dyDescent="0.2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 spans="1:26" x14ac:dyDescent="0.2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 spans="1:26" x14ac:dyDescent="0.2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 spans="1:26" x14ac:dyDescent="0.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 spans="1:26" x14ac:dyDescent="0.2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 spans="1:26" x14ac:dyDescent="0.2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 spans="1:26" x14ac:dyDescent="0.2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 spans="1:26" x14ac:dyDescent="0.2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 spans="1:26" x14ac:dyDescent="0.2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 spans="1:26" x14ac:dyDescent="0.2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 spans="1:26" x14ac:dyDescent="0.2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 spans="1:26" x14ac:dyDescent="0.2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 spans="1:26" x14ac:dyDescent="0.2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 spans="1:26" x14ac:dyDescent="0.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 spans="1:26" x14ac:dyDescent="0.2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 spans="1:26" x14ac:dyDescent="0.2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 spans="1:26" x14ac:dyDescent="0.2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 spans="1:26" x14ac:dyDescent="0.2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 spans="1:26" x14ac:dyDescent="0.2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 spans="1:26" x14ac:dyDescent="0.2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 spans="1:26" x14ac:dyDescent="0.2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 spans="1:26" x14ac:dyDescent="0.2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 spans="1:26" x14ac:dyDescent="0.2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 spans="1:26" x14ac:dyDescent="0.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 spans="1:26" x14ac:dyDescent="0.2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 spans="1:26" x14ac:dyDescent="0.2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 spans="1:26" x14ac:dyDescent="0.2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 spans="1:26" x14ac:dyDescent="0.2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 spans="1:26" x14ac:dyDescent="0.2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 spans="1:26" x14ac:dyDescent="0.2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 spans="1:26" x14ac:dyDescent="0.2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 spans="1:26" x14ac:dyDescent="0.2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 spans="1:26" x14ac:dyDescent="0.2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 spans="1:26" x14ac:dyDescent="0.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 spans="1:26" x14ac:dyDescent="0.2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 spans="1:26" x14ac:dyDescent="0.2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 spans="1:26" x14ac:dyDescent="0.2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 spans="1:26" x14ac:dyDescent="0.2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 spans="1:26" x14ac:dyDescent="0.2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 spans="1:26" x14ac:dyDescent="0.2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 spans="1:26" x14ac:dyDescent="0.2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 spans="1:26" x14ac:dyDescent="0.2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 spans="1:26" x14ac:dyDescent="0.2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 spans="1:26" x14ac:dyDescent="0.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 spans="1:26" x14ac:dyDescent="0.2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 spans="1:26" x14ac:dyDescent="0.2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 spans="1:26" x14ac:dyDescent="0.2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 spans="1:26" x14ac:dyDescent="0.2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 spans="1:26" x14ac:dyDescent="0.2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 spans="1:26" x14ac:dyDescent="0.2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 spans="1:26" x14ac:dyDescent="0.2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 spans="1:26" x14ac:dyDescent="0.2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 spans="1:26" x14ac:dyDescent="0.2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 spans="1:26" x14ac:dyDescent="0.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 spans="1:26" x14ac:dyDescent="0.2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 spans="1:26" x14ac:dyDescent="0.2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 spans="1:26" x14ac:dyDescent="0.2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 spans="1:26" x14ac:dyDescent="0.2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 spans="1:26" x14ac:dyDescent="0.2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 spans="1:26" x14ac:dyDescent="0.2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 spans="1:26" x14ac:dyDescent="0.2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 spans="1:26" x14ac:dyDescent="0.2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4">
    <mergeCell ref="A1:E1"/>
    <mergeCell ref="A3:C3"/>
    <mergeCell ref="E3:H3"/>
    <mergeCell ref="E10:G10"/>
  </mergeCells>
  <conditionalFormatting sqref="E6:E7">
    <cfRule type="colorScale" priority="1">
      <colorScale>
        <cfvo type="min"/>
        <cfvo type="max"/>
        <color rgb="FFFFFFFF"/>
        <color rgb="FF57BB8A"/>
      </colorScale>
    </cfRule>
  </conditionalFormatting>
  <conditionalFormatting sqref="E5">
    <cfRule type="colorScale" priority="2">
      <colorScale>
        <cfvo type="min"/>
        <cfvo type="max"/>
        <color rgb="FF57BB8A"/>
        <color rgb="FFFFFFFF"/>
      </colorScale>
    </cfRule>
  </conditionalFormatting>
  <hyperlinks>
    <hyperlink ref="H5" r:id="rId1" location="sklearn.metrics.davies_bouldin_score"/>
    <hyperlink ref="H6" r:id="rId2" location="sklearn.metrics.calinski_harabasz_score"/>
    <hyperlink ref="H7" r:id="rId3" location="sklearn.metrics.fowlkes_mallows_score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"/>
  <sheetViews>
    <sheetView workbookViewId="0">
      <selection activeCell="J32" sqref="J32"/>
    </sheetView>
  </sheetViews>
  <sheetFormatPr defaultRowHeight="15" x14ac:dyDescent="0.3"/>
  <cols>
    <col min="1" max="1" width="15.42578125" style="2" bestFit="1" customWidth="1"/>
    <col min="2" max="2" width="18.85546875" style="27" bestFit="1" customWidth="1"/>
    <col min="3" max="3" width="14" style="28" bestFit="1" customWidth="1"/>
    <col min="4" max="4" width="13.140625" style="28" bestFit="1" customWidth="1"/>
    <col min="5" max="5" width="14.28515625" style="27" bestFit="1" customWidth="1"/>
    <col min="6" max="16384" width="9.140625" style="2"/>
  </cols>
  <sheetData>
    <row r="3" spans="1:5" x14ac:dyDescent="0.3">
      <c r="A3" s="14" t="s">
        <v>25</v>
      </c>
      <c r="B3" s="15" t="s">
        <v>26</v>
      </c>
      <c r="C3" s="17" t="s">
        <v>27</v>
      </c>
      <c r="D3" s="26" t="s">
        <v>28</v>
      </c>
      <c r="E3" s="19" t="s">
        <v>29</v>
      </c>
    </row>
    <row r="4" spans="1:5" x14ac:dyDescent="0.3">
      <c r="A4" s="18" t="s">
        <v>33</v>
      </c>
      <c r="B4" s="11">
        <f>DBSCAN!B9*5</f>
        <v>13770</v>
      </c>
      <c r="C4" s="13">
        <v>0.72385607741380376</v>
      </c>
      <c r="D4" s="22">
        <v>0.39628157158534438</v>
      </c>
      <c r="E4" s="24">
        <v>2982.1394724726956</v>
      </c>
    </row>
    <row r="5" spans="1:5" x14ac:dyDescent="0.3">
      <c r="A5" s="18" t="s">
        <v>16</v>
      </c>
      <c r="B5" s="11">
        <f>DBSCAN!B16*5</f>
        <v>9</v>
      </c>
      <c r="C5" s="13">
        <v>0.6939499346451623</v>
      </c>
      <c r="D5" s="13">
        <v>0.39919741248305718</v>
      </c>
      <c r="E5" s="38">
        <v>3078.0402154450899</v>
      </c>
    </row>
    <row r="6" spans="1:5" x14ac:dyDescent="0.3">
      <c r="A6" s="18" t="s">
        <v>30</v>
      </c>
      <c r="B6" s="11">
        <f>DBSCAN!B7*5</f>
        <v>0.16111665</v>
      </c>
      <c r="C6" s="13">
        <v>0.75789923683181093</v>
      </c>
      <c r="D6" s="13">
        <v>0.40448580691348868</v>
      </c>
      <c r="E6" s="24">
        <v>1512.5164500419571</v>
      </c>
    </row>
    <row r="7" spans="1:5" x14ac:dyDescent="0.3">
      <c r="A7" s="18" t="s">
        <v>34</v>
      </c>
      <c r="B7" s="11">
        <f>DBSCAN!B20*5</f>
        <v>140.21549999999999</v>
      </c>
      <c r="C7" s="13">
        <v>0.65316836299686787</v>
      </c>
      <c r="D7" s="13">
        <v>0.44800459718856278</v>
      </c>
      <c r="E7" s="24">
        <v>5.3428504297555834</v>
      </c>
    </row>
    <row r="8" spans="1:5" x14ac:dyDescent="0.3">
      <c r="A8" s="18" t="s">
        <v>31</v>
      </c>
      <c r="B8" s="11">
        <f>DBSCAN!B11*5</f>
        <v>85275</v>
      </c>
      <c r="C8" s="13">
        <v>0.58339985618328927</v>
      </c>
      <c r="D8" s="13">
        <v>0.45555970657579248</v>
      </c>
      <c r="E8" s="24">
        <v>2976.8132443432169</v>
      </c>
    </row>
    <row r="9" spans="1:5" x14ac:dyDescent="0.3">
      <c r="A9" s="18" t="s">
        <v>18</v>
      </c>
      <c r="B9" s="11">
        <f>DBSCAN!B18*5</f>
        <v>13.95</v>
      </c>
      <c r="C9" s="13">
        <v>0.65198421646384674</v>
      </c>
      <c r="D9" s="13">
        <v>0.48021992934842411</v>
      </c>
      <c r="E9" s="24">
        <v>4.1542089425382924</v>
      </c>
    </row>
    <row r="10" spans="1:5" x14ac:dyDescent="0.3">
      <c r="A10" s="18" t="s">
        <v>4</v>
      </c>
      <c r="B10" s="11">
        <f>DBSCAN!B4*5</f>
        <v>428370300000</v>
      </c>
      <c r="C10" s="13">
        <v>0.65491884048046445</v>
      </c>
      <c r="D10" s="13">
        <v>0.56852950806653912</v>
      </c>
      <c r="E10" s="24">
        <v>3.1571466910059631</v>
      </c>
    </row>
    <row r="11" spans="1:5" x14ac:dyDescent="0.3">
      <c r="A11" s="18" t="s">
        <v>6</v>
      </c>
      <c r="B11" s="11">
        <f>DBSCAN!B6*5</f>
        <v>1.5300000000000002</v>
      </c>
      <c r="C11" s="13">
        <v>0.64891230009557455</v>
      </c>
      <c r="D11" s="13">
        <v>0.57219460101543873</v>
      </c>
      <c r="E11" s="24">
        <v>2.9131318156351327</v>
      </c>
    </row>
    <row r="12" spans="1:5" x14ac:dyDescent="0.3">
      <c r="A12" s="18" t="s">
        <v>13</v>
      </c>
      <c r="B12" s="11">
        <f>DBSCAN!B13*5</f>
        <v>11.25</v>
      </c>
      <c r="C12" s="13">
        <v>0.64514827147576059</v>
      </c>
      <c r="D12" s="13">
        <v>0.58675457633862116</v>
      </c>
      <c r="E12" s="24">
        <v>16.597574305439096</v>
      </c>
    </row>
    <row r="13" spans="1:5" x14ac:dyDescent="0.3">
      <c r="A13" s="18" t="s">
        <v>32</v>
      </c>
      <c r="B13" s="11">
        <f>DBSCAN!B15*5</f>
        <v>152341.19999999998</v>
      </c>
      <c r="C13" s="13">
        <v>0.80093455496441901</v>
      </c>
      <c r="D13" s="13">
        <v>0.60998469843008896</v>
      </c>
      <c r="E13" s="24">
        <v>1389.9478257172241</v>
      </c>
    </row>
    <row r="14" spans="1:5" x14ac:dyDescent="0.3">
      <c r="A14" s="18" t="s">
        <v>8</v>
      </c>
      <c r="B14" s="11">
        <f>DBSCAN!B8*5</f>
        <v>988.29000000000008</v>
      </c>
      <c r="C14" s="13">
        <v>0.6509030391945666</v>
      </c>
      <c r="D14" s="13">
        <v>0.61051036768433142</v>
      </c>
      <c r="E14" s="24">
        <v>2.8486235380645764</v>
      </c>
    </row>
    <row r="15" spans="1:5" x14ac:dyDescent="0.3">
      <c r="A15" s="18" t="s">
        <v>17</v>
      </c>
      <c r="B15" s="11">
        <f>DBSCAN!B17*5</f>
        <v>0.38832255000000004</v>
      </c>
      <c r="C15" s="13">
        <v>0.59391521786949719</v>
      </c>
      <c r="D15" s="13">
        <v>0.63081697018690164</v>
      </c>
      <c r="E15" s="24">
        <v>40.126898046602932</v>
      </c>
    </row>
    <row r="16" spans="1:5" x14ac:dyDescent="0.3">
      <c r="A16" s="18" t="s">
        <v>35</v>
      </c>
      <c r="B16" s="11">
        <f>DBSCAN!B19*5</f>
        <v>102897.44999999998</v>
      </c>
      <c r="C16" s="22">
        <v>0.91294650132734312</v>
      </c>
      <c r="D16" s="13">
        <v>0.64491274546715138</v>
      </c>
      <c r="E16" s="24">
        <v>584.44514576248798</v>
      </c>
    </row>
    <row r="17" spans="1:5" x14ac:dyDescent="0.3">
      <c r="A17" s="18" t="s">
        <v>14</v>
      </c>
      <c r="B17" s="11">
        <f>DBSCAN!B14*5</f>
        <v>6.4935000000000009</v>
      </c>
      <c r="C17" s="13">
        <v>0.65527351238890552</v>
      </c>
      <c r="D17" s="13">
        <v>0.65036764999976848</v>
      </c>
      <c r="E17" s="24">
        <v>2.7050391971748593</v>
      </c>
    </row>
    <row r="18" spans="1:5" x14ac:dyDescent="0.3">
      <c r="A18" s="18" t="s">
        <v>36</v>
      </c>
      <c r="B18" s="11">
        <f>DBSCAN!B10*5</f>
        <v>499.41</v>
      </c>
      <c r="C18" s="13">
        <v>0.88306243976378607</v>
      </c>
      <c r="D18" s="13">
        <v>0.73256581136284193</v>
      </c>
      <c r="E18" s="24">
        <v>652.1871189369607</v>
      </c>
    </row>
    <row r="19" spans="1:5" x14ac:dyDescent="0.3">
      <c r="A19" s="18" t="s">
        <v>12</v>
      </c>
      <c r="B19" s="11">
        <f>DBSCAN!B12*5</f>
        <v>347.67</v>
      </c>
      <c r="C19" s="13">
        <v>0.65923782904293271</v>
      </c>
      <c r="D19" s="13">
        <v>0.93029796504194007</v>
      </c>
      <c r="E19" s="24">
        <v>1.7967798133919197</v>
      </c>
    </row>
    <row r="20" spans="1:5" x14ac:dyDescent="0.3">
      <c r="A20" s="18" t="s">
        <v>5</v>
      </c>
      <c r="B20" s="11">
        <f>DBSCAN!B5*5</f>
        <v>3800.97</v>
      </c>
      <c r="C20" s="13">
        <v>0.66770419072830112</v>
      </c>
      <c r="D20" s="13">
        <v>1.089680036520801</v>
      </c>
      <c r="E20" s="24">
        <v>1.0073787716834204</v>
      </c>
    </row>
  </sheetData>
  <autoFilter ref="A3:E20">
    <sortState ref="A4:E20">
      <sortCondition ref="D3:D20"/>
    </sortState>
  </autoFilter>
  <sortState ref="A4:A20">
    <sortCondition ref="A4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G25" sqref="G25"/>
    </sheetView>
  </sheetViews>
  <sheetFormatPr defaultRowHeight="15" x14ac:dyDescent="0.3"/>
  <cols>
    <col min="1" max="1" width="21.7109375" style="2" bestFit="1" customWidth="1"/>
    <col min="2" max="2" width="14.7109375" style="2" bestFit="1" customWidth="1"/>
    <col min="3" max="3" width="13.7109375" style="2" bestFit="1" customWidth="1"/>
    <col min="4" max="4" width="14.85546875" style="2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3" t="s">
        <v>0</v>
      </c>
      <c r="B3" s="4" t="s">
        <v>1</v>
      </c>
      <c r="C3" s="4" t="s">
        <v>2</v>
      </c>
      <c r="D3" s="5" t="s">
        <v>3</v>
      </c>
    </row>
    <row r="4" spans="1:4" x14ac:dyDescent="0.3">
      <c r="A4" s="6" t="s">
        <v>16</v>
      </c>
      <c r="B4" s="8">
        <v>0.58874898720041402</v>
      </c>
      <c r="C4" s="7">
        <v>0.46308702717798977</v>
      </c>
      <c r="D4" s="9">
        <v>4255.5826844993026</v>
      </c>
    </row>
    <row r="5" spans="1:4" x14ac:dyDescent="0.3">
      <c r="A5" s="6" t="s">
        <v>11</v>
      </c>
      <c r="B5" s="8">
        <v>0.51198675313224917</v>
      </c>
      <c r="C5" s="8">
        <v>0.48017316971299656</v>
      </c>
      <c r="D5" s="9">
        <v>2203.5733833887912</v>
      </c>
    </row>
    <row r="6" spans="1:4" x14ac:dyDescent="0.3">
      <c r="A6" s="6" t="s">
        <v>7</v>
      </c>
      <c r="B6" s="8">
        <v>0.63158769664382308</v>
      </c>
      <c r="C6" s="8">
        <v>0.48810813421748878</v>
      </c>
      <c r="D6" s="9">
        <v>2903.825917100457</v>
      </c>
    </row>
    <row r="7" spans="1:4" x14ac:dyDescent="0.3">
      <c r="A7" s="6" t="s">
        <v>9</v>
      </c>
      <c r="B7" s="8">
        <v>0.61320346746820675</v>
      </c>
      <c r="C7" s="8">
        <v>0.52180734950655494</v>
      </c>
      <c r="D7" s="10">
        <v>6294.6841774675559</v>
      </c>
    </row>
    <row r="8" spans="1:4" x14ac:dyDescent="0.3">
      <c r="A8" s="6" t="s">
        <v>17</v>
      </c>
      <c r="B8" s="8">
        <v>0.52751470117185084</v>
      </c>
      <c r="C8" s="8">
        <v>0.73241379766447423</v>
      </c>
      <c r="D8" s="9">
        <v>255.75209028750902</v>
      </c>
    </row>
    <row r="9" spans="1:4" x14ac:dyDescent="0.3">
      <c r="A9" s="6" t="s">
        <v>10</v>
      </c>
      <c r="B9" s="8">
        <v>0.60595241220105012</v>
      </c>
      <c r="C9" s="8">
        <v>0.77997813870738453</v>
      </c>
      <c r="D9" s="9">
        <v>1871.3334106002553</v>
      </c>
    </row>
    <row r="10" spans="1:4" x14ac:dyDescent="0.3">
      <c r="A10" s="6" t="s">
        <v>15</v>
      </c>
      <c r="B10" s="8">
        <v>0.64332754344487375</v>
      </c>
      <c r="C10" s="8">
        <v>0.81343146745926787</v>
      </c>
      <c r="D10" s="9">
        <v>2004.4945449288805</v>
      </c>
    </row>
    <row r="11" spans="1:4" x14ac:dyDescent="0.3">
      <c r="A11" s="6" t="s">
        <v>19</v>
      </c>
      <c r="B11" s="8">
        <v>0.58856494794791281</v>
      </c>
      <c r="C11" s="8">
        <v>0.88203452935040494</v>
      </c>
      <c r="D11" s="9">
        <v>1552.8090824799519</v>
      </c>
    </row>
    <row r="12" spans="1:4" x14ac:dyDescent="0.3">
      <c r="A12" s="6" t="s">
        <v>6</v>
      </c>
      <c r="B12" s="8">
        <v>0.65281539959904056</v>
      </c>
      <c r="C12" s="8">
        <v>1.0097682094257026</v>
      </c>
      <c r="D12" s="9">
        <v>340.47073619339238</v>
      </c>
    </row>
    <row r="13" spans="1:4" x14ac:dyDescent="0.3">
      <c r="A13" s="6" t="s">
        <v>8</v>
      </c>
      <c r="B13" s="7">
        <v>0.78051709997639718</v>
      </c>
      <c r="C13" s="8">
        <v>1.1379174634980382</v>
      </c>
      <c r="D13" s="9">
        <v>182.18856559864867</v>
      </c>
    </row>
    <row r="14" spans="1:4" x14ac:dyDescent="0.3">
      <c r="A14" s="6" t="s">
        <v>13</v>
      </c>
      <c r="B14" s="8">
        <v>0.3099016353139476</v>
      </c>
      <c r="C14" s="8">
        <v>1.2131468260411775</v>
      </c>
      <c r="D14" s="9">
        <v>529.71813898703306</v>
      </c>
    </row>
    <row r="15" spans="1:4" x14ac:dyDescent="0.3">
      <c r="A15" s="6" t="s">
        <v>4</v>
      </c>
      <c r="B15" s="8">
        <v>0.63998087227080824</v>
      </c>
      <c r="C15" s="8">
        <v>1.2328647889693822</v>
      </c>
      <c r="D15" s="9">
        <v>394.45942336249601</v>
      </c>
    </row>
    <row r="16" spans="1:4" x14ac:dyDescent="0.3">
      <c r="A16" s="6" t="s">
        <v>18</v>
      </c>
      <c r="B16" s="8">
        <v>0.50865778261602845</v>
      </c>
      <c r="C16" s="8">
        <v>1.3383516149343837</v>
      </c>
      <c r="D16" s="9">
        <v>35.082067146816087</v>
      </c>
    </row>
    <row r="17" spans="1:4" x14ac:dyDescent="0.3">
      <c r="A17" s="6" t="s">
        <v>5</v>
      </c>
      <c r="B17" s="8">
        <v>0.70707382282862596</v>
      </c>
      <c r="C17" s="8">
        <v>1.3645583805320289</v>
      </c>
      <c r="D17" s="9">
        <v>155.90109932042915</v>
      </c>
    </row>
    <row r="18" spans="1:4" x14ac:dyDescent="0.3">
      <c r="A18" s="6" t="s">
        <v>20</v>
      </c>
      <c r="B18" s="8">
        <v>0.51879276820777853</v>
      </c>
      <c r="C18" s="8">
        <v>1.4709854383882217</v>
      </c>
      <c r="D18" s="9">
        <v>70.710748260972565</v>
      </c>
    </row>
    <row r="19" spans="1:4" x14ac:dyDescent="0.3">
      <c r="A19" s="6" t="s">
        <v>12</v>
      </c>
      <c r="B19" s="8">
        <v>0.69213260826119716</v>
      </c>
      <c r="C19" s="8">
        <v>1.5571965660124221</v>
      </c>
      <c r="D19" s="9">
        <v>230.3993195694583</v>
      </c>
    </row>
    <row r="20" spans="1:4" x14ac:dyDescent="0.3">
      <c r="A20" s="6" t="s">
        <v>14</v>
      </c>
      <c r="B20" s="8">
        <v>0.64655277301941216</v>
      </c>
      <c r="C20" s="8">
        <v>1.5705650797330377</v>
      </c>
      <c r="D20" s="9">
        <v>117.60791335459245</v>
      </c>
    </row>
  </sheetData>
  <autoFilter ref="A3:D20">
    <sortState ref="A4:D20">
      <sortCondition ref="C3:C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4" sqref="D4"/>
    </sheetView>
  </sheetViews>
  <sheetFormatPr defaultRowHeight="15" x14ac:dyDescent="0.3"/>
  <cols>
    <col min="1" max="1" width="21.85546875" style="2" bestFit="1" customWidth="1"/>
    <col min="2" max="2" width="14.7109375" style="2" bestFit="1" customWidth="1"/>
    <col min="3" max="3" width="13.7109375" style="2" bestFit="1" customWidth="1"/>
    <col min="4" max="4" width="14.85546875" style="2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3" t="s">
        <v>0</v>
      </c>
      <c r="B3" s="4" t="s">
        <v>1</v>
      </c>
      <c r="C3" s="4" t="s">
        <v>2</v>
      </c>
      <c r="D3" s="5" t="s">
        <v>3</v>
      </c>
    </row>
    <row r="4" spans="1:4" x14ac:dyDescent="0.3">
      <c r="A4" s="6" t="s">
        <v>7</v>
      </c>
      <c r="B4" s="8">
        <v>0.46917029543993327</v>
      </c>
      <c r="C4" s="7">
        <v>0.53226159635794434</v>
      </c>
      <c r="D4" s="9">
        <v>5276.2017781649911</v>
      </c>
    </row>
    <row r="5" spans="1:4" x14ac:dyDescent="0.3">
      <c r="A5" s="6" t="s">
        <v>11</v>
      </c>
      <c r="B5" s="8">
        <v>0.40825282777966593</v>
      </c>
      <c r="C5" s="8">
        <v>0.53311116111328782</v>
      </c>
      <c r="D5" s="9">
        <v>4614.4515786560078</v>
      </c>
    </row>
    <row r="6" spans="1:4" x14ac:dyDescent="0.3">
      <c r="A6" s="6" t="s">
        <v>9</v>
      </c>
      <c r="B6" s="8">
        <v>0.45081311870410207</v>
      </c>
      <c r="C6" s="8">
        <v>0.558730217438413</v>
      </c>
      <c r="D6" s="9">
        <v>6780.5174651951302</v>
      </c>
    </row>
    <row r="7" spans="1:4" x14ac:dyDescent="0.3">
      <c r="A7" s="6" t="s">
        <v>16</v>
      </c>
      <c r="B7" s="8">
        <v>0.45367450445912239</v>
      </c>
      <c r="C7" s="8">
        <v>0.56241156211820853</v>
      </c>
      <c r="D7" s="10">
        <v>8655.6270691139653</v>
      </c>
    </row>
    <row r="8" spans="1:4" x14ac:dyDescent="0.3">
      <c r="A8" s="6" t="s">
        <v>10</v>
      </c>
      <c r="B8" s="8">
        <v>0.47097525004046881</v>
      </c>
      <c r="C8" s="8">
        <v>0.83712879415734387</v>
      </c>
      <c r="D8" s="9">
        <v>3347.8754829398663</v>
      </c>
    </row>
    <row r="9" spans="1:4" x14ac:dyDescent="0.3">
      <c r="A9" s="6" t="s">
        <v>15</v>
      </c>
      <c r="B9" s="7">
        <v>0.53141155331819623</v>
      </c>
      <c r="C9" s="8">
        <v>0.86008229193875851</v>
      </c>
      <c r="D9" s="9">
        <v>3551.4722024612229</v>
      </c>
    </row>
    <row r="10" spans="1:4" x14ac:dyDescent="0.3">
      <c r="A10" s="6" t="s">
        <v>17</v>
      </c>
      <c r="B10" s="8">
        <v>0.39284596565409791</v>
      </c>
      <c r="C10" s="8">
        <v>1.052143808891322</v>
      </c>
      <c r="D10" s="9">
        <v>568.35932805838831</v>
      </c>
    </row>
    <row r="11" spans="1:4" x14ac:dyDescent="0.3">
      <c r="A11" s="6" t="s">
        <v>19</v>
      </c>
      <c r="B11" s="8">
        <v>0.49119096580699456</v>
      </c>
      <c r="C11" s="8">
        <v>1.3045604230100731</v>
      </c>
      <c r="D11" s="9">
        <v>2040.801795801314</v>
      </c>
    </row>
    <row r="12" spans="1:4" x14ac:dyDescent="0.3">
      <c r="A12" s="6" t="s">
        <v>13</v>
      </c>
      <c r="B12" s="8">
        <v>0.27432052234606796</v>
      </c>
      <c r="C12" s="8">
        <v>1.3553967556358104</v>
      </c>
      <c r="D12" s="9">
        <v>769.16874186001144</v>
      </c>
    </row>
    <row r="13" spans="1:4" x14ac:dyDescent="0.3">
      <c r="A13" s="6" t="s">
        <v>4</v>
      </c>
      <c r="B13" s="8">
        <v>0.44966558874479184</v>
      </c>
      <c r="C13" s="8">
        <v>1.6002737929923672</v>
      </c>
      <c r="D13" s="9">
        <v>527.88756840583028</v>
      </c>
    </row>
    <row r="14" spans="1:4" x14ac:dyDescent="0.3">
      <c r="A14" s="6" t="s">
        <v>6</v>
      </c>
      <c r="B14" s="8">
        <v>0.52047519239558704</v>
      </c>
      <c r="C14" s="8">
        <v>1.6472431937298251</v>
      </c>
      <c r="D14" s="9">
        <v>625.55362425256703</v>
      </c>
    </row>
    <row r="15" spans="1:4" x14ac:dyDescent="0.3">
      <c r="A15" s="6" t="s">
        <v>20</v>
      </c>
      <c r="B15" s="8">
        <v>0.45138481898204247</v>
      </c>
      <c r="C15" s="8">
        <v>1.7510924790173654</v>
      </c>
      <c r="D15" s="9">
        <v>119.57330306601666</v>
      </c>
    </row>
    <row r="16" spans="1:4" x14ac:dyDescent="0.3">
      <c r="A16" s="6" t="s">
        <v>8</v>
      </c>
      <c r="B16" s="8">
        <v>0.44184322711210272</v>
      </c>
      <c r="C16" s="8">
        <v>1.9263801686821362</v>
      </c>
      <c r="D16" s="9">
        <v>258.44331218018419</v>
      </c>
    </row>
    <row r="17" spans="1:4" x14ac:dyDescent="0.3">
      <c r="A17" s="6" t="s">
        <v>18</v>
      </c>
      <c r="B17" s="8">
        <v>0.32137523535232326</v>
      </c>
      <c r="C17" s="8">
        <v>1.945664422252855</v>
      </c>
      <c r="D17" s="9">
        <v>108.42047911033694</v>
      </c>
    </row>
    <row r="18" spans="1:4" x14ac:dyDescent="0.3">
      <c r="A18" s="6" t="s">
        <v>14</v>
      </c>
      <c r="B18" s="8">
        <v>0.4699475144444894</v>
      </c>
      <c r="C18" s="8">
        <v>2.2369853440418548</v>
      </c>
      <c r="D18" s="9">
        <v>151.84443191858185</v>
      </c>
    </row>
    <row r="19" spans="1:4" x14ac:dyDescent="0.3">
      <c r="A19" s="6" t="s">
        <v>12</v>
      </c>
      <c r="B19" s="8">
        <v>0.44181459076387825</v>
      </c>
      <c r="C19" s="8">
        <v>2.730599110931736</v>
      </c>
      <c r="D19" s="9">
        <v>317.00216235490615</v>
      </c>
    </row>
    <row r="20" spans="1:4" x14ac:dyDescent="0.3">
      <c r="A20" s="6" t="s">
        <v>5</v>
      </c>
      <c r="B20" s="8">
        <v>0.49942495410483223</v>
      </c>
      <c r="C20" s="8">
        <v>2.7469880358865324</v>
      </c>
      <c r="D20" s="9">
        <v>179.95096961701131</v>
      </c>
    </row>
  </sheetData>
  <autoFilter ref="A3:D20">
    <sortState ref="A4:D20">
      <sortCondition ref="C3:C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D4" sqref="D4"/>
    </sheetView>
  </sheetViews>
  <sheetFormatPr defaultRowHeight="15" x14ac:dyDescent="0.3"/>
  <cols>
    <col min="1" max="1" width="21.85546875" style="2" bestFit="1" customWidth="1"/>
    <col min="2" max="2" width="14.7109375" style="2" bestFit="1" customWidth="1"/>
    <col min="3" max="3" width="13.7109375" style="2" bestFit="1" customWidth="1"/>
    <col min="4" max="4" width="14.85546875" style="2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3" t="s">
        <v>0</v>
      </c>
      <c r="B3" s="4" t="s">
        <v>1</v>
      </c>
      <c r="C3" s="4" t="s">
        <v>2</v>
      </c>
      <c r="D3" s="5" t="s">
        <v>3</v>
      </c>
    </row>
    <row r="4" spans="1:4" x14ac:dyDescent="0.3">
      <c r="A4" s="6" t="s">
        <v>9</v>
      </c>
      <c r="B4" s="8">
        <v>0.6878402565198608</v>
      </c>
      <c r="C4" s="7">
        <v>0.39964924169860494</v>
      </c>
      <c r="D4" s="9">
        <v>4818.0279834088733</v>
      </c>
    </row>
    <row r="5" spans="1:4" x14ac:dyDescent="0.3">
      <c r="A5" s="6" t="s">
        <v>7</v>
      </c>
      <c r="B5" s="8">
        <v>0.56975073529662212</v>
      </c>
      <c r="C5" s="8">
        <v>0.4502837270157195</v>
      </c>
      <c r="D5" s="9">
        <v>3511.1685697921662</v>
      </c>
    </row>
    <row r="6" spans="1:4" x14ac:dyDescent="0.3">
      <c r="A6" s="6" t="s">
        <v>16</v>
      </c>
      <c r="B6" s="8">
        <v>0.63487296530505843</v>
      </c>
      <c r="C6" s="8">
        <v>0.47107358181994552</v>
      </c>
      <c r="D6" s="10">
        <v>6033.4329277794332</v>
      </c>
    </row>
    <row r="7" spans="1:4" x14ac:dyDescent="0.3">
      <c r="A7" s="6" t="s">
        <v>11</v>
      </c>
      <c r="B7" s="8">
        <v>0.50387088662783708</v>
      </c>
      <c r="C7" s="8">
        <v>0.48637238808675021</v>
      </c>
      <c r="D7" s="9">
        <v>4511.2528289828797</v>
      </c>
    </row>
    <row r="8" spans="1:4" x14ac:dyDescent="0.3">
      <c r="A8" s="6" t="s">
        <v>17</v>
      </c>
      <c r="B8" s="8">
        <v>0.65364392151940842</v>
      </c>
      <c r="C8" s="8">
        <v>0.50773792681751118</v>
      </c>
      <c r="D8" s="9">
        <v>190.76216968544475</v>
      </c>
    </row>
    <row r="9" spans="1:4" x14ac:dyDescent="0.3">
      <c r="A9" s="6" t="s">
        <v>8</v>
      </c>
      <c r="B9" s="8">
        <v>0.90830668385053104</v>
      </c>
      <c r="C9" s="8">
        <v>0.51471993589714993</v>
      </c>
      <c r="D9" s="9">
        <v>123.94390197119385</v>
      </c>
    </row>
    <row r="10" spans="1:4" x14ac:dyDescent="0.3">
      <c r="A10" s="6" t="s">
        <v>10</v>
      </c>
      <c r="B10" s="8">
        <v>0.74875287503002419</v>
      </c>
      <c r="C10" s="8">
        <v>0.58165542813396942</v>
      </c>
      <c r="D10" s="9">
        <v>1434.0911130676445</v>
      </c>
    </row>
    <row r="11" spans="1:4" x14ac:dyDescent="0.3">
      <c r="A11" s="6" t="s">
        <v>15</v>
      </c>
      <c r="B11" s="8">
        <v>0.7519555075988702</v>
      </c>
      <c r="C11" s="8">
        <v>0.59442802929909233</v>
      </c>
      <c r="D11" s="9">
        <v>1709.3554065586279</v>
      </c>
    </row>
    <row r="12" spans="1:4" x14ac:dyDescent="0.3">
      <c r="A12" s="6" t="s">
        <v>19</v>
      </c>
      <c r="B12" s="8">
        <v>0.90112385945362583</v>
      </c>
      <c r="C12" s="8">
        <v>0.62227903566089127</v>
      </c>
      <c r="D12" s="9">
        <v>630.29794926054285</v>
      </c>
    </row>
    <row r="13" spans="1:4" x14ac:dyDescent="0.3">
      <c r="A13" s="6" t="s">
        <v>20</v>
      </c>
      <c r="B13" s="8">
        <v>0.64831132212820641</v>
      </c>
      <c r="C13" s="8">
        <v>0.68770696750221738</v>
      </c>
      <c r="D13" s="9">
        <v>5.030691579432756</v>
      </c>
    </row>
    <row r="14" spans="1:4" x14ac:dyDescent="0.3">
      <c r="A14" s="6" t="s">
        <v>13</v>
      </c>
      <c r="B14" s="8">
        <v>0.3648545236126845</v>
      </c>
      <c r="C14" s="8">
        <v>0.72776567978299256</v>
      </c>
      <c r="D14" s="9">
        <v>582.53390255526176</v>
      </c>
    </row>
    <row r="15" spans="1:4" x14ac:dyDescent="0.3">
      <c r="A15" s="6" t="s">
        <v>14</v>
      </c>
      <c r="B15" s="7">
        <v>0.92208797546796817</v>
      </c>
      <c r="C15" s="8">
        <v>0.7358780941104982</v>
      </c>
      <c r="D15" s="9">
        <v>52.604973242211429</v>
      </c>
    </row>
    <row r="16" spans="1:4" x14ac:dyDescent="0.3">
      <c r="A16" s="6" t="s">
        <v>4</v>
      </c>
      <c r="B16" s="8">
        <v>0.83830073452153087</v>
      </c>
      <c r="C16" s="8">
        <v>0.76950207575635154</v>
      </c>
      <c r="D16" s="9">
        <v>309.30902047728063</v>
      </c>
    </row>
    <row r="17" spans="1:4" x14ac:dyDescent="0.3">
      <c r="A17" s="6" t="s">
        <v>18</v>
      </c>
      <c r="B17" s="8">
        <v>0.64709105838674186</v>
      </c>
      <c r="C17" s="8">
        <v>0.78337316049441741</v>
      </c>
      <c r="D17" s="9">
        <v>6.1838907168027832</v>
      </c>
    </row>
    <row r="18" spans="1:4" x14ac:dyDescent="0.3">
      <c r="A18" s="6" t="s">
        <v>6</v>
      </c>
      <c r="B18" s="8">
        <v>0.90693176290833766</v>
      </c>
      <c r="C18" s="8">
        <v>0.85598122348391803</v>
      </c>
      <c r="D18" s="9">
        <v>171.75359480563327</v>
      </c>
    </row>
    <row r="19" spans="1:4" x14ac:dyDescent="0.3">
      <c r="A19" s="6" t="s">
        <v>5</v>
      </c>
      <c r="B19" s="8">
        <v>0.90244752862452049</v>
      </c>
      <c r="C19" s="8">
        <v>0.94024791664792384</v>
      </c>
      <c r="D19" s="9">
        <v>93.574190198167642</v>
      </c>
    </row>
    <row r="20" spans="1:4" x14ac:dyDescent="0.3">
      <c r="A20" s="6" t="s">
        <v>12</v>
      </c>
      <c r="B20" s="8">
        <v>0.90669614417580446</v>
      </c>
      <c r="C20" s="8">
        <v>0.99108783745934281</v>
      </c>
      <c r="D20" s="9">
        <v>123.39540937192106</v>
      </c>
    </row>
  </sheetData>
  <autoFilter ref="A3:D20">
    <sortState ref="A4:D20">
      <sortCondition ref="C3:C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0"/>
  <sheetViews>
    <sheetView zoomScaleNormal="100" workbookViewId="0">
      <selection activeCell="G4" sqref="G4"/>
    </sheetView>
  </sheetViews>
  <sheetFormatPr defaultRowHeight="15" x14ac:dyDescent="0.2"/>
  <cols>
    <col min="1" max="1" width="21.85546875" style="30" bestFit="1" customWidth="1"/>
    <col min="2" max="2" width="17.85546875" style="31" bestFit="1" customWidth="1"/>
    <col min="3" max="3" width="9.5703125" style="32" bestFit="1" customWidth="1"/>
    <col min="4" max="4" width="12.28515625" style="32" bestFit="1" customWidth="1"/>
    <col min="5" max="5" width="12.42578125" style="33" bestFit="1" customWidth="1"/>
    <col min="6" max="6" width="13.7109375" style="33" bestFit="1" customWidth="1"/>
    <col min="7" max="7" width="14.85546875" style="36" bestFit="1" customWidth="1"/>
    <col min="8" max="16384" width="9.140625" style="30"/>
  </cols>
  <sheetData>
    <row r="3" spans="1:8" x14ac:dyDescent="0.2">
      <c r="A3" s="14" t="s">
        <v>0</v>
      </c>
      <c r="B3" s="15" t="s">
        <v>23</v>
      </c>
      <c r="C3" s="16" t="s">
        <v>24</v>
      </c>
      <c r="D3" s="21" t="s">
        <v>37</v>
      </c>
      <c r="E3" s="17" t="s">
        <v>1</v>
      </c>
      <c r="F3" s="17" t="s">
        <v>2</v>
      </c>
      <c r="G3" s="19" t="s">
        <v>3</v>
      </c>
      <c r="H3" s="34"/>
    </row>
    <row r="4" spans="1:8" x14ac:dyDescent="0.2">
      <c r="A4" s="18" t="s">
        <v>11</v>
      </c>
      <c r="B4" s="11">
        <v>85674060000</v>
      </c>
      <c r="C4" s="12">
        <v>3</v>
      </c>
      <c r="D4" s="12">
        <v>9</v>
      </c>
      <c r="E4" s="25">
        <v>0.56897477792754736</v>
      </c>
      <c r="F4" s="22">
        <v>0.50579283680727238</v>
      </c>
      <c r="G4" s="20">
        <v>101.38749558822106</v>
      </c>
      <c r="H4" s="35"/>
    </row>
    <row r="5" spans="1:8" x14ac:dyDescent="0.2">
      <c r="A5" s="18" t="s">
        <v>10</v>
      </c>
      <c r="B5" s="11">
        <v>760.19399999999996</v>
      </c>
      <c r="C5" s="12">
        <v>5</v>
      </c>
      <c r="D5" s="12">
        <v>3</v>
      </c>
      <c r="E5" s="25">
        <v>0.78057246665542146</v>
      </c>
      <c r="F5" s="13">
        <v>0.54204300208680578</v>
      </c>
      <c r="G5" s="20">
        <v>599.12192295291652</v>
      </c>
      <c r="H5" s="34"/>
    </row>
    <row r="6" spans="1:8" x14ac:dyDescent="0.2">
      <c r="A6" s="18" t="s">
        <v>7</v>
      </c>
      <c r="B6" s="11">
        <v>0.30600000000000005</v>
      </c>
      <c r="C6" s="12">
        <v>2</v>
      </c>
      <c r="D6" s="12">
        <v>7</v>
      </c>
      <c r="E6" s="37">
        <v>0.84938204273416396</v>
      </c>
      <c r="F6" s="13">
        <v>0.54378355479692264</v>
      </c>
      <c r="G6" s="23">
        <v>1038.785503573931</v>
      </c>
    </row>
    <row r="7" spans="1:8" x14ac:dyDescent="0.2">
      <c r="A7" s="18" t="s">
        <v>19</v>
      </c>
      <c r="B7" s="11">
        <v>3.2223330000000001E-2</v>
      </c>
      <c r="C7" s="12">
        <v>4</v>
      </c>
      <c r="D7" s="12">
        <v>3</v>
      </c>
      <c r="E7" s="25">
        <v>0.77659076887211764</v>
      </c>
      <c r="F7" s="13">
        <v>0.55950692794739121</v>
      </c>
      <c r="G7" s="20">
        <v>689.92818651277719</v>
      </c>
    </row>
    <row r="8" spans="1:8" x14ac:dyDescent="0.2">
      <c r="A8" s="18" t="s">
        <v>17</v>
      </c>
      <c r="B8" s="11">
        <v>197.65800000000002</v>
      </c>
      <c r="C8" s="12">
        <v>2</v>
      </c>
      <c r="D8" s="12">
        <v>3</v>
      </c>
      <c r="E8" s="25">
        <v>0.65022120482169132</v>
      </c>
      <c r="F8" s="13">
        <v>0.56943802579326042</v>
      </c>
      <c r="G8" s="20">
        <v>19.919616004183904</v>
      </c>
    </row>
    <row r="9" spans="1:8" x14ac:dyDescent="0.2">
      <c r="A9" s="18" t="s">
        <v>13</v>
      </c>
      <c r="B9" s="11">
        <v>2754</v>
      </c>
      <c r="C9" s="12">
        <v>2</v>
      </c>
      <c r="D9" s="12">
        <v>3</v>
      </c>
      <c r="E9" s="25">
        <v>0.65450852973303686</v>
      </c>
      <c r="F9" s="13">
        <v>0.69859965358643372</v>
      </c>
      <c r="G9" s="20">
        <v>12.521524903959866</v>
      </c>
    </row>
    <row r="10" spans="1:8" x14ac:dyDescent="0.2">
      <c r="A10" s="18" t="s">
        <v>20</v>
      </c>
      <c r="B10" s="11">
        <v>99.882000000000005</v>
      </c>
      <c r="C10" s="12">
        <v>1</v>
      </c>
      <c r="D10" s="12">
        <v>4</v>
      </c>
      <c r="E10" s="25">
        <v>0.65400522933024563</v>
      </c>
      <c r="F10" s="13">
        <v>0.71003398177461441</v>
      </c>
      <c r="G10" s="20">
        <v>6.3742070144644778</v>
      </c>
    </row>
    <row r="11" spans="1:8" x14ac:dyDescent="0.2">
      <c r="A11" s="18" t="s">
        <v>4</v>
      </c>
      <c r="B11" s="11">
        <v>17055</v>
      </c>
      <c r="C11" s="12">
        <v>2</v>
      </c>
      <c r="D11" s="12">
        <v>6</v>
      </c>
      <c r="E11" s="25">
        <v>0.84924174616159032</v>
      </c>
      <c r="F11" s="13">
        <v>0.71160885281335373</v>
      </c>
      <c r="G11" s="20">
        <v>307.4218923325563</v>
      </c>
    </row>
    <row r="12" spans="1:8" x14ac:dyDescent="0.2">
      <c r="A12" s="18" t="s">
        <v>9</v>
      </c>
      <c r="B12" s="11">
        <v>69.534000000000006</v>
      </c>
      <c r="C12" s="12">
        <v>8</v>
      </c>
      <c r="D12" s="12">
        <v>16</v>
      </c>
      <c r="E12" s="25">
        <v>0.48869966565711548</v>
      </c>
      <c r="F12" s="13">
        <v>0.79027145582459357</v>
      </c>
      <c r="G12" s="20">
        <v>28.635721816573241</v>
      </c>
    </row>
    <row r="13" spans="1:8" x14ac:dyDescent="0.2">
      <c r="A13" s="18" t="s">
        <v>12</v>
      </c>
      <c r="B13" s="11">
        <v>2.25</v>
      </c>
      <c r="C13" s="12">
        <v>2</v>
      </c>
      <c r="D13" s="12">
        <v>2</v>
      </c>
      <c r="E13" s="25">
        <v>0.81460750765990075</v>
      </c>
      <c r="F13" s="13">
        <v>0.96792187492913395</v>
      </c>
      <c r="G13" s="20">
        <v>608.50184584356396</v>
      </c>
    </row>
    <row r="14" spans="1:8" x14ac:dyDescent="0.2">
      <c r="A14" s="18" t="s">
        <v>15</v>
      </c>
      <c r="B14" s="11">
        <v>1.2987000000000002</v>
      </c>
      <c r="C14" s="12">
        <v>3</v>
      </c>
      <c r="D14" s="12">
        <v>5</v>
      </c>
      <c r="E14" s="25">
        <v>0.79060459878129352</v>
      </c>
      <c r="F14" s="13">
        <v>1.0361154839818263</v>
      </c>
      <c r="G14" s="20">
        <v>442.22935478151618</v>
      </c>
    </row>
    <row r="15" spans="1:8" x14ac:dyDescent="0.2">
      <c r="A15" s="18" t="s">
        <v>8</v>
      </c>
      <c r="B15" s="11">
        <v>30468.239999999998</v>
      </c>
      <c r="C15" s="12">
        <v>3</v>
      </c>
      <c r="D15" s="12">
        <v>3</v>
      </c>
      <c r="E15" s="25">
        <v>0.82926265910832708</v>
      </c>
      <c r="F15" s="13">
        <v>1.0445542095830851</v>
      </c>
      <c r="G15" s="20">
        <v>315.75973114497356</v>
      </c>
    </row>
    <row r="16" spans="1:8" x14ac:dyDescent="0.2">
      <c r="A16" s="18" t="s">
        <v>6</v>
      </c>
      <c r="B16" s="11">
        <v>1.8</v>
      </c>
      <c r="C16" s="12">
        <v>1</v>
      </c>
      <c r="D16" s="12">
        <v>4</v>
      </c>
      <c r="E16" s="25">
        <v>0.65651184774737881</v>
      </c>
      <c r="F16" s="13">
        <v>1.0603995727397617</v>
      </c>
      <c r="G16" s="20">
        <v>3.9929817922880346</v>
      </c>
    </row>
    <row r="17" spans="1:7" x14ac:dyDescent="0.2">
      <c r="A17" s="18" t="s">
        <v>18</v>
      </c>
      <c r="B17" s="11">
        <v>7.7664510000000006E-2</v>
      </c>
      <c r="C17" s="12">
        <v>2</v>
      </c>
      <c r="D17" s="12">
        <v>2</v>
      </c>
      <c r="E17" s="25">
        <v>0.65645560629698818</v>
      </c>
      <c r="F17" s="13">
        <v>1.2021467368014562</v>
      </c>
      <c r="G17" s="20">
        <v>4.7189240874489808</v>
      </c>
    </row>
    <row r="18" spans="1:7" x14ac:dyDescent="0.2">
      <c r="A18" s="18" t="s">
        <v>5</v>
      </c>
      <c r="B18" s="11">
        <v>2.79</v>
      </c>
      <c r="C18" s="12">
        <v>12</v>
      </c>
      <c r="D18" s="12">
        <v>2</v>
      </c>
      <c r="E18" s="25">
        <v>0.70048106724283454</v>
      </c>
      <c r="F18" s="13">
        <v>1.3961004024692962</v>
      </c>
      <c r="G18" s="20">
        <v>300.37787978229085</v>
      </c>
    </row>
    <row r="19" spans="1:7" x14ac:dyDescent="0.2">
      <c r="A19" s="18" t="s">
        <v>14</v>
      </c>
      <c r="B19" s="11">
        <v>20579.489999999998</v>
      </c>
      <c r="C19" s="12">
        <v>2</v>
      </c>
      <c r="D19" s="12">
        <v>19</v>
      </c>
      <c r="E19" s="25">
        <v>0.48838949149880839</v>
      </c>
      <c r="F19" s="13">
        <v>1.7190849223375919</v>
      </c>
      <c r="G19" s="20">
        <v>10.997165910336667</v>
      </c>
    </row>
    <row r="20" spans="1:7" x14ac:dyDescent="0.2">
      <c r="A20" s="18" t="s">
        <v>16</v>
      </c>
      <c r="B20" s="11">
        <v>28.043099999999999</v>
      </c>
      <c r="C20" s="12">
        <v>5</v>
      </c>
      <c r="D20" s="12">
        <v>13</v>
      </c>
      <c r="E20" s="25">
        <v>0.55012756010013131</v>
      </c>
      <c r="F20" s="13">
        <v>2.7982878577567147</v>
      </c>
      <c r="G20" s="20">
        <v>178.81665295653235</v>
      </c>
    </row>
  </sheetData>
  <autoFilter ref="A3:G20">
    <sortState ref="A4:G20">
      <sortCondition ref="F3:F20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C4" sqref="C4"/>
    </sheetView>
  </sheetViews>
  <sheetFormatPr defaultRowHeight="15" x14ac:dyDescent="0.3"/>
  <cols>
    <col min="1" max="1" width="21.85546875" style="2" bestFit="1" customWidth="1"/>
    <col min="2" max="2" width="12.28515625" style="29" bestFit="1" customWidth="1"/>
    <col min="3" max="3" width="12.42578125" style="28" bestFit="1" customWidth="1"/>
    <col min="4" max="4" width="11.42578125" style="28" bestFit="1" customWidth="1"/>
    <col min="5" max="5" width="12.5703125" style="27" bestFit="1" customWidth="1"/>
    <col min="6" max="16384" width="9.140625" style="2"/>
  </cols>
  <sheetData>
    <row r="1" spans="1:5" x14ac:dyDescent="0.3">
      <c r="A1" s="1"/>
    </row>
    <row r="2" spans="1:5" x14ac:dyDescent="0.3">
      <c r="A2" s="1"/>
    </row>
    <row r="3" spans="1:5" x14ac:dyDescent="0.3">
      <c r="A3" s="14" t="s">
        <v>0</v>
      </c>
      <c r="B3" s="16" t="s">
        <v>37</v>
      </c>
      <c r="C3" s="17" t="s">
        <v>1</v>
      </c>
      <c r="D3" s="17" t="s">
        <v>2</v>
      </c>
      <c r="E3" s="19" t="s">
        <v>3</v>
      </c>
    </row>
    <row r="4" spans="1:5" x14ac:dyDescent="0.3">
      <c r="A4" s="18" t="s">
        <v>11</v>
      </c>
      <c r="B4" s="12">
        <v>10</v>
      </c>
      <c r="C4" s="13">
        <v>0.42180416647502567</v>
      </c>
      <c r="D4" s="22">
        <v>0.48421622727545721</v>
      </c>
      <c r="E4" s="24">
        <v>7096.8197574568085</v>
      </c>
    </row>
    <row r="5" spans="1:5" x14ac:dyDescent="0.3">
      <c r="A5" s="18" t="s">
        <v>7</v>
      </c>
      <c r="B5" s="12">
        <v>10</v>
      </c>
      <c r="C5" s="13">
        <v>0.44599874062483452</v>
      </c>
      <c r="D5" s="13">
        <v>0.50594692530424079</v>
      </c>
      <c r="E5" s="24">
        <v>7288.7133820128583</v>
      </c>
    </row>
    <row r="6" spans="1:5" x14ac:dyDescent="0.3">
      <c r="A6" s="18" t="s">
        <v>16</v>
      </c>
      <c r="B6" s="12">
        <v>10</v>
      </c>
      <c r="C6" s="13">
        <v>0.44291970567812877</v>
      </c>
      <c r="D6" s="13">
        <v>0.51285677069782465</v>
      </c>
      <c r="E6" s="38">
        <v>11358.272615775484</v>
      </c>
    </row>
    <row r="7" spans="1:5" x14ac:dyDescent="0.3">
      <c r="A7" s="18" t="s">
        <v>9</v>
      </c>
      <c r="B7" s="12">
        <v>10</v>
      </c>
      <c r="C7" s="13">
        <v>0.46121300831878576</v>
      </c>
      <c r="D7" s="13">
        <v>0.56178164465628833</v>
      </c>
      <c r="E7" s="24">
        <v>11247.574746829205</v>
      </c>
    </row>
    <row r="8" spans="1:5" x14ac:dyDescent="0.3">
      <c r="A8" s="18" t="s">
        <v>17</v>
      </c>
      <c r="B8" s="12">
        <v>10</v>
      </c>
      <c r="C8" s="13">
        <v>0.37343284404548988</v>
      </c>
      <c r="D8" s="13">
        <v>0.92334557916375193</v>
      </c>
      <c r="E8" s="24">
        <v>635.38724720485288</v>
      </c>
    </row>
    <row r="9" spans="1:5" x14ac:dyDescent="0.3">
      <c r="A9" s="18" t="s">
        <v>10</v>
      </c>
      <c r="B9" s="12">
        <v>10</v>
      </c>
      <c r="C9" s="13">
        <v>0.45542243147783118</v>
      </c>
      <c r="D9" s="13">
        <v>0.94969284605981508</v>
      </c>
      <c r="E9" s="24">
        <v>3694.2123367441404</v>
      </c>
    </row>
    <row r="10" spans="1:5" x14ac:dyDescent="0.3">
      <c r="A10" s="18" t="s">
        <v>15</v>
      </c>
      <c r="B10" s="12">
        <v>10</v>
      </c>
      <c r="C10" s="13">
        <v>0.42158757562446958</v>
      </c>
      <c r="D10" s="13">
        <v>0.9994232341420547</v>
      </c>
      <c r="E10" s="24">
        <v>4225.532267991729</v>
      </c>
    </row>
    <row r="11" spans="1:5" x14ac:dyDescent="0.3">
      <c r="A11" s="18" t="s">
        <v>13</v>
      </c>
      <c r="B11" s="12">
        <v>10</v>
      </c>
      <c r="C11" s="13">
        <v>0.24039484735504368</v>
      </c>
      <c r="D11" s="13">
        <v>1.0323900008814897</v>
      </c>
      <c r="E11" s="24">
        <v>1270.6483596157102</v>
      </c>
    </row>
    <row r="12" spans="1:5" x14ac:dyDescent="0.3">
      <c r="A12" s="18" t="s">
        <v>19</v>
      </c>
      <c r="B12" s="12">
        <v>10</v>
      </c>
      <c r="C12" s="13">
        <v>0.4176209751443602</v>
      </c>
      <c r="D12" s="13">
        <v>1.1878420396811786</v>
      </c>
      <c r="E12" s="24">
        <v>2545.5297035903163</v>
      </c>
    </row>
    <row r="13" spans="1:5" x14ac:dyDescent="0.3">
      <c r="A13" s="18" t="s">
        <v>4</v>
      </c>
      <c r="B13" s="12">
        <v>10</v>
      </c>
      <c r="C13" s="13">
        <v>0.43156882786499767</v>
      </c>
      <c r="D13" s="13">
        <v>1.3333353597043809</v>
      </c>
      <c r="E13" s="24">
        <v>603.51762040794836</v>
      </c>
    </row>
    <row r="14" spans="1:5" x14ac:dyDescent="0.3">
      <c r="A14" s="18" t="s">
        <v>14</v>
      </c>
      <c r="B14" s="12">
        <v>8</v>
      </c>
      <c r="C14" s="22">
        <v>0.60505158528656722</v>
      </c>
      <c r="D14" s="13">
        <v>1.8396301193915603</v>
      </c>
      <c r="E14" s="24">
        <v>169.84636696349057</v>
      </c>
    </row>
    <row r="15" spans="1:5" x14ac:dyDescent="0.3">
      <c r="A15" s="18" t="s">
        <v>6</v>
      </c>
      <c r="B15" s="12">
        <v>10</v>
      </c>
      <c r="C15" s="13">
        <v>0.49738009581903958</v>
      </c>
      <c r="D15" s="13">
        <v>1.9071511066700726</v>
      </c>
      <c r="E15" s="24">
        <v>695.54653223025969</v>
      </c>
    </row>
    <row r="16" spans="1:5" x14ac:dyDescent="0.3">
      <c r="A16" s="18" t="s">
        <v>8</v>
      </c>
      <c r="B16" s="12">
        <v>10</v>
      </c>
      <c r="C16" s="13">
        <v>0.47493090203130273</v>
      </c>
      <c r="D16" s="13">
        <v>2.4435490339648949</v>
      </c>
      <c r="E16" s="24">
        <v>244.38009452045654</v>
      </c>
    </row>
    <row r="17" spans="1:5" x14ac:dyDescent="0.3">
      <c r="A17" s="18" t="s">
        <v>12</v>
      </c>
      <c r="B17" s="12">
        <v>10</v>
      </c>
      <c r="C17" s="13">
        <v>0.51558229005767042</v>
      </c>
      <c r="D17" s="13">
        <v>3.3769272204077687</v>
      </c>
      <c r="E17" s="24">
        <v>310.44658780347072</v>
      </c>
    </row>
    <row r="18" spans="1:5" x14ac:dyDescent="0.3">
      <c r="A18" s="18" t="s">
        <v>20</v>
      </c>
      <c r="B18" s="12">
        <v>9</v>
      </c>
      <c r="C18" s="13">
        <v>0.42956679746263793</v>
      </c>
      <c r="D18" s="13">
        <v>3.4296139421741154</v>
      </c>
      <c r="E18" s="24">
        <v>122.92816556227211</v>
      </c>
    </row>
    <row r="19" spans="1:5" x14ac:dyDescent="0.3">
      <c r="A19" s="18" t="s">
        <v>5</v>
      </c>
      <c r="B19" s="12">
        <v>10</v>
      </c>
      <c r="C19" s="13">
        <v>0.4871200051628633</v>
      </c>
      <c r="D19" s="13">
        <v>3.6804470463123353</v>
      </c>
      <c r="E19" s="24">
        <v>178.363603725215</v>
      </c>
    </row>
    <row r="20" spans="1:5" x14ac:dyDescent="0.3">
      <c r="A20" s="18" t="s">
        <v>18</v>
      </c>
      <c r="B20" s="12">
        <v>10</v>
      </c>
      <c r="C20" s="13">
        <v>0.35443343804037053</v>
      </c>
      <c r="D20" s="13">
        <v>4.4497306439138491</v>
      </c>
      <c r="E20" s="24">
        <v>86.26667858353288</v>
      </c>
    </row>
  </sheetData>
  <autoFilter ref="A3:E20">
    <sortState ref="A4:E20">
      <sortCondition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0"/>
  <sheetViews>
    <sheetView workbookViewId="0">
      <selection activeCell="H21" sqref="H21"/>
    </sheetView>
  </sheetViews>
  <sheetFormatPr defaultRowHeight="15" x14ac:dyDescent="0.3"/>
  <cols>
    <col min="1" max="1" width="21.85546875" style="2" bestFit="1" customWidth="1"/>
    <col min="2" max="2" width="12.42578125" style="28" bestFit="1" customWidth="1"/>
    <col min="3" max="3" width="11.42578125" style="28" bestFit="1" customWidth="1"/>
    <col min="4" max="4" width="12.5703125" style="27" bestFit="1" customWidth="1"/>
    <col min="5" max="16384" width="9.140625" style="2"/>
  </cols>
  <sheetData>
    <row r="1" spans="1:4" x14ac:dyDescent="0.3">
      <c r="A1" s="1"/>
    </row>
    <row r="2" spans="1:4" x14ac:dyDescent="0.3">
      <c r="A2" s="1"/>
    </row>
    <row r="3" spans="1:4" x14ac:dyDescent="0.3">
      <c r="A3" s="14" t="s">
        <v>0</v>
      </c>
      <c r="B3" s="17" t="s">
        <v>1</v>
      </c>
      <c r="C3" s="17" t="s">
        <v>2</v>
      </c>
      <c r="D3" s="19" t="s">
        <v>3</v>
      </c>
    </row>
    <row r="4" spans="1:4" x14ac:dyDescent="0.3">
      <c r="A4" s="18" t="s">
        <v>7</v>
      </c>
      <c r="B4" s="13">
        <v>0.48407877186311932</v>
      </c>
      <c r="C4" s="22">
        <v>0.47004842861926077</v>
      </c>
      <c r="D4" s="20">
        <v>6108.181316452914</v>
      </c>
    </row>
    <row r="5" spans="1:4" x14ac:dyDescent="0.3">
      <c r="A5" s="18" t="s">
        <v>11</v>
      </c>
      <c r="B5" s="13">
        <v>0.44902108003139429</v>
      </c>
      <c r="C5" s="13">
        <v>0.4789284348860634</v>
      </c>
      <c r="D5" s="20">
        <v>5043.3903897946475</v>
      </c>
    </row>
    <row r="6" spans="1:4" x14ac:dyDescent="0.3">
      <c r="A6" s="18" t="s">
        <v>16</v>
      </c>
      <c r="B6" s="13">
        <v>0.44965425386661323</v>
      </c>
      <c r="C6" s="13">
        <v>0.51577648510498064</v>
      </c>
      <c r="D6" s="20">
        <v>11242.863250371156</v>
      </c>
    </row>
    <row r="7" spans="1:4" x14ac:dyDescent="0.3">
      <c r="A7" s="18" t="s">
        <v>9</v>
      </c>
      <c r="B7" s="13">
        <v>0.47081656329947225</v>
      </c>
      <c r="C7" s="13">
        <v>0.54740800914548227</v>
      </c>
      <c r="D7" s="23">
        <v>11459.913820596004</v>
      </c>
    </row>
    <row r="8" spans="1:4" x14ac:dyDescent="0.3">
      <c r="A8" s="18" t="s">
        <v>10</v>
      </c>
      <c r="B8" s="13">
        <v>0.46984526003993649</v>
      </c>
      <c r="C8" s="13">
        <v>0.81565653507498515</v>
      </c>
      <c r="D8" s="20">
        <v>3771.8850225362476</v>
      </c>
    </row>
    <row r="9" spans="1:4" x14ac:dyDescent="0.3">
      <c r="A9" s="18" t="s">
        <v>15</v>
      </c>
      <c r="B9" s="13">
        <v>0.47303931806237226</v>
      </c>
      <c r="C9" s="13">
        <v>0.86590836120557957</v>
      </c>
      <c r="D9" s="20">
        <v>4336.1321784043239</v>
      </c>
    </row>
    <row r="10" spans="1:4" x14ac:dyDescent="0.3">
      <c r="A10" s="18" t="s">
        <v>17</v>
      </c>
      <c r="B10" s="13">
        <v>0.39705463321725032</v>
      </c>
      <c r="C10" s="13">
        <v>0.88705158318898802</v>
      </c>
      <c r="D10" s="20">
        <v>636.14411579726345</v>
      </c>
    </row>
    <row r="11" spans="1:4" x14ac:dyDescent="0.3">
      <c r="A11" s="18" t="s">
        <v>13</v>
      </c>
      <c r="B11" s="13">
        <v>0.25213253362454729</v>
      </c>
      <c r="C11" s="13">
        <v>0.93982790717436637</v>
      </c>
      <c r="D11" s="20">
        <v>1280.9845351530234</v>
      </c>
    </row>
    <row r="12" spans="1:4" x14ac:dyDescent="0.3">
      <c r="A12" s="18" t="s">
        <v>19</v>
      </c>
      <c r="B12" s="13">
        <v>0.45513233746841608</v>
      </c>
      <c r="C12" s="13">
        <v>1.1315382560820058</v>
      </c>
      <c r="D12" s="20">
        <v>2475.7925613312641</v>
      </c>
    </row>
    <row r="13" spans="1:4" x14ac:dyDescent="0.3">
      <c r="A13" s="18" t="s">
        <v>4</v>
      </c>
      <c r="B13" s="13">
        <v>0.52559789197415419</v>
      </c>
      <c r="C13" s="13">
        <v>1.2635503916192383</v>
      </c>
      <c r="D13" s="20">
        <v>604.76870063520278</v>
      </c>
    </row>
    <row r="14" spans="1:4" x14ac:dyDescent="0.3">
      <c r="A14" s="18" t="s">
        <v>6</v>
      </c>
      <c r="B14" s="13">
        <v>0.64061388580133605</v>
      </c>
      <c r="C14" s="13">
        <v>1.3511060351843067</v>
      </c>
      <c r="D14" s="20">
        <v>730.70827923702461</v>
      </c>
    </row>
    <row r="15" spans="1:4" x14ac:dyDescent="0.3">
      <c r="A15" s="18" t="s">
        <v>18</v>
      </c>
      <c r="B15" s="13">
        <v>0.39254021797793609</v>
      </c>
      <c r="C15" s="13">
        <v>1.4967291536211265</v>
      </c>
      <c r="D15" s="20">
        <v>134.47349463550933</v>
      </c>
    </row>
    <row r="16" spans="1:4" x14ac:dyDescent="0.3">
      <c r="A16" s="18" t="s">
        <v>8</v>
      </c>
      <c r="B16" s="13">
        <v>0.43532766669971129</v>
      </c>
      <c r="C16" s="13">
        <v>1.5507615660892227</v>
      </c>
      <c r="D16" s="20">
        <v>308.75416904747505</v>
      </c>
    </row>
    <row r="17" spans="1:4" x14ac:dyDescent="0.3">
      <c r="A17" s="18" t="s">
        <v>20</v>
      </c>
      <c r="B17" s="13">
        <v>0.42684742685438509</v>
      </c>
      <c r="C17" s="13">
        <v>1.5888391676043416</v>
      </c>
      <c r="D17" s="20">
        <v>146.15812424048903</v>
      </c>
    </row>
    <row r="18" spans="1:4" x14ac:dyDescent="0.3">
      <c r="A18" s="18" t="s">
        <v>14</v>
      </c>
      <c r="B18" s="13">
        <v>0.49361656874638682</v>
      </c>
      <c r="C18" s="13">
        <v>1.7884291270605952</v>
      </c>
      <c r="D18" s="20">
        <v>169.41528532775055</v>
      </c>
    </row>
    <row r="19" spans="1:4" x14ac:dyDescent="0.3">
      <c r="A19" s="18" t="s">
        <v>12</v>
      </c>
      <c r="B19" s="22">
        <v>0.65475130139198612</v>
      </c>
      <c r="C19" s="13">
        <v>1.8507351213136989</v>
      </c>
      <c r="D19" s="20">
        <v>329.73795669949243</v>
      </c>
    </row>
    <row r="20" spans="1:4" x14ac:dyDescent="0.3">
      <c r="A20" s="18" t="s">
        <v>5</v>
      </c>
      <c r="B20" s="13">
        <v>0.50758460596658206</v>
      </c>
      <c r="C20" s="13">
        <v>2.129895195025417</v>
      </c>
      <c r="D20" s="20">
        <v>217.7561068082795</v>
      </c>
    </row>
  </sheetData>
  <autoFilter ref="A3:D20">
    <sortState ref="A4:D20">
      <sortCondition ref="C3:C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0"/>
  <sheetViews>
    <sheetView workbookViewId="0">
      <selection activeCell="E4" sqref="E4"/>
    </sheetView>
  </sheetViews>
  <sheetFormatPr defaultRowHeight="15" x14ac:dyDescent="0.3"/>
  <cols>
    <col min="1" max="1" width="21.85546875" style="2" bestFit="1" customWidth="1"/>
    <col min="2" max="2" width="12.28515625" style="29" bestFit="1" customWidth="1"/>
    <col min="3" max="3" width="12.42578125" style="2" bestFit="1" customWidth="1"/>
    <col min="4" max="4" width="11.42578125" style="28" bestFit="1" customWidth="1"/>
    <col min="5" max="5" width="12.5703125" style="27" bestFit="1" customWidth="1"/>
    <col min="6" max="16384" width="9.140625" style="2"/>
  </cols>
  <sheetData>
    <row r="1" spans="1:5" x14ac:dyDescent="0.3">
      <c r="A1" s="1"/>
    </row>
    <row r="2" spans="1:5" x14ac:dyDescent="0.3">
      <c r="A2" s="1"/>
    </row>
    <row r="3" spans="1:5" x14ac:dyDescent="0.3">
      <c r="A3" s="14" t="s">
        <v>0</v>
      </c>
      <c r="B3" s="16" t="s">
        <v>37</v>
      </c>
      <c r="C3" s="17" t="s">
        <v>1</v>
      </c>
      <c r="D3" s="17" t="s">
        <v>2</v>
      </c>
      <c r="E3" s="19" t="s">
        <v>3</v>
      </c>
    </row>
    <row r="4" spans="1:5" x14ac:dyDescent="0.3">
      <c r="A4" s="18" t="s">
        <v>9</v>
      </c>
      <c r="B4" s="12">
        <v>10</v>
      </c>
      <c r="C4" s="13">
        <v>0.46344165670520115</v>
      </c>
      <c r="D4" s="22">
        <v>0.51510821795369244</v>
      </c>
      <c r="E4" s="24">
        <v>6670.3217787214262</v>
      </c>
    </row>
    <row r="5" spans="1:5" x14ac:dyDescent="0.3">
      <c r="A5" s="18" t="s">
        <v>11</v>
      </c>
      <c r="B5" s="12">
        <v>10</v>
      </c>
      <c r="C5" s="13">
        <v>0.3912822164212717</v>
      </c>
      <c r="D5" s="13">
        <v>0.52197298312371265</v>
      </c>
      <c r="E5" s="24">
        <v>3614.5251129540889</v>
      </c>
    </row>
    <row r="6" spans="1:5" x14ac:dyDescent="0.3">
      <c r="A6" s="18" t="s">
        <v>16</v>
      </c>
      <c r="B6" s="12">
        <v>10</v>
      </c>
      <c r="C6" s="13">
        <v>0.43298932799912399</v>
      </c>
      <c r="D6" s="13">
        <v>0.52449544830821315</v>
      </c>
      <c r="E6" s="38">
        <v>8145.2264161465437</v>
      </c>
    </row>
    <row r="7" spans="1:5" x14ac:dyDescent="0.3">
      <c r="A7" s="18" t="s">
        <v>7</v>
      </c>
      <c r="B7" s="12">
        <v>10</v>
      </c>
      <c r="C7" s="13">
        <v>0.54186890463318282</v>
      </c>
      <c r="D7" s="13">
        <v>0.54969829169607587</v>
      </c>
      <c r="E7" s="24">
        <v>3842.7758484740111</v>
      </c>
    </row>
    <row r="8" spans="1:5" x14ac:dyDescent="0.3">
      <c r="A8" s="18" t="s">
        <v>10</v>
      </c>
      <c r="B8" s="12">
        <v>10</v>
      </c>
      <c r="C8" s="13">
        <v>0.50499760201327026</v>
      </c>
      <c r="D8" s="13">
        <v>0.84207440170643155</v>
      </c>
      <c r="E8" s="24">
        <v>1957.7144614026274</v>
      </c>
    </row>
    <row r="9" spans="1:5" x14ac:dyDescent="0.3">
      <c r="A9" s="18" t="s">
        <v>17</v>
      </c>
      <c r="B9" s="12">
        <v>10</v>
      </c>
      <c r="C9" s="13">
        <v>0.4229537384597607</v>
      </c>
      <c r="D9" s="13">
        <v>0.85370520590672627</v>
      </c>
      <c r="E9" s="24">
        <v>600.99314608665964</v>
      </c>
    </row>
    <row r="10" spans="1:5" x14ac:dyDescent="0.3">
      <c r="A10" s="18" t="s">
        <v>15</v>
      </c>
      <c r="B10" s="12">
        <v>10</v>
      </c>
      <c r="C10" s="13">
        <v>0.5528203063346645</v>
      </c>
      <c r="D10" s="13">
        <v>0.87365579248468639</v>
      </c>
      <c r="E10" s="24">
        <v>2122.419088050442</v>
      </c>
    </row>
    <row r="11" spans="1:5" x14ac:dyDescent="0.3">
      <c r="A11" s="18" t="s">
        <v>19</v>
      </c>
      <c r="B11" s="12">
        <v>10</v>
      </c>
      <c r="C11" s="13">
        <v>0.50263947273406961</v>
      </c>
      <c r="D11" s="13">
        <v>0.98303409513097484</v>
      </c>
      <c r="E11" s="24">
        <v>2023.0571925704228</v>
      </c>
    </row>
    <row r="12" spans="1:5" x14ac:dyDescent="0.3">
      <c r="A12" s="18" t="s">
        <v>13</v>
      </c>
      <c r="B12" s="12">
        <v>10</v>
      </c>
      <c r="C12" s="13">
        <v>0.31713665516860995</v>
      </c>
      <c r="D12" s="13">
        <v>1.295490147894101</v>
      </c>
      <c r="E12" s="24">
        <v>592.59787396128092</v>
      </c>
    </row>
    <row r="13" spans="1:5" x14ac:dyDescent="0.3">
      <c r="A13" s="18" t="s">
        <v>6</v>
      </c>
      <c r="B13" s="12">
        <v>5</v>
      </c>
      <c r="C13" s="13">
        <v>0.67518075698063806</v>
      </c>
      <c r="D13" s="13">
        <v>1.4525387490436679</v>
      </c>
      <c r="E13" s="24">
        <v>710.74604996604114</v>
      </c>
    </row>
    <row r="14" spans="1:5" x14ac:dyDescent="0.3">
      <c r="A14" s="18" t="s">
        <v>14</v>
      </c>
      <c r="B14" s="12">
        <v>6</v>
      </c>
      <c r="C14" s="22">
        <v>0.80526578986045183</v>
      </c>
      <c r="D14" s="13">
        <v>1.5765685070601458</v>
      </c>
      <c r="E14" s="24">
        <v>180.59126995225981</v>
      </c>
    </row>
    <row r="15" spans="1:5" x14ac:dyDescent="0.3">
      <c r="A15" s="18" t="s">
        <v>20</v>
      </c>
      <c r="B15" s="12">
        <v>10</v>
      </c>
      <c r="C15" s="13">
        <v>0.51409776662247919</v>
      </c>
      <c r="D15" s="13">
        <v>1.6319748726819974</v>
      </c>
      <c r="E15" s="24">
        <v>107.135580744629</v>
      </c>
    </row>
    <row r="16" spans="1:5" x14ac:dyDescent="0.3">
      <c r="A16" s="18" t="s">
        <v>8</v>
      </c>
      <c r="B16" s="12">
        <v>6</v>
      </c>
      <c r="C16" s="13">
        <v>0.79968459922044366</v>
      </c>
      <c r="D16" s="13">
        <v>1.6946097001232581</v>
      </c>
      <c r="E16" s="24">
        <v>271.92348481387967</v>
      </c>
    </row>
    <row r="17" spans="1:5" x14ac:dyDescent="0.3">
      <c r="A17" s="18" t="s">
        <v>4</v>
      </c>
      <c r="B17" s="12">
        <v>8</v>
      </c>
      <c r="C17" s="13">
        <v>0.68173274864121269</v>
      </c>
      <c r="D17" s="13">
        <v>1.7145981850390073</v>
      </c>
      <c r="E17" s="24">
        <v>430.36221590169993</v>
      </c>
    </row>
    <row r="18" spans="1:5" x14ac:dyDescent="0.3">
      <c r="A18" s="18" t="s">
        <v>18</v>
      </c>
      <c r="B18" s="12">
        <v>8</v>
      </c>
      <c r="C18" s="13">
        <v>0.42314583399597111</v>
      </c>
      <c r="D18" s="13">
        <v>1.8693173524149416</v>
      </c>
      <c r="E18" s="24">
        <v>101.81008070306639</v>
      </c>
    </row>
    <row r="19" spans="1:5" x14ac:dyDescent="0.3">
      <c r="A19" s="18" t="s">
        <v>5</v>
      </c>
      <c r="B19" s="12">
        <v>4</v>
      </c>
      <c r="C19" s="13">
        <v>0.80338976513502469</v>
      </c>
      <c r="D19" s="13">
        <v>1.8750585170775671</v>
      </c>
      <c r="E19" s="24">
        <v>294.16069237831289</v>
      </c>
    </row>
    <row r="20" spans="1:5" x14ac:dyDescent="0.3">
      <c r="A20" s="18" t="s">
        <v>12</v>
      </c>
      <c r="B20" s="12">
        <v>6</v>
      </c>
      <c r="C20" s="13">
        <v>0.68796736957652782</v>
      </c>
      <c r="D20" s="13">
        <v>2.0805121180891679</v>
      </c>
      <c r="E20" s="24">
        <v>362.83698374373216</v>
      </c>
    </row>
  </sheetData>
  <autoFilter ref="A3:E20">
    <sortState ref="A4:E20">
      <sortCondition ref="D3:D20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>
      <selection activeCell="G4" sqref="G4"/>
    </sheetView>
  </sheetViews>
  <sheetFormatPr defaultRowHeight="15" x14ac:dyDescent="0.3"/>
  <cols>
    <col min="1" max="1" width="21.85546875" style="2" bestFit="1" customWidth="1"/>
    <col min="2" max="2" width="17.85546875" style="2" bestFit="1" customWidth="1"/>
    <col min="3" max="3" width="7.28515625" style="2" bestFit="1" customWidth="1"/>
    <col min="4" max="4" width="12.28515625" style="2" bestFit="1" customWidth="1"/>
    <col min="5" max="5" width="12.42578125" style="28" bestFit="1" customWidth="1"/>
    <col min="6" max="6" width="11.42578125" style="2" bestFit="1" customWidth="1"/>
    <col min="7" max="7" width="12.5703125" style="27" bestFit="1" customWidth="1"/>
    <col min="8" max="8" width="9.140625" style="2"/>
    <col min="9" max="9" width="12.42578125" style="2" bestFit="1" customWidth="1"/>
    <col min="10" max="16384" width="9.140625" style="2"/>
  </cols>
  <sheetData>
    <row r="3" spans="1:7" x14ac:dyDescent="0.3">
      <c r="A3" s="14" t="s">
        <v>0</v>
      </c>
      <c r="B3" s="15" t="s">
        <v>23</v>
      </c>
      <c r="C3" s="16" t="s">
        <v>24</v>
      </c>
      <c r="D3" s="21" t="s">
        <v>37</v>
      </c>
      <c r="E3" s="17" t="s">
        <v>1</v>
      </c>
      <c r="F3" s="17" t="s">
        <v>2</v>
      </c>
      <c r="G3" s="19" t="s">
        <v>3</v>
      </c>
    </row>
    <row r="4" spans="1:7" x14ac:dyDescent="0.3">
      <c r="A4" s="18" t="s">
        <v>11</v>
      </c>
      <c r="B4" s="11">
        <f>DBSCAN!B11</f>
        <v>17055</v>
      </c>
      <c r="C4" s="12">
        <v>3</v>
      </c>
      <c r="D4" s="12">
        <v>9</v>
      </c>
      <c r="E4" s="25">
        <v>0.56892348614463994</v>
      </c>
      <c r="F4" s="22">
        <v>0.50267786471286624</v>
      </c>
      <c r="G4" s="20">
        <v>99.19176540437509</v>
      </c>
    </row>
    <row r="5" spans="1:7" x14ac:dyDescent="0.3">
      <c r="A5" s="18" t="s">
        <v>7</v>
      </c>
      <c r="B5" s="11">
        <f>DBSCAN!B7</f>
        <v>3.2223330000000001E-2</v>
      </c>
      <c r="C5" s="12">
        <v>2</v>
      </c>
      <c r="D5" s="12">
        <v>7</v>
      </c>
      <c r="E5" s="37">
        <v>0.84938204273416396</v>
      </c>
      <c r="F5" s="13">
        <v>0.54378355479692264</v>
      </c>
      <c r="G5" s="23">
        <v>1038.785503573931</v>
      </c>
    </row>
    <row r="6" spans="1:7" x14ac:dyDescent="0.3">
      <c r="A6" s="18" t="s">
        <v>10</v>
      </c>
      <c r="B6" s="11">
        <f>DBSCAN!B10</f>
        <v>99.882000000000005</v>
      </c>
      <c r="C6" s="12">
        <v>3</v>
      </c>
      <c r="D6" s="12">
        <v>3</v>
      </c>
      <c r="E6" s="25">
        <v>0.80506775004738718</v>
      </c>
      <c r="F6" s="13">
        <v>0.54609697483016262</v>
      </c>
      <c r="G6" s="20">
        <v>670.54129464958828</v>
      </c>
    </row>
    <row r="7" spans="1:7" x14ac:dyDescent="0.3">
      <c r="A7" s="18" t="s">
        <v>9</v>
      </c>
      <c r="B7" s="11">
        <f>DBSCAN!B9</f>
        <v>2754</v>
      </c>
      <c r="C7" s="12">
        <v>5</v>
      </c>
      <c r="D7" s="12">
        <v>16</v>
      </c>
      <c r="E7" s="25">
        <v>0.51581150354225513</v>
      </c>
      <c r="F7" s="13">
        <v>0.5534945456532907</v>
      </c>
      <c r="G7" s="20">
        <v>75.120116050146905</v>
      </c>
    </row>
    <row r="8" spans="1:7" x14ac:dyDescent="0.3">
      <c r="A8" s="18" t="s">
        <v>4</v>
      </c>
      <c r="B8" s="11">
        <f>DBSCAN!B4</f>
        <v>85674060000</v>
      </c>
      <c r="C8" s="12">
        <v>2</v>
      </c>
      <c r="D8" s="12">
        <v>6</v>
      </c>
      <c r="E8" s="25">
        <v>0.8452007836910469</v>
      </c>
      <c r="F8" s="13">
        <v>0.56632635045565882</v>
      </c>
      <c r="G8" s="20">
        <v>288.63439165448398</v>
      </c>
    </row>
    <row r="9" spans="1:7" x14ac:dyDescent="0.3">
      <c r="A9" s="18" t="s">
        <v>13</v>
      </c>
      <c r="B9" s="11">
        <f>DBSCAN!B13</f>
        <v>2.25</v>
      </c>
      <c r="C9" s="12">
        <v>5</v>
      </c>
      <c r="D9" s="12">
        <v>3</v>
      </c>
      <c r="E9" s="25">
        <v>0.62646001814971275</v>
      </c>
      <c r="F9" s="13">
        <v>0.58692326161679442</v>
      </c>
      <c r="G9" s="20">
        <v>52.743597505736602</v>
      </c>
    </row>
    <row r="10" spans="1:7" x14ac:dyDescent="0.3">
      <c r="A10" s="18" t="s">
        <v>17</v>
      </c>
      <c r="B10" s="11">
        <f>DBSCAN!B17</f>
        <v>7.7664510000000006E-2</v>
      </c>
      <c r="C10" s="12">
        <v>3</v>
      </c>
      <c r="D10" s="12">
        <v>3</v>
      </c>
      <c r="E10" s="25">
        <v>0.65050734750129424</v>
      </c>
      <c r="F10" s="13">
        <v>0.67653942653294796</v>
      </c>
      <c r="G10" s="20">
        <v>16.231374840172421</v>
      </c>
    </row>
    <row r="11" spans="1:7" x14ac:dyDescent="0.3">
      <c r="A11" s="18" t="s">
        <v>20</v>
      </c>
      <c r="B11" s="11">
        <f>DBSCAN!B20</f>
        <v>28.043099999999999</v>
      </c>
      <c r="C11" s="12">
        <v>1</v>
      </c>
      <c r="D11" s="12">
        <v>4</v>
      </c>
      <c r="E11" s="25">
        <v>0.65400522933024563</v>
      </c>
      <c r="F11" s="13">
        <v>0.71003398177461441</v>
      </c>
      <c r="G11" s="20">
        <v>6.3742070144644778</v>
      </c>
    </row>
    <row r="12" spans="1:7" x14ac:dyDescent="0.3">
      <c r="A12" s="18" t="s">
        <v>12</v>
      </c>
      <c r="B12" s="11">
        <f>DBSCAN!B12</f>
        <v>69.534000000000006</v>
      </c>
      <c r="C12" s="12">
        <v>4</v>
      </c>
      <c r="D12" s="12">
        <v>2</v>
      </c>
      <c r="E12" s="25">
        <v>0.80292765911064179</v>
      </c>
      <c r="F12" s="13">
        <v>0.99179535184114265</v>
      </c>
      <c r="G12" s="20">
        <v>581.08938292824985</v>
      </c>
    </row>
    <row r="13" spans="1:7" x14ac:dyDescent="0.3">
      <c r="A13" s="18" t="s">
        <v>8</v>
      </c>
      <c r="B13" s="11">
        <f>DBSCAN!B8</f>
        <v>197.65800000000002</v>
      </c>
      <c r="C13" s="12">
        <v>2</v>
      </c>
      <c r="D13" s="12">
        <v>3</v>
      </c>
      <c r="E13" s="25">
        <v>0.82926265910832708</v>
      </c>
      <c r="F13" s="13">
        <v>1.0445542095830851</v>
      </c>
      <c r="G13" s="20">
        <v>315.75973114497356</v>
      </c>
    </row>
    <row r="14" spans="1:7" x14ac:dyDescent="0.3">
      <c r="A14" s="18" t="s">
        <v>6</v>
      </c>
      <c r="B14" s="11">
        <f>DBSCAN!B6</f>
        <v>0.30600000000000005</v>
      </c>
      <c r="C14" s="12">
        <v>1</v>
      </c>
      <c r="D14" s="12">
        <v>4</v>
      </c>
      <c r="E14" s="25">
        <v>0.65651184774737881</v>
      </c>
      <c r="F14" s="13">
        <v>1.0603995727397617</v>
      </c>
      <c r="G14" s="20">
        <v>3.9929817922880346</v>
      </c>
    </row>
    <row r="15" spans="1:7" x14ac:dyDescent="0.3">
      <c r="A15" s="18" t="s">
        <v>15</v>
      </c>
      <c r="B15" s="11">
        <f>DBSCAN!B15</f>
        <v>30468.239999999998</v>
      </c>
      <c r="C15" s="12">
        <v>3</v>
      </c>
      <c r="D15" s="12">
        <v>5</v>
      </c>
      <c r="E15" s="25">
        <v>0.78903117158224467</v>
      </c>
      <c r="F15" s="13">
        <v>1.0952289184837456</v>
      </c>
      <c r="G15" s="20">
        <v>409.79485910722059</v>
      </c>
    </row>
    <row r="16" spans="1:7" x14ac:dyDescent="0.3">
      <c r="A16" s="18" t="s">
        <v>5</v>
      </c>
      <c r="B16" s="11">
        <f>DBSCAN!B5</f>
        <v>760.19399999999996</v>
      </c>
      <c r="C16" s="12">
        <v>5</v>
      </c>
      <c r="D16" s="12">
        <v>2</v>
      </c>
      <c r="E16" s="25">
        <v>0.79390157886697921</v>
      </c>
      <c r="F16" s="13">
        <v>1.1897996301560543</v>
      </c>
      <c r="G16" s="20">
        <v>430.18492645008769</v>
      </c>
    </row>
    <row r="17" spans="1:7" x14ac:dyDescent="0.3">
      <c r="A17" s="18" t="s">
        <v>18</v>
      </c>
      <c r="B17" s="11">
        <f>DBSCAN!B18</f>
        <v>2.79</v>
      </c>
      <c r="C17" s="12">
        <v>9</v>
      </c>
      <c r="D17" s="12">
        <v>2</v>
      </c>
      <c r="E17" s="25">
        <v>0.63161152175829038</v>
      </c>
      <c r="F17" s="13">
        <v>1.2167773643560023</v>
      </c>
      <c r="G17" s="20">
        <v>63.956207152691206</v>
      </c>
    </row>
    <row r="18" spans="1:7" x14ac:dyDescent="0.3">
      <c r="A18" s="18" t="s">
        <v>19</v>
      </c>
      <c r="B18" s="11">
        <f>DBSCAN!B19</f>
        <v>20579.489999999998</v>
      </c>
      <c r="C18" s="12">
        <v>2</v>
      </c>
      <c r="D18" s="12">
        <v>4</v>
      </c>
      <c r="E18" s="25">
        <v>0.81517462671857066</v>
      </c>
      <c r="F18" s="13">
        <v>1.3063230635760097</v>
      </c>
      <c r="G18" s="20">
        <v>612.78605007988733</v>
      </c>
    </row>
    <row r="19" spans="1:7" x14ac:dyDescent="0.3">
      <c r="A19" s="18" t="s">
        <v>16</v>
      </c>
      <c r="B19" s="11">
        <f>DBSCAN!B16</f>
        <v>1.8</v>
      </c>
      <c r="C19" s="12">
        <v>4</v>
      </c>
      <c r="D19" s="12">
        <v>13</v>
      </c>
      <c r="E19" s="25">
        <v>0.63264709968562582</v>
      </c>
      <c r="F19" s="13">
        <v>1.5203569243692501</v>
      </c>
      <c r="G19" s="20">
        <v>186.21848010303074</v>
      </c>
    </row>
    <row r="20" spans="1:7" x14ac:dyDescent="0.3">
      <c r="A20" s="18" t="s">
        <v>14</v>
      </c>
      <c r="B20" s="11">
        <f>DBSCAN!B14</f>
        <v>1.2987000000000002</v>
      </c>
      <c r="C20" s="12">
        <v>5</v>
      </c>
      <c r="D20" s="12">
        <v>3</v>
      </c>
      <c r="E20" s="25">
        <v>0.57007263080762283</v>
      </c>
      <c r="F20" s="13">
        <v>2.2229316886133912</v>
      </c>
      <c r="G20" s="20">
        <v>22.317524220347092</v>
      </c>
    </row>
  </sheetData>
  <autoFilter ref="A3:G20">
    <sortState ref="A4:G20">
      <sortCondition ref="F3:F2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INFORMAÇÕES</vt:lpstr>
      <vt:lpstr>AGNES</vt:lpstr>
      <vt:lpstr>CLARANS</vt:lpstr>
      <vt:lpstr>CURE</vt:lpstr>
      <vt:lpstr>DBSCAN</vt:lpstr>
      <vt:lpstr>FCM</vt:lpstr>
      <vt:lpstr>KMEANS</vt:lpstr>
      <vt:lpstr>KMEDOIDS</vt:lpstr>
      <vt:lpstr>OPTICS</vt:lpstr>
      <vt:lpstr>ROCK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SharpFox</dc:creator>
  <cp:lastModifiedBy>SharpFox</cp:lastModifiedBy>
  <dcterms:created xsi:type="dcterms:W3CDTF">2020-05-30T00:04:12Z</dcterms:created>
  <dcterms:modified xsi:type="dcterms:W3CDTF">2020-06-09T04:55:53Z</dcterms:modified>
</cp:coreProperties>
</file>