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SharpFox\Desktop\tcc\tcc-clustering-soybean\"/>
    </mc:Choice>
  </mc:AlternateContent>
  <bookViews>
    <workbookView xWindow="480" yWindow="90" windowWidth="16335" windowHeight="10830" tabRatio="741" activeTab="1"/>
  </bookViews>
  <sheets>
    <sheet name="INFORMAÇÕES" sheetId="10" r:id="rId1"/>
    <sheet name="DestaquePorMetrica" sheetId="11" r:id="rId2"/>
    <sheet name="AGNES" sheetId="1" r:id="rId3"/>
    <sheet name="CLARANS" sheetId="2" r:id="rId4"/>
    <sheet name="CURE" sheetId="3" r:id="rId5"/>
    <sheet name="DBSCAN" sheetId="7" r:id="rId6"/>
    <sheet name="FCM" sheetId="4" r:id="rId7"/>
    <sheet name="KMEANS" sheetId="5" r:id="rId8"/>
    <sheet name="KMEDOIDS" sheetId="6" r:id="rId9"/>
    <sheet name="OPTICS" sheetId="8" r:id="rId10"/>
    <sheet name="ROCK" sheetId="9" r:id="rId11"/>
  </sheets>
  <definedNames>
    <definedName name="_xlnm._FilterDatabase" localSheetId="2" hidden="1">AGNES!$A$3:$D$20</definedName>
    <definedName name="_xlnm._FilterDatabase" localSheetId="3" hidden="1">CLARANS!$A$3:$D$20</definedName>
    <definedName name="_xlnm._FilterDatabase" localSheetId="4" hidden="1">CURE!$A$3:$D$20</definedName>
    <definedName name="_xlnm._FilterDatabase" localSheetId="5" hidden="1">DBSCAN!$A$3:$G$20</definedName>
    <definedName name="_xlnm._FilterDatabase" localSheetId="1" hidden="1">DestaquePorMetrica!$P$3:$U$12</definedName>
    <definedName name="_xlnm._FilterDatabase" localSheetId="6" hidden="1">FCM!$A$3:$E$20</definedName>
    <definedName name="_xlnm._FilterDatabase" localSheetId="7" hidden="1">KMEANS!$A$3:$D$20</definedName>
    <definedName name="_xlnm._FilterDatabase" localSheetId="8" hidden="1">KMEDOIDS!$A$3:$E$20</definedName>
    <definedName name="_xlnm._FilterDatabase" localSheetId="9" hidden="1">OPTICS!$A$3:$G$20</definedName>
    <definedName name="_xlnm._FilterDatabase" localSheetId="10" hidden="1">ROCK!$A$3:$E$20</definedName>
  </definedNames>
  <calcPr calcId="162913" calcOnSave="0"/>
</workbook>
</file>

<file path=xl/calcChain.xml><?xml version="1.0" encoding="utf-8"?>
<calcChain xmlns="http://schemas.openxmlformats.org/spreadsheetml/2006/main">
  <c r="C15" i="10" l="1"/>
  <c r="B20" i="9" l="1"/>
  <c r="B18" i="9"/>
  <c r="B6" i="9"/>
  <c r="B16" i="9"/>
  <c r="B8" i="9"/>
  <c r="B9" i="9"/>
  <c r="B5" i="9"/>
  <c r="B19" i="9"/>
  <c r="B12" i="9"/>
  <c r="B17" i="9"/>
  <c r="B7" i="9"/>
  <c r="B4" i="9"/>
  <c r="B11" i="9"/>
  <c r="B14" i="9"/>
  <c r="B10" i="9"/>
  <c r="B13" i="9"/>
  <c r="B15" i="9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4" i="8"/>
</calcChain>
</file>

<file path=xl/sharedStrings.xml><?xml version="1.0" encoding="utf-8"?>
<sst xmlns="http://schemas.openxmlformats.org/spreadsheetml/2006/main" count="321" uniqueCount="89">
  <si>
    <t>descritor</t>
  </si>
  <si>
    <t>fowkes-m</t>
  </si>
  <si>
    <t>davies-b</t>
  </si>
  <si>
    <t>calinski-h</t>
  </si>
  <si>
    <t>BIC</t>
  </si>
  <si>
    <t>CEDD</t>
  </si>
  <si>
    <t>FCTH</t>
  </si>
  <si>
    <t>Gabor</t>
  </si>
  <si>
    <t>GCH</t>
  </si>
  <si>
    <t>Haralick</t>
  </si>
  <si>
    <t>HaralickColor</t>
  </si>
  <si>
    <t>HaralickFull</t>
  </si>
  <si>
    <t>JCD</t>
  </si>
  <si>
    <t>LBP</t>
  </si>
  <si>
    <t>LCH</t>
  </si>
  <si>
    <t>Moments</t>
  </si>
  <si>
    <t>MPO</t>
  </si>
  <si>
    <t>MPOC</t>
  </si>
  <si>
    <t>PHOG</t>
  </si>
  <si>
    <t>ReferenceColorSimilarity</t>
  </si>
  <si>
    <t>Tamura</t>
  </si>
  <si>
    <t>eps</t>
  </si>
  <si>
    <t>neig</t>
  </si>
  <si>
    <t>DESCRITOR</t>
  </si>
  <si>
    <t>EPS</t>
  </si>
  <si>
    <t>FOLKES-M</t>
  </si>
  <si>
    <t>DAVIES-B</t>
  </si>
  <si>
    <t>CALINKS-H</t>
  </si>
  <si>
    <t>GABOR</t>
  </si>
  <si>
    <t>HARALICK F</t>
  </si>
  <si>
    <t>MOMENTS</t>
  </si>
  <si>
    <t>HARALICK</t>
  </si>
  <si>
    <t>TAMURA</t>
  </si>
  <si>
    <t>REF. COL. S.</t>
  </si>
  <si>
    <t>HARALICK C</t>
  </si>
  <si>
    <t>n. grupos</t>
  </si>
  <si>
    <t>INFORMAÇÕES SOBRE O CONJUNTO EM QUESTÃO</t>
  </si>
  <si>
    <t>METRICAS UTILIZADAS</t>
  </si>
  <si>
    <t>CLASSE</t>
  </si>
  <si>
    <t>DESCRIÇÃO</t>
  </si>
  <si>
    <t>N_AMOSTRAS</t>
  </si>
  <si>
    <t>NOME</t>
  </si>
  <si>
    <t>LIMITES</t>
  </si>
  <si>
    <t>AVALIAÇÃO</t>
  </si>
  <si>
    <t>REFERÊNCIA</t>
  </si>
  <si>
    <t>0XE</t>
  </si>
  <si>
    <t>Porção Externa Perfeita</t>
  </si>
  <si>
    <t>0 a inf</t>
  </si>
  <si>
    <r>
      <t xml:space="preserve">Quanto </t>
    </r>
    <r>
      <rPr>
        <b/>
        <sz val="10"/>
        <rFont val="Arial Unicode MS"/>
        <family val="2"/>
      </rPr>
      <t>menor</t>
    </r>
    <r>
      <rPr>
        <sz val="10"/>
        <color rgb="FF000000"/>
        <rFont val="Arial Unicode MS"/>
        <family val="2"/>
      </rPr>
      <t>, melhor a pontuação</t>
    </r>
  </si>
  <si>
    <t>[1]</t>
  </si>
  <si>
    <t>0XI</t>
  </si>
  <si>
    <t>Porção Interna Perfeita</t>
  </si>
  <si>
    <r>
      <t xml:space="preserve">Quanto </t>
    </r>
    <r>
      <rPr>
        <b/>
        <sz val="10"/>
        <rFont val="Arial Unicode MS"/>
        <family val="2"/>
      </rPr>
      <t>maior,</t>
    </r>
    <r>
      <rPr>
        <sz val="10"/>
        <color rgb="FF000000"/>
        <rFont val="Arial Unicode MS"/>
        <family val="2"/>
      </rPr>
      <t xml:space="preserve"> melhor a pontuação</t>
    </r>
  </si>
  <si>
    <t>[2]</t>
  </si>
  <si>
    <t>2UE</t>
  </si>
  <si>
    <t>Porção Externa com Dano por Umidade nível 2</t>
  </si>
  <si>
    <t>0 a 1</t>
  </si>
  <si>
    <r>
      <t xml:space="preserve">Quanto </t>
    </r>
    <r>
      <rPr>
        <b/>
        <sz val="10"/>
        <rFont val="Arial Unicode MS"/>
        <family val="2"/>
      </rPr>
      <t>maior</t>
    </r>
    <r>
      <rPr>
        <sz val="10"/>
        <color rgb="FF000000"/>
        <rFont val="Arial Unicode MS"/>
        <family val="2"/>
      </rPr>
      <t>, mais semelhante ao conjunto corrigido</t>
    </r>
  </si>
  <si>
    <t>[3]</t>
  </si>
  <si>
    <t>2UI</t>
  </si>
  <si>
    <t>Porção Interna com Dano por Umidade nı́vel 2</t>
  </si>
  <si>
    <t>3ME</t>
  </si>
  <si>
    <t>Porção Externa com Dano Mecânico nı́vel 3</t>
  </si>
  <si>
    <t>3MI</t>
  </si>
  <si>
    <t>Porção Interna com Dano Mecânico nı́vel 3</t>
  </si>
  <si>
    <t>MELHOR RESULTADO POR MÉTRICA</t>
  </si>
  <si>
    <t>3PE</t>
  </si>
  <si>
    <t>Porção Externa com Dano por Percevejo nı́vel 3</t>
  </si>
  <si>
    <t>MÉTRICA</t>
  </si>
  <si>
    <t>ALGORITMO</t>
  </si>
  <si>
    <t>VALOR</t>
  </si>
  <si>
    <t>3PI</t>
  </si>
  <si>
    <t>Porção Interna com Dano por Percevejo nı́vel 3</t>
  </si>
  <si>
    <t>3UE</t>
  </si>
  <si>
    <t>Porção Externa com Dano por Umidade nı́vel 3</t>
  </si>
  <si>
    <t>3UI</t>
  </si>
  <si>
    <t>Porção Interna com Dano por Umidade nı́vel 3</t>
  </si>
  <si>
    <t>Dataset D7 (2ª aquisição site-corrigida)</t>
  </si>
  <si>
    <t>TOTAL</t>
  </si>
  <si>
    <t>AGNES</t>
  </si>
  <si>
    <t>CLARANS</t>
  </si>
  <si>
    <t>CURE</t>
  </si>
  <si>
    <t>DBSCAN</t>
  </si>
  <si>
    <t>FCM</t>
  </si>
  <si>
    <t>KMEANS</t>
  </si>
  <si>
    <t>KMEDOIDS</t>
  </si>
  <si>
    <t>OPTICS</t>
  </si>
  <si>
    <t>ROCK</t>
  </si>
  <si>
    <t>N. GRUPOS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</si>
</sst>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10" x14ac:knownFonts="1">
    <font>
      <sz val="10"/>
      <name val="Arial"/>
      <charset val="1"/>
    </font>
    <font>
      <sz val="10"/>
      <color theme="1"/>
      <name val="Arial Unicode MS"/>
      <family val="2"/>
    </font>
    <font>
      <sz val="10"/>
      <name val="Arial Unicode MS"/>
      <family val="2"/>
    </font>
    <font>
      <b/>
      <sz val="10"/>
      <color theme="0"/>
      <name val="Arial Unicode MS"/>
      <family val="2"/>
    </font>
    <font>
      <sz val="10"/>
      <color theme="0"/>
      <name val="Arial Unicode MS"/>
      <family val="2"/>
    </font>
    <font>
      <b/>
      <sz val="1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u/>
      <sz val="10"/>
      <color rgb="FF1155CC"/>
      <name val="Arial Unicode MS"/>
      <family val="2"/>
    </font>
    <font>
      <b/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theme="4" tint="0.59999389629810485"/>
        <bgColor rgb="FF9FC5E8"/>
      </patternFill>
    </fill>
    <fill>
      <patternFill patternType="solid">
        <fgColor theme="4" tint="0.59999389629810485"/>
        <bgColor rgb="FF3D85C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 applyNumberFormat="0" applyFill="0" applyBorder="0" applyAlignment="0" applyProtection="0"/>
    <xf numFmtId="0" fontId="6" fillId="0" borderId="0"/>
  </cellStyleXfs>
  <cellXfs count="55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Font="1"/>
    <xf numFmtId="0" fontId="3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65" fontId="3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vertical="center"/>
    </xf>
    <xf numFmtId="2" fontId="1" fillId="3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left" vertical="center"/>
    </xf>
    <xf numFmtId="2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left" vertical="center"/>
    </xf>
    <xf numFmtId="2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vertical="center"/>
    </xf>
    <xf numFmtId="9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2" fontId="1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2" fontId="9" fillId="3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64" fontId="9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1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cikit-learn.org/stable/modules/generated/sklearn.metrics.fowlkes_mallows_score.html" TargetMode="External"/><Relationship Id="rId2" Type="http://schemas.openxmlformats.org/officeDocument/2006/relationships/hyperlink" Target="https://scikit-learn.org/stable/modules/generated/sklearn.metrics.calinski_harabasz_score.html" TargetMode="External"/><Relationship Id="rId1" Type="http://schemas.openxmlformats.org/officeDocument/2006/relationships/hyperlink" Target="https://scikit-learn.org/stable/modules/generated/sklearn.metrics.davies_bouldin_scor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F16" sqref="F16"/>
    </sheetView>
  </sheetViews>
  <sheetFormatPr defaultColWidth="14.42578125" defaultRowHeight="15.75" customHeight="1" x14ac:dyDescent="0.2"/>
  <cols>
    <col min="1" max="1" width="17.42578125" style="34" customWidth="1"/>
    <col min="2" max="2" width="40.85546875" style="34" customWidth="1"/>
    <col min="3" max="3" width="18.5703125" style="34" customWidth="1"/>
    <col min="4" max="4" width="12.140625" style="34" customWidth="1"/>
    <col min="5" max="6" width="14.42578125" style="34"/>
    <col min="7" max="7" width="45.7109375" style="34" customWidth="1"/>
    <col min="8" max="16384" width="14.42578125" style="34"/>
  </cols>
  <sheetData>
    <row r="1" spans="1:26" x14ac:dyDescent="0.2">
      <c r="A1" s="50" t="s">
        <v>77</v>
      </c>
      <c r="B1" s="51"/>
      <c r="C1" s="51"/>
      <c r="D1" s="51"/>
      <c r="E1" s="51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x14ac:dyDescent="0.2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x14ac:dyDescent="0.2">
      <c r="A3" s="50" t="s">
        <v>36</v>
      </c>
      <c r="B3" s="51"/>
      <c r="C3" s="51"/>
      <c r="D3" s="33"/>
      <c r="E3" s="50" t="s">
        <v>37</v>
      </c>
      <c r="F3" s="51"/>
      <c r="G3" s="51"/>
      <c r="H3" s="51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x14ac:dyDescent="0.2">
      <c r="A4" s="33" t="s">
        <v>38</v>
      </c>
      <c r="B4" s="33" t="s">
        <v>39</v>
      </c>
      <c r="C4" s="33" t="s">
        <v>40</v>
      </c>
      <c r="D4" s="33"/>
      <c r="E4" s="33" t="s">
        <v>41</v>
      </c>
      <c r="F4" s="33" t="s">
        <v>42</v>
      </c>
      <c r="G4" s="33" t="s">
        <v>43</v>
      </c>
      <c r="H4" s="33" t="s">
        <v>44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x14ac:dyDescent="0.2">
      <c r="A5" s="33" t="s">
        <v>45</v>
      </c>
      <c r="B5" s="33" t="s">
        <v>46</v>
      </c>
      <c r="C5" s="33">
        <v>306</v>
      </c>
      <c r="D5" s="33">
        <v>0</v>
      </c>
      <c r="E5" s="35" t="s">
        <v>26</v>
      </c>
      <c r="F5" s="33" t="s">
        <v>47</v>
      </c>
      <c r="G5" s="33" t="s">
        <v>48</v>
      </c>
      <c r="H5" s="36" t="s">
        <v>49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x14ac:dyDescent="0.2">
      <c r="A6" s="33" t="s">
        <v>50</v>
      </c>
      <c r="B6" s="33" t="s">
        <v>51</v>
      </c>
      <c r="C6" s="33">
        <v>374</v>
      </c>
      <c r="D6" s="33">
        <v>1</v>
      </c>
      <c r="E6" s="37" t="s">
        <v>27</v>
      </c>
      <c r="F6" s="33" t="s">
        <v>47</v>
      </c>
      <c r="G6" s="33" t="s">
        <v>52</v>
      </c>
      <c r="H6" s="36" t="s">
        <v>53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x14ac:dyDescent="0.2">
      <c r="A7" s="33" t="s">
        <v>54</v>
      </c>
      <c r="B7" s="33" t="s">
        <v>55</v>
      </c>
      <c r="C7" s="33">
        <v>0</v>
      </c>
      <c r="D7" s="33">
        <v>2</v>
      </c>
      <c r="E7" s="35" t="s">
        <v>25</v>
      </c>
      <c r="F7" s="33" t="s">
        <v>56</v>
      </c>
      <c r="G7" s="33" t="s">
        <v>57</v>
      </c>
      <c r="H7" s="36" t="s">
        <v>58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33" t="s">
        <v>59</v>
      </c>
      <c r="B8" s="33" t="s">
        <v>60</v>
      </c>
      <c r="C8" s="33">
        <v>0</v>
      </c>
      <c r="D8" s="33">
        <v>3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x14ac:dyDescent="0.2">
      <c r="A9" s="33" t="s">
        <v>61</v>
      </c>
      <c r="B9" s="33" t="s">
        <v>62</v>
      </c>
      <c r="C9" s="33">
        <v>4</v>
      </c>
      <c r="D9" s="33">
        <v>4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x14ac:dyDescent="0.2">
      <c r="A10" s="33" t="s">
        <v>63</v>
      </c>
      <c r="B10" s="33" t="s">
        <v>64</v>
      </c>
      <c r="C10" s="33">
        <v>5</v>
      </c>
      <c r="D10" s="33">
        <v>5</v>
      </c>
      <c r="E10" s="50" t="s">
        <v>65</v>
      </c>
      <c r="F10" s="51"/>
      <c r="G10" s="51"/>
      <c r="H10" s="33"/>
      <c r="I10" s="38" t="s">
        <v>25</v>
      </c>
      <c r="J10" s="38" t="s">
        <v>26</v>
      </c>
      <c r="K10" s="39" t="s">
        <v>27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x14ac:dyDescent="0.2">
      <c r="A11" s="33" t="s">
        <v>66</v>
      </c>
      <c r="B11" s="33" t="s">
        <v>67</v>
      </c>
      <c r="C11" s="33">
        <v>18</v>
      </c>
      <c r="D11" s="33">
        <v>6</v>
      </c>
      <c r="E11" s="33" t="s">
        <v>68</v>
      </c>
      <c r="F11" s="33" t="s">
        <v>69</v>
      </c>
      <c r="G11" s="33" t="s">
        <v>23</v>
      </c>
      <c r="H11" s="33" t="s">
        <v>70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x14ac:dyDescent="0.2">
      <c r="A12" s="33" t="s">
        <v>71</v>
      </c>
      <c r="B12" s="33" t="s">
        <v>72</v>
      </c>
      <c r="C12" s="33">
        <v>17</v>
      </c>
      <c r="D12" s="33">
        <v>7</v>
      </c>
      <c r="E12" s="33"/>
      <c r="F12" s="33"/>
      <c r="G12" s="33"/>
      <c r="H12" s="35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x14ac:dyDescent="0.2">
      <c r="A13" s="33" t="s">
        <v>73</v>
      </c>
      <c r="B13" s="33" t="s">
        <v>74</v>
      </c>
      <c r="C13" s="33">
        <v>0</v>
      </c>
      <c r="D13" s="33">
        <v>8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x14ac:dyDescent="0.2">
      <c r="A14" s="33" t="s">
        <v>75</v>
      </c>
      <c r="B14" s="33" t="s">
        <v>76</v>
      </c>
      <c r="C14" s="33">
        <v>9</v>
      </c>
      <c r="D14" s="33">
        <v>9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x14ac:dyDescent="0.2">
      <c r="A15" s="33" t="s">
        <v>78</v>
      </c>
      <c r="B15" s="33"/>
      <c r="C15" s="33">
        <f>SUM(C5:C14)</f>
        <v>733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x14ac:dyDescent="0.2">
      <c r="A16"/>
      <c r="B16"/>
      <c r="C16"/>
      <c r="D16"/>
      <c r="E16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x14ac:dyDescent="0.2">
      <c r="A17"/>
      <c r="B17"/>
      <c r="C1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x14ac:dyDescent="0.2">
      <c r="A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x14ac:dyDescent="0.2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x14ac:dyDescent="0.2">
      <c r="A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x14ac:dyDescent="0.2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x14ac:dyDescent="0.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x14ac:dyDescent="0.2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x14ac:dyDescent="0.2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x14ac:dyDescent="0.2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x14ac:dyDescent="0.2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x14ac:dyDescent="0.2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x14ac:dyDescent="0.2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x14ac:dyDescent="0.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x14ac:dyDescent="0.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x14ac:dyDescent="0.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x14ac:dyDescent="0.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x14ac:dyDescent="0.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x14ac:dyDescent="0.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x14ac:dyDescent="0.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x14ac:dyDescent="0.2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x14ac:dyDescent="0.2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x14ac:dyDescent="0.2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x14ac:dyDescent="0.2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x14ac:dyDescent="0.2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x14ac:dyDescent="0.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x14ac:dyDescent="0.2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x14ac:dyDescent="0.2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x14ac:dyDescent="0.2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x14ac:dyDescent="0.2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x14ac:dyDescent="0.2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x14ac:dyDescent="0.2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x14ac:dyDescent="0.2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x14ac:dyDescent="0.2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4">
    <mergeCell ref="A1:E1"/>
    <mergeCell ref="A3:C3"/>
    <mergeCell ref="E3:H3"/>
    <mergeCell ref="E10:G10"/>
  </mergeCells>
  <conditionalFormatting sqref="E6:E7">
    <cfRule type="colorScale" priority="1">
      <colorScale>
        <cfvo type="min"/>
        <cfvo type="max"/>
        <color rgb="FFFFFFFF"/>
        <color rgb="FF57BB8A"/>
      </colorScale>
    </cfRule>
  </conditionalFormatting>
  <conditionalFormatting sqref="E5">
    <cfRule type="colorScale" priority="2">
      <colorScale>
        <cfvo type="min"/>
        <cfvo type="max"/>
        <color rgb="FF57BB8A"/>
        <color rgb="FFFFFFFF"/>
      </colorScale>
    </cfRule>
  </conditionalFormatting>
  <hyperlinks>
    <hyperlink ref="H5" r:id="rId1" location="sklearn.metrics.davies_bouldin_score"/>
    <hyperlink ref="H6" r:id="rId2" location="sklearn.metrics.calinski_harabasz_score"/>
    <hyperlink ref="H7" r:id="rId3" location="sklearn.metrics.fowlkes_mallows_score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"/>
  <sheetViews>
    <sheetView workbookViewId="0">
      <selection activeCell="B7" sqref="B7"/>
    </sheetView>
  </sheetViews>
  <sheetFormatPr defaultRowHeight="15" x14ac:dyDescent="0.3"/>
  <cols>
    <col min="1" max="1" width="21.85546875" style="2" bestFit="1" customWidth="1"/>
    <col min="2" max="2" width="17.85546875" style="2" bestFit="1" customWidth="1"/>
    <col min="3" max="3" width="7.28515625" style="2" bestFit="1" customWidth="1"/>
    <col min="4" max="4" width="12.28515625" style="2" bestFit="1" customWidth="1"/>
    <col min="5" max="5" width="12.42578125" style="24" bestFit="1" customWidth="1"/>
    <col min="6" max="6" width="11.42578125" style="2" bestFit="1" customWidth="1"/>
    <col min="7" max="7" width="12.5703125" style="23" bestFit="1" customWidth="1"/>
    <col min="8" max="8" width="9.140625" style="2"/>
    <col min="9" max="9" width="12.42578125" style="2" bestFit="1" customWidth="1"/>
    <col min="10" max="16384" width="9.140625" style="2"/>
  </cols>
  <sheetData>
    <row r="3" spans="1:7" x14ac:dyDescent="0.3">
      <c r="A3" s="12" t="s">
        <v>0</v>
      </c>
      <c r="B3" s="13" t="s">
        <v>21</v>
      </c>
      <c r="C3" s="14" t="s">
        <v>22</v>
      </c>
      <c r="D3" s="19" t="s">
        <v>35</v>
      </c>
      <c r="E3" s="15" t="s">
        <v>1</v>
      </c>
      <c r="F3" s="15" t="s">
        <v>2</v>
      </c>
      <c r="G3" s="17" t="s">
        <v>3</v>
      </c>
    </row>
    <row r="4" spans="1:7" x14ac:dyDescent="0.3">
      <c r="A4" s="16" t="s">
        <v>4</v>
      </c>
      <c r="B4" s="9">
        <f>DBSCAN!B4</f>
        <v>17055</v>
      </c>
      <c r="C4" s="10">
        <v>2</v>
      </c>
      <c r="D4" s="10">
        <v>6</v>
      </c>
      <c r="E4" s="21">
        <v>0.8452007836910469</v>
      </c>
      <c r="F4" s="11">
        <v>0.56632635045565882</v>
      </c>
      <c r="G4" s="18">
        <v>288.63439165448398</v>
      </c>
    </row>
    <row r="5" spans="1:7" x14ac:dyDescent="0.3">
      <c r="A5" s="16" t="s">
        <v>5</v>
      </c>
      <c r="B5" s="9">
        <f>DBSCAN!B5</f>
        <v>2.79</v>
      </c>
      <c r="C5" s="10">
        <v>5</v>
      </c>
      <c r="D5" s="10">
        <v>2</v>
      </c>
      <c r="E5" s="21">
        <v>0.79390157886697921</v>
      </c>
      <c r="F5" s="11">
        <v>1.1897996301560543</v>
      </c>
      <c r="G5" s="18">
        <v>430.18492645008769</v>
      </c>
    </row>
    <row r="6" spans="1:7" x14ac:dyDescent="0.3">
      <c r="A6" s="16" t="s">
        <v>6</v>
      </c>
      <c r="B6" s="9">
        <f>DBSCAN!B6</f>
        <v>1.8</v>
      </c>
      <c r="C6" s="10">
        <v>1</v>
      </c>
      <c r="D6" s="10">
        <v>4</v>
      </c>
      <c r="E6" s="21">
        <v>0.65651184774737881</v>
      </c>
      <c r="F6" s="11">
        <v>1.0603995727397617</v>
      </c>
      <c r="G6" s="18">
        <v>3.9929817922880346</v>
      </c>
    </row>
    <row r="7" spans="1:7" x14ac:dyDescent="0.3">
      <c r="A7" s="44" t="s">
        <v>7</v>
      </c>
      <c r="B7" s="9">
        <f>DBSCAN!B7</f>
        <v>0.30600000000000005</v>
      </c>
      <c r="C7" s="10">
        <v>2</v>
      </c>
      <c r="D7" s="10">
        <v>7</v>
      </c>
      <c r="E7" s="43">
        <v>0.84938204273416396</v>
      </c>
      <c r="F7" s="45">
        <v>0.54378355479692264</v>
      </c>
      <c r="G7" s="46">
        <v>1038.785503573931</v>
      </c>
    </row>
    <row r="8" spans="1:7" x14ac:dyDescent="0.3">
      <c r="A8" s="16" t="s">
        <v>8</v>
      </c>
      <c r="B8" s="9">
        <f>DBSCAN!B8</f>
        <v>30468.239999999998</v>
      </c>
      <c r="C8" s="10">
        <v>2</v>
      </c>
      <c r="D8" s="10">
        <v>3</v>
      </c>
      <c r="E8" s="21">
        <v>0.82926265910832708</v>
      </c>
      <c r="F8" s="11">
        <v>1.0445542095830851</v>
      </c>
      <c r="G8" s="18">
        <v>315.75973114497356</v>
      </c>
    </row>
    <row r="9" spans="1:7" x14ac:dyDescent="0.3">
      <c r="A9" s="16" t="s">
        <v>9</v>
      </c>
      <c r="B9" s="9">
        <f>DBSCAN!B9</f>
        <v>69.534000000000006</v>
      </c>
      <c r="C9" s="10">
        <v>5</v>
      </c>
      <c r="D9" s="10">
        <v>7</v>
      </c>
      <c r="E9" s="21">
        <v>0.56202171552757707</v>
      </c>
      <c r="F9" s="11">
        <v>0.99746612971488235</v>
      </c>
      <c r="G9" s="18">
        <v>21.178358156758399</v>
      </c>
    </row>
    <row r="10" spans="1:7" x14ac:dyDescent="0.3">
      <c r="A10" s="16" t="s">
        <v>10</v>
      </c>
      <c r="B10" s="9">
        <f>DBSCAN!B10</f>
        <v>760.19399999999996</v>
      </c>
      <c r="C10" s="10">
        <v>3</v>
      </c>
      <c r="D10" s="10">
        <v>3</v>
      </c>
      <c r="E10" s="21">
        <v>0.80506775004738718</v>
      </c>
      <c r="F10" s="11">
        <v>0.54609697483016262</v>
      </c>
      <c r="G10" s="18">
        <v>670.54129464958828</v>
      </c>
    </row>
    <row r="11" spans="1:7" x14ac:dyDescent="0.3">
      <c r="A11" s="16" t="s">
        <v>11</v>
      </c>
      <c r="B11" s="9">
        <f>DBSCAN!B11</f>
        <v>85674060000</v>
      </c>
      <c r="C11" s="10">
        <v>3</v>
      </c>
      <c r="D11" s="10">
        <v>7</v>
      </c>
      <c r="E11" s="21">
        <v>0.56946703568895629</v>
      </c>
      <c r="F11" s="11">
        <v>0.5990974428363891</v>
      </c>
      <c r="G11" s="18">
        <v>98.213598308596943</v>
      </c>
    </row>
    <row r="12" spans="1:7" x14ac:dyDescent="0.3">
      <c r="A12" s="16" t="s">
        <v>12</v>
      </c>
      <c r="B12" s="9">
        <f>DBSCAN!B12</f>
        <v>2.25</v>
      </c>
      <c r="C12" s="10">
        <v>4</v>
      </c>
      <c r="D12" s="10">
        <v>2</v>
      </c>
      <c r="E12" s="21">
        <v>0.80292765911064179</v>
      </c>
      <c r="F12" s="11">
        <v>0.99179535184114265</v>
      </c>
      <c r="G12" s="18">
        <v>581.08938292824985</v>
      </c>
    </row>
    <row r="13" spans="1:7" x14ac:dyDescent="0.3">
      <c r="A13" s="16" t="s">
        <v>13</v>
      </c>
      <c r="B13" s="9">
        <f>DBSCAN!B13</f>
        <v>2754</v>
      </c>
      <c r="C13" s="10">
        <v>5</v>
      </c>
      <c r="D13" s="10">
        <v>3</v>
      </c>
      <c r="E13" s="21">
        <v>0.62646001814971275</v>
      </c>
      <c r="F13" s="11">
        <v>0.58692326161679442</v>
      </c>
      <c r="G13" s="18">
        <v>52.743597505736602</v>
      </c>
    </row>
    <row r="14" spans="1:7" x14ac:dyDescent="0.3">
      <c r="A14" s="16" t="s">
        <v>14</v>
      </c>
      <c r="B14" s="9">
        <f>DBSCAN!B14</f>
        <v>20579.489999999998</v>
      </c>
      <c r="C14" s="10">
        <v>5</v>
      </c>
      <c r="D14" s="10">
        <v>3</v>
      </c>
      <c r="E14" s="21">
        <v>0.57007263080762283</v>
      </c>
      <c r="F14" s="11">
        <v>2.2229316886133912</v>
      </c>
      <c r="G14" s="18">
        <v>22.317524220347092</v>
      </c>
    </row>
    <row r="15" spans="1:7" x14ac:dyDescent="0.3">
      <c r="A15" s="16" t="s">
        <v>15</v>
      </c>
      <c r="B15" s="9">
        <f>DBSCAN!B15</f>
        <v>1.2987000000000002</v>
      </c>
      <c r="C15" s="10">
        <v>3</v>
      </c>
      <c r="D15" s="10">
        <v>5</v>
      </c>
      <c r="E15" s="21">
        <v>0.78903117158224467</v>
      </c>
      <c r="F15" s="11">
        <v>1.0952289184837456</v>
      </c>
      <c r="G15" s="18">
        <v>409.79485910722059</v>
      </c>
    </row>
    <row r="16" spans="1:7" x14ac:dyDescent="0.3">
      <c r="A16" s="16" t="s">
        <v>16</v>
      </c>
      <c r="B16" s="9">
        <f>DBSCAN!B16</f>
        <v>28.043099999999999</v>
      </c>
      <c r="C16" s="10">
        <v>4</v>
      </c>
      <c r="D16" s="10">
        <v>7</v>
      </c>
      <c r="E16" s="21">
        <v>0.56471859712392058</v>
      </c>
      <c r="F16" s="11">
        <v>1.3222557031058382</v>
      </c>
      <c r="G16" s="18">
        <v>17.533467228430741</v>
      </c>
    </row>
    <row r="17" spans="1:7" x14ac:dyDescent="0.3">
      <c r="A17" s="16" t="s">
        <v>17</v>
      </c>
      <c r="B17" s="9">
        <f>DBSCAN!B17</f>
        <v>197.65800000000002</v>
      </c>
      <c r="C17" s="10">
        <v>3</v>
      </c>
      <c r="D17" s="10">
        <v>3</v>
      </c>
      <c r="E17" s="21">
        <v>0.65050734750129424</v>
      </c>
      <c r="F17" s="11">
        <v>0.67653942653294796</v>
      </c>
      <c r="G17" s="18">
        <v>16.231374840172421</v>
      </c>
    </row>
    <row r="18" spans="1:7" x14ac:dyDescent="0.3">
      <c r="A18" s="16" t="s">
        <v>18</v>
      </c>
      <c r="B18" s="9">
        <f>DBSCAN!B18</f>
        <v>7.7664510000000006E-2</v>
      </c>
      <c r="C18" s="10">
        <v>9</v>
      </c>
      <c r="D18" s="10">
        <v>2</v>
      </c>
      <c r="E18" s="21">
        <v>0.63161152175829038</v>
      </c>
      <c r="F18" s="11">
        <v>1.2167773643560023</v>
      </c>
      <c r="G18" s="18">
        <v>63.956207152691206</v>
      </c>
    </row>
    <row r="19" spans="1:7" x14ac:dyDescent="0.3">
      <c r="A19" s="16" t="s">
        <v>19</v>
      </c>
      <c r="B19" s="9">
        <f>DBSCAN!B19</f>
        <v>3.2223330000000001E-2</v>
      </c>
      <c r="C19" s="10">
        <v>2</v>
      </c>
      <c r="D19" s="10">
        <v>4</v>
      </c>
      <c r="E19" s="21">
        <v>0.81517462671857066</v>
      </c>
      <c r="F19" s="11">
        <v>1.3063230635760097</v>
      </c>
      <c r="G19" s="18">
        <v>612.78605007988733</v>
      </c>
    </row>
    <row r="20" spans="1:7" x14ac:dyDescent="0.3">
      <c r="A20" s="16" t="s">
        <v>20</v>
      </c>
      <c r="B20" s="9">
        <f>DBSCAN!B20</f>
        <v>99.882000000000005</v>
      </c>
      <c r="C20" s="10">
        <v>1</v>
      </c>
      <c r="D20" s="10">
        <v>4</v>
      </c>
      <c r="E20" s="21">
        <v>0.65400522933024563</v>
      </c>
      <c r="F20" s="11">
        <v>0.71003398177461441</v>
      </c>
      <c r="G20" s="18">
        <v>6.3742070144644778</v>
      </c>
    </row>
  </sheetData>
  <autoFilter ref="A3:G20">
    <sortState ref="A4:G20">
      <sortCondition ref="A3:A20"/>
    </sortState>
  </autoFilter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workbookViewId="0">
      <selection activeCell="H17" sqref="H17"/>
    </sheetView>
  </sheetViews>
  <sheetFormatPr defaultRowHeight="15" x14ac:dyDescent="0.3"/>
  <cols>
    <col min="1" max="1" width="15.42578125" style="2" bestFit="1" customWidth="1"/>
    <col min="2" max="2" width="18.85546875" style="23" bestFit="1" customWidth="1"/>
    <col min="3" max="3" width="14" style="24" bestFit="1" customWidth="1"/>
    <col min="4" max="4" width="13.140625" style="24" bestFit="1" customWidth="1"/>
    <col min="5" max="5" width="14.28515625" style="23" bestFit="1" customWidth="1"/>
    <col min="6" max="16384" width="9.140625" style="2"/>
  </cols>
  <sheetData>
    <row r="3" spans="1:5" x14ac:dyDescent="0.3">
      <c r="A3" s="12" t="s">
        <v>23</v>
      </c>
      <c r="B3" s="13" t="s">
        <v>24</v>
      </c>
      <c r="C3" s="15" t="s">
        <v>25</v>
      </c>
      <c r="D3" s="22" t="s">
        <v>26</v>
      </c>
      <c r="E3" s="17" t="s">
        <v>27</v>
      </c>
    </row>
    <row r="4" spans="1:5" x14ac:dyDescent="0.3">
      <c r="A4" s="44" t="s">
        <v>16</v>
      </c>
      <c r="B4" s="9">
        <f>DBSCAN!B16*5</f>
        <v>140.21549999999999</v>
      </c>
      <c r="C4" s="11">
        <v>0.70351146088817995</v>
      </c>
      <c r="D4" s="11">
        <v>0.39337257451375895</v>
      </c>
      <c r="E4" s="47">
        <v>4055.2169298588647</v>
      </c>
    </row>
    <row r="5" spans="1:5" x14ac:dyDescent="0.3">
      <c r="A5" s="16" t="s">
        <v>29</v>
      </c>
      <c r="B5" s="9">
        <f>DBSCAN!B11*5</f>
        <v>428370300000</v>
      </c>
      <c r="C5" s="11">
        <v>0.6457837980731872</v>
      </c>
      <c r="D5" s="11">
        <v>0.43973388480009151</v>
      </c>
      <c r="E5" s="20">
        <v>2251.2820481980389</v>
      </c>
    </row>
    <row r="6" spans="1:5" x14ac:dyDescent="0.3">
      <c r="A6" s="16" t="s">
        <v>28</v>
      </c>
      <c r="B6" s="9">
        <f>DBSCAN!B7*5</f>
        <v>1.5300000000000002</v>
      </c>
      <c r="C6" s="11">
        <v>0.75712542103211933</v>
      </c>
      <c r="D6" s="11">
        <v>0.42644540780044815</v>
      </c>
      <c r="E6" s="20">
        <v>2135.6373056785283</v>
      </c>
    </row>
    <row r="7" spans="1:5" x14ac:dyDescent="0.3">
      <c r="A7" s="16" t="s">
        <v>30</v>
      </c>
      <c r="B7" s="9">
        <f>DBSCAN!B15*5</f>
        <v>6.4935000000000009</v>
      </c>
      <c r="C7" s="11">
        <v>0.81518697901417236</v>
      </c>
      <c r="D7" s="11">
        <v>0.60381526640812311</v>
      </c>
      <c r="E7" s="20">
        <v>1970.3130674000136</v>
      </c>
    </row>
    <row r="8" spans="1:5" x14ac:dyDescent="0.3">
      <c r="A8" s="44" t="s">
        <v>31</v>
      </c>
      <c r="B8" s="9">
        <f>DBSCAN!B9*5</f>
        <v>347.67</v>
      </c>
      <c r="C8" s="11">
        <v>0.90160004069212529</v>
      </c>
      <c r="D8" s="45">
        <v>0.34243386411188215</v>
      </c>
      <c r="E8" s="20">
        <v>1065.6181196479088</v>
      </c>
    </row>
    <row r="9" spans="1:5" x14ac:dyDescent="0.3">
      <c r="A9" s="16" t="s">
        <v>34</v>
      </c>
      <c r="B9" s="9">
        <f>DBSCAN!B10*5</f>
        <v>3800.97</v>
      </c>
      <c r="C9" s="11">
        <v>0.88313858992377914</v>
      </c>
      <c r="D9" s="11">
        <v>0.57708064437507456</v>
      </c>
      <c r="E9" s="20">
        <v>980.88306767592258</v>
      </c>
    </row>
    <row r="10" spans="1:5" x14ac:dyDescent="0.3">
      <c r="A10" s="44" t="s">
        <v>33</v>
      </c>
      <c r="B10" s="9">
        <f>DBSCAN!B19*5</f>
        <v>0.16111665</v>
      </c>
      <c r="C10" s="45">
        <v>0.91297265951009299</v>
      </c>
      <c r="D10" s="11">
        <v>0.46719177266802669</v>
      </c>
      <c r="E10" s="20">
        <v>878.74700709877584</v>
      </c>
    </row>
    <row r="11" spans="1:5" x14ac:dyDescent="0.3">
      <c r="A11" s="16" t="s">
        <v>17</v>
      </c>
      <c r="B11" s="9">
        <f>DBSCAN!B17*5</f>
        <v>988.29000000000008</v>
      </c>
      <c r="C11" s="11">
        <v>0.6180027664007347</v>
      </c>
      <c r="D11" s="11">
        <v>0.64102664635818052</v>
      </c>
      <c r="E11" s="20">
        <v>26.040497763966822</v>
      </c>
    </row>
    <row r="12" spans="1:5" x14ac:dyDescent="0.3">
      <c r="A12" s="16" t="s">
        <v>13</v>
      </c>
      <c r="B12" s="9">
        <f>DBSCAN!B13*5</f>
        <v>13770</v>
      </c>
      <c r="C12" s="11">
        <v>0.64521246644184427</v>
      </c>
      <c r="D12" s="11">
        <v>0.64620104306271209</v>
      </c>
      <c r="E12" s="20">
        <v>24.924177657624639</v>
      </c>
    </row>
    <row r="13" spans="1:5" x14ac:dyDescent="0.3">
      <c r="A13" s="16" t="s">
        <v>32</v>
      </c>
      <c r="B13" s="9">
        <f>DBSCAN!B20*5</f>
        <v>499.41</v>
      </c>
      <c r="C13" s="11">
        <v>0.6556154703147864</v>
      </c>
      <c r="D13" s="11">
        <v>0.43228254916844028</v>
      </c>
      <c r="E13" s="20">
        <v>6.0493153659233707</v>
      </c>
    </row>
    <row r="14" spans="1:5" x14ac:dyDescent="0.3">
      <c r="A14" s="16" t="s">
        <v>18</v>
      </c>
      <c r="B14" s="9">
        <f>DBSCAN!B18*5</f>
        <v>0.38832255000000004</v>
      </c>
      <c r="C14" s="11">
        <v>0.65522808163025958</v>
      </c>
      <c r="D14" s="11">
        <v>0.46826459962343137</v>
      </c>
      <c r="E14" s="20">
        <v>4.3481822977522055</v>
      </c>
    </row>
    <row r="15" spans="1:5" x14ac:dyDescent="0.3">
      <c r="A15" s="16" t="s">
        <v>4</v>
      </c>
      <c r="B15" s="9">
        <f>DBSCAN!B4*5</f>
        <v>85275</v>
      </c>
      <c r="C15" s="11">
        <v>0.65852088544873799</v>
      </c>
      <c r="D15" s="11">
        <v>0.5422697370218944</v>
      </c>
      <c r="E15" s="20">
        <v>3.4847569058975227</v>
      </c>
    </row>
    <row r="16" spans="1:5" x14ac:dyDescent="0.3">
      <c r="A16" s="16" t="s">
        <v>8</v>
      </c>
      <c r="B16" s="9">
        <f>DBSCAN!B8*5</f>
        <v>152341.19999999998</v>
      </c>
      <c r="C16" s="11">
        <v>0.6544874856157229</v>
      </c>
      <c r="D16" s="11">
        <v>0.57661799465016172</v>
      </c>
      <c r="E16" s="20">
        <v>3.2191902285796825</v>
      </c>
    </row>
    <row r="17" spans="1:5" x14ac:dyDescent="0.3">
      <c r="A17" s="16" t="s">
        <v>14</v>
      </c>
      <c r="B17" s="9">
        <f>DBSCAN!B14*5</f>
        <v>102897.44999999998</v>
      </c>
      <c r="C17" s="11">
        <v>0.65686878664707926</v>
      </c>
      <c r="D17" s="11">
        <v>0.60606319542959586</v>
      </c>
      <c r="E17" s="20">
        <v>3.1371490853236521</v>
      </c>
    </row>
    <row r="18" spans="1:5" x14ac:dyDescent="0.3">
      <c r="A18" s="16" t="s">
        <v>6</v>
      </c>
      <c r="B18" s="9">
        <f>DBSCAN!B6*5</f>
        <v>9</v>
      </c>
      <c r="C18" s="11">
        <v>0.65248787637647387</v>
      </c>
      <c r="D18" s="11">
        <v>0.56169948071725995</v>
      </c>
      <c r="E18" s="20">
        <v>3.0224532360167764</v>
      </c>
    </row>
    <row r="19" spans="1:5" x14ac:dyDescent="0.3">
      <c r="A19" s="16" t="s">
        <v>12</v>
      </c>
      <c r="B19" s="9">
        <f>DBSCAN!B12*5</f>
        <v>11.25</v>
      </c>
      <c r="C19" s="11">
        <v>0.65660103270336212</v>
      </c>
      <c r="D19" s="11">
        <v>0.90060685864404222</v>
      </c>
      <c r="E19" s="20">
        <v>2.2173039303868269</v>
      </c>
    </row>
    <row r="20" spans="1:5" x14ac:dyDescent="0.3">
      <c r="A20" s="16" t="s">
        <v>5</v>
      </c>
      <c r="B20" s="9">
        <f>DBSCAN!B5*5</f>
        <v>13.95</v>
      </c>
      <c r="C20" s="11">
        <v>0.66496407077520681</v>
      </c>
      <c r="D20" s="11">
        <v>1.1701022327746813</v>
      </c>
      <c r="E20" s="20">
        <v>0.78683984099091475</v>
      </c>
    </row>
  </sheetData>
  <autoFilter ref="A3:E20">
    <sortState ref="A4:E20">
      <sortCondition descending="1" ref="E3:E20"/>
    </sortState>
  </autoFilter>
  <sortState ref="A4:A20">
    <sortCondition ref="A4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12"/>
  <sheetViews>
    <sheetView tabSelected="1" topLeftCell="B1" workbookViewId="0">
      <selection activeCell="M27" sqref="M27"/>
    </sheetView>
  </sheetViews>
  <sheetFormatPr defaultRowHeight="12.75" x14ac:dyDescent="0.2"/>
  <cols>
    <col min="1" max="1" width="10.85546875" bestFit="1" customWidth="1"/>
    <col min="2" max="2" width="14.42578125" bestFit="1" customWidth="1"/>
    <col min="3" max="3" width="11.5703125" bestFit="1" customWidth="1"/>
    <col min="4" max="4" width="11.42578125" bestFit="1" customWidth="1"/>
    <col min="5" max="5" width="10.5703125" style="48" bestFit="1" customWidth="1"/>
    <col min="6" max="6" width="9.7109375" style="48" bestFit="1" customWidth="1"/>
    <col min="7" max="7" width="10.7109375" style="49" bestFit="1" customWidth="1"/>
    <col min="8" max="8" width="8.5703125" bestFit="1" customWidth="1"/>
    <col min="9" max="9" width="14" bestFit="1" customWidth="1"/>
    <col min="10" max="10" width="11.5703125" bestFit="1" customWidth="1"/>
    <col min="11" max="11" width="11.42578125" bestFit="1" customWidth="1"/>
    <col min="12" max="12" width="10.5703125" style="48" bestFit="1" customWidth="1"/>
    <col min="13" max="13" width="9.7109375" style="48" bestFit="1" customWidth="1"/>
    <col min="14" max="14" width="10.7109375" style="49" bestFit="1" customWidth="1"/>
    <col min="15" max="15" width="8.5703125" bestFit="1" customWidth="1"/>
    <col min="16" max="16" width="11.85546875" bestFit="1" customWidth="1"/>
    <col min="17" max="17" width="11.5703125" bestFit="1" customWidth="1"/>
    <col min="18" max="18" width="11.42578125" bestFit="1" customWidth="1"/>
    <col min="19" max="19" width="10.5703125" style="48" bestFit="1" customWidth="1"/>
    <col min="20" max="20" width="9.7109375" style="48" bestFit="1" customWidth="1"/>
    <col min="21" max="21" width="10.7109375" style="49" bestFit="1" customWidth="1"/>
    <col min="22" max="22" width="8.5703125" bestFit="1" customWidth="1"/>
  </cols>
  <sheetData>
    <row r="3" spans="2:21" x14ac:dyDescent="0.2">
      <c r="B3" s="52" t="s">
        <v>69</v>
      </c>
      <c r="C3" s="52" t="s">
        <v>23</v>
      </c>
      <c r="D3" s="52" t="s">
        <v>88</v>
      </c>
      <c r="E3" s="53" t="s">
        <v>25</v>
      </c>
      <c r="F3" s="53" t="s">
        <v>26</v>
      </c>
      <c r="G3" s="54" t="s">
        <v>27</v>
      </c>
      <c r="H3" s="52"/>
      <c r="I3" s="52" t="s">
        <v>69</v>
      </c>
      <c r="J3" s="52" t="s">
        <v>23</v>
      </c>
      <c r="K3" s="52" t="s">
        <v>88</v>
      </c>
      <c r="L3" s="53" t="s">
        <v>25</v>
      </c>
      <c r="M3" s="53" t="s">
        <v>26</v>
      </c>
      <c r="N3" s="54" t="s">
        <v>27</v>
      </c>
      <c r="O3" s="52"/>
      <c r="P3" s="52" t="s">
        <v>69</v>
      </c>
      <c r="Q3" s="52" t="s">
        <v>23</v>
      </c>
      <c r="R3" s="52" t="s">
        <v>88</v>
      </c>
      <c r="S3" s="53" t="s">
        <v>25</v>
      </c>
      <c r="T3" s="53" t="s">
        <v>26</v>
      </c>
      <c r="U3" s="54" t="s">
        <v>27</v>
      </c>
    </row>
    <row r="4" spans="2:21" x14ac:dyDescent="0.2">
      <c r="B4" s="52" t="s">
        <v>81</v>
      </c>
      <c r="C4" s="52" t="s">
        <v>6</v>
      </c>
      <c r="D4" s="52">
        <v>7</v>
      </c>
      <c r="E4" s="53">
        <v>0.92412313522153766</v>
      </c>
      <c r="F4" s="53">
        <v>0.80106373171240397</v>
      </c>
      <c r="G4" s="54">
        <v>239.81179712943373</v>
      </c>
      <c r="H4" s="52"/>
      <c r="I4" s="52" t="s">
        <v>87</v>
      </c>
      <c r="J4" s="52" t="s">
        <v>31</v>
      </c>
      <c r="K4" s="52">
        <v>7</v>
      </c>
      <c r="L4" s="53">
        <v>0.90160004069212529</v>
      </c>
      <c r="M4" s="53">
        <v>0.34243386411188215</v>
      </c>
      <c r="N4" s="54">
        <v>1065.6181196479088</v>
      </c>
      <c r="O4" s="52"/>
      <c r="P4" s="52" t="s">
        <v>84</v>
      </c>
      <c r="Q4" s="52" t="s">
        <v>9</v>
      </c>
      <c r="R4" s="52">
        <v>7</v>
      </c>
      <c r="S4" s="53">
        <v>0.54020261947497228</v>
      </c>
      <c r="T4" s="53">
        <v>0.58383293526830859</v>
      </c>
      <c r="U4" s="54">
        <v>9096.736554304829</v>
      </c>
    </row>
    <row r="5" spans="2:21" x14ac:dyDescent="0.2">
      <c r="B5" s="52" t="s">
        <v>87</v>
      </c>
      <c r="C5" s="52" t="s">
        <v>33</v>
      </c>
      <c r="D5" s="52">
        <v>7</v>
      </c>
      <c r="E5" s="53">
        <v>0.91297265951009299</v>
      </c>
      <c r="F5" s="53">
        <v>0.46719177266802669</v>
      </c>
      <c r="G5" s="54">
        <v>878.74700709877584</v>
      </c>
      <c r="H5" s="52"/>
      <c r="I5" s="52" t="s">
        <v>81</v>
      </c>
      <c r="J5" s="52" t="s">
        <v>7</v>
      </c>
      <c r="K5" s="52">
        <v>7</v>
      </c>
      <c r="L5" s="53">
        <v>0.7388535791070977</v>
      </c>
      <c r="M5" s="53">
        <v>0.41564166032471295</v>
      </c>
      <c r="N5" s="54">
        <v>2339.0530173369143</v>
      </c>
      <c r="O5" s="52"/>
      <c r="P5" s="52" t="s">
        <v>83</v>
      </c>
      <c r="Q5" s="52" t="s">
        <v>9</v>
      </c>
      <c r="R5" s="52">
        <v>7</v>
      </c>
      <c r="S5" s="53">
        <v>0.53823923653620453</v>
      </c>
      <c r="T5" s="53">
        <v>0.58565695588704547</v>
      </c>
      <c r="U5" s="54">
        <v>9090.2989540324979</v>
      </c>
    </row>
    <row r="6" spans="2:21" x14ac:dyDescent="0.2">
      <c r="B6" s="52" t="s">
        <v>82</v>
      </c>
      <c r="C6" s="52" t="s">
        <v>7</v>
      </c>
      <c r="D6" s="52">
        <v>7</v>
      </c>
      <c r="E6" s="53">
        <v>0.84938204273416396</v>
      </c>
      <c r="F6" s="53">
        <v>0.54378355479692264</v>
      </c>
      <c r="G6" s="54">
        <v>1038.785503573931</v>
      </c>
      <c r="H6" s="52"/>
      <c r="I6" s="52" t="s">
        <v>79</v>
      </c>
      <c r="J6" s="52" t="s">
        <v>16</v>
      </c>
      <c r="K6" s="52">
        <v>7</v>
      </c>
      <c r="L6" s="53">
        <v>0.70583935022044775</v>
      </c>
      <c r="M6" s="53">
        <v>0.45896951317099582</v>
      </c>
      <c r="N6" s="54">
        <v>3654.3077598848859</v>
      </c>
      <c r="O6" s="52"/>
      <c r="P6" s="52" t="s">
        <v>85</v>
      </c>
      <c r="Q6" s="52" t="s">
        <v>9</v>
      </c>
      <c r="R6" s="52">
        <v>7</v>
      </c>
      <c r="S6" s="53">
        <v>0.52775024272800419</v>
      </c>
      <c r="T6" s="53">
        <v>0.56358489879947138</v>
      </c>
      <c r="U6" s="54">
        <v>8093.2250246572694</v>
      </c>
    </row>
    <row r="7" spans="2:21" x14ac:dyDescent="0.2">
      <c r="B7" s="52" t="s">
        <v>86</v>
      </c>
      <c r="C7" s="52" t="s">
        <v>7</v>
      </c>
      <c r="D7" s="52">
        <v>7</v>
      </c>
      <c r="E7" s="53">
        <v>0.84938204273416396</v>
      </c>
      <c r="F7" s="53">
        <v>0.54378355479692264</v>
      </c>
      <c r="G7" s="54">
        <v>1038.785503573931</v>
      </c>
      <c r="H7" s="52"/>
      <c r="I7" s="52" t="s">
        <v>84</v>
      </c>
      <c r="J7" s="52" t="s">
        <v>11</v>
      </c>
      <c r="K7" s="52">
        <v>7</v>
      </c>
      <c r="L7" s="53">
        <v>0.50662960607832364</v>
      </c>
      <c r="M7" s="53">
        <v>0.49538281748265361</v>
      </c>
      <c r="N7" s="54">
        <v>4872.4838077917193</v>
      </c>
      <c r="O7" s="52"/>
      <c r="P7" s="52" t="s">
        <v>80</v>
      </c>
      <c r="Q7" s="52" t="s">
        <v>9</v>
      </c>
      <c r="R7" s="52">
        <v>7</v>
      </c>
      <c r="S7" s="53">
        <v>0.55479656089807183</v>
      </c>
      <c r="T7" s="53">
        <v>0.55561176433834414</v>
      </c>
      <c r="U7" s="54">
        <v>7754.256664575998</v>
      </c>
    </row>
    <row r="8" spans="2:21" x14ac:dyDescent="0.2">
      <c r="B8" s="52" t="s">
        <v>79</v>
      </c>
      <c r="C8" s="52" t="s">
        <v>14</v>
      </c>
      <c r="D8" s="52">
        <v>7</v>
      </c>
      <c r="E8" s="53">
        <v>0.82253515179800363</v>
      </c>
      <c r="F8" s="53">
        <v>1.0264939239807309</v>
      </c>
      <c r="G8" s="54">
        <v>150.04184198272989</v>
      </c>
      <c r="H8" s="52"/>
      <c r="I8" s="52" t="s">
        <v>83</v>
      </c>
      <c r="J8" s="52" t="s">
        <v>11</v>
      </c>
      <c r="K8" s="52">
        <v>7</v>
      </c>
      <c r="L8" s="53">
        <v>0.50559808035527443</v>
      </c>
      <c r="M8" s="53">
        <v>0.51829074009423459</v>
      </c>
      <c r="N8" s="54">
        <v>4792.3021217518744</v>
      </c>
      <c r="O8" s="52"/>
      <c r="P8" s="52" t="s">
        <v>79</v>
      </c>
      <c r="Q8" s="52" t="s">
        <v>9</v>
      </c>
      <c r="R8" s="52">
        <v>7</v>
      </c>
      <c r="S8" s="53">
        <v>0.66663253517857912</v>
      </c>
      <c r="T8" s="53">
        <v>0.53524580910318609</v>
      </c>
      <c r="U8" s="54">
        <v>6122.9723973907812</v>
      </c>
    </row>
    <row r="9" spans="2:21" x14ac:dyDescent="0.2">
      <c r="B9" s="52" t="s">
        <v>85</v>
      </c>
      <c r="C9" s="52" t="s">
        <v>14</v>
      </c>
      <c r="D9" s="52">
        <v>6</v>
      </c>
      <c r="E9" s="53">
        <v>0.80526578986045183</v>
      </c>
      <c r="F9" s="53">
        <v>1.5765685070601458</v>
      </c>
      <c r="G9" s="54">
        <v>180.59126995225981</v>
      </c>
      <c r="H9" s="52"/>
      <c r="I9" s="52" t="s">
        <v>80</v>
      </c>
      <c r="J9" s="52" t="s">
        <v>11</v>
      </c>
      <c r="K9" s="52">
        <v>7</v>
      </c>
      <c r="L9" s="53">
        <v>0.51409861680492874</v>
      </c>
      <c r="M9" s="53">
        <v>0.52092100836900712</v>
      </c>
      <c r="N9" s="54">
        <v>3059.0661598604497</v>
      </c>
      <c r="O9" s="52"/>
      <c r="P9" s="52" t="s">
        <v>81</v>
      </c>
      <c r="Q9" s="52" t="s">
        <v>16</v>
      </c>
      <c r="R9" s="52">
        <v>7</v>
      </c>
      <c r="S9" s="53">
        <v>0.66682819456835873</v>
      </c>
      <c r="T9" s="53">
        <v>0.49674305212103714</v>
      </c>
      <c r="U9" s="54">
        <v>5585.5778775270073</v>
      </c>
    </row>
    <row r="10" spans="2:21" x14ac:dyDescent="0.2">
      <c r="B10" s="52" t="s">
        <v>84</v>
      </c>
      <c r="C10" s="52" t="s">
        <v>6</v>
      </c>
      <c r="D10" s="52">
        <v>7</v>
      </c>
      <c r="E10" s="53">
        <v>0.67090745774819405</v>
      </c>
      <c r="F10" s="53">
        <v>1.1865962222922539</v>
      </c>
      <c r="G10" s="54">
        <v>902.61746977229666</v>
      </c>
      <c r="H10" s="52"/>
      <c r="I10" s="52" t="s">
        <v>85</v>
      </c>
      <c r="J10" s="52" t="s">
        <v>11</v>
      </c>
      <c r="K10" s="52">
        <v>7</v>
      </c>
      <c r="L10" s="53">
        <v>0.46640723326454542</v>
      </c>
      <c r="M10" s="53">
        <v>0.5315949643232204</v>
      </c>
      <c r="N10" s="54">
        <v>3969.4276157225449</v>
      </c>
      <c r="O10" s="52"/>
      <c r="P10" s="52" t="s">
        <v>87</v>
      </c>
      <c r="Q10" s="52" t="s">
        <v>16</v>
      </c>
      <c r="R10" s="52">
        <v>7</v>
      </c>
      <c r="S10" s="53">
        <v>0.70351146088817995</v>
      </c>
      <c r="T10" s="53">
        <v>0.39337257451375895</v>
      </c>
      <c r="U10" s="54">
        <v>4055.2169298588647</v>
      </c>
    </row>
    <row r="11" spans="2:21" x14ac:dyDescent="0.2">
      <c r="B11" s="52" t="s">
        <v>80</v>
      </c>
      <c r="C11" s="52" t="s">
        <v>6</v>
      </c>
      <c r="D11" s="52">
        <v>7</v>
      </c>
      <c r="E11" s="53">
        <v>0.66434788009607615</v>
      </c>
      <c r="F11" s="53">
        <v>1.6789846387460252</v>
      </c>
      <c r="G11" s="54">
        <v>791.92737049194022</v>
      </c>
      <c r="H11" s="52"/>
      <c r="I11" s="52" t="s">
        <v>82</v>
      </c>
      <c r="J11" s="52" t="s">
        <v>10</v>
      </c>
      <c r="K11" s="52">
        <v>3</v>
      </c>
      <c r="L11" s="53">
        <v>0.78057246665542146</v>
      </c>
      <c r="M11" s="53">
        <v>0.54204300208680578</v>
      </c>
      <c r="N11" s="54">
        <v>599.12192295291652</v>
      </c>
      <c r="O11" s="52"/>
      <c r="P11" s="52" t="s">
        <v>82</v>
      </c>
      <c r="Q11" s="52" t="s">
        <v>7</v>
      </c>
      <c r="R11" s="52">
        <v>7</v>
      </c>
      <c r="S11" s="53">
        <v>0.84938204273416396</v>
      </c>
      <c r="T11" s="53">
        <v>0.54378355479692264</v>
      </c>
      <c r="U11" s="54">
        <v>1038.785503573931</v>
      </c>
    </row>
    <row r="12" spans="2:21" x14ac:dyDescent="0.2">
      <c r="B12" s="52" t="s">
        <v>83</v>
      </c>
      <c r="C12" s="52" t="s">
        <v>6</v>
      </c>
      <c r="D12" s="52">
        <v>7</v>
      </c>
      <c r="E12" s="53">
        <v>0.65898854291747566</v>
      </c>
      <c r="F12" s="53">
        <v>1.5845385557221643</v>
      </c>
      <c r="G12" s="54">
        <v>898.6310090921329</v>
      </c>
      <c r="H12" s="52"/>
      <c r="I12" s="52" t="s">
        <v>86</v>
      </c>
      <c r="J12" s="52" t="s">
        <v>7</v>
      </c>
      <c r="K12" s="52">
        <v>7</v>
      </c>
      <c r="L12" s="53">
        <v>0.84938204273416396</v>
      </c>
      <c r="M12" s="53">
        <v>0.54378355479692264</v>
      </c>
      <c r="N12" s="54">
        <v>1038.785503573931</v>
      </c>
      <c r="O12" s="52"/>
      <c r="P12" s="52" t="s">
        <v>86</v>
      </c>
      <c r="Q12" s="52" t="s">
        <v>7</v>
      </c>
      <c r="R12" s="52">
        <v>7</v>
      </c>
      <c r="S12" s="53">
        <v>0.84938204273416396</v>
      </c>
      <c r="T12" s="53">
        <v>0.54378355479692264</v>
      </c>
      <c r="U12" s="54">
        <v>1038.785503573931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workbookViewId="0">
      <selection activeCell="E32" sqref="E32"/>
    </sheetView>
  </sheetViews>
  <sheetFormatPr defaultRowHeight="15" x14ac:dyDescent="0.3"/>
  <cols>
    <col min="1" max="1" width="21.7109375" style="2" bestFit="1" customWidth="1"/>
    <col min="2" max="2" width="14.7109375" style="2" bestFit="1" customWidth="1"/>
    <col min="3" max="3" width="13.7109375" style="2" bestFit="1" customWidth="1"/>
    <col min="4" max="4" width="14.85546875" style="2" bestFit="1" customWidth="1"/>
    <col min="5" max="16384" width="9.140625" style="2"/>
  </cols>
  <sheetData>
    <row r="1" spans="1:4" x14ac:dyDescent="0.3">
      <c r="A1" s="1"/>
    </row>
    <row r="2" spans="1:4" x14ac:dyDescent="0.3">
      <c r="A2" s="1"/>
    </row>
    <row r="3" spans="1:4" x14ac:dyDescent="0.3">
      <c r="A3" s="3" t="s">
        <v>0</v>
      </c>
      <c r="B3" s="4" t="s">
        <v>1</v>
      </c>
      <c r="C3" s="4" t="s">
        <v>2</v>
      </c>
      <c r="D3" s="5" t="s">
        <v>3</v>
      </c>
    </row>
    <row r="4" spans="1:4" x14ac:dyDescent="0.3">
      <c r="A4" s="41" t="s">
        <v>9</v>
      </c>
      <c r="B4" s="7">
        <v>0.66663253517857912</v>
      </c>
      <c r="C4" s="7">
        <v>0.53524580910318609</v>
      </c>
      <c r="D4" s="42">
        <v>6122.9723973907812</v>
      </c>
    </row>
    <row r="5" spans="1:4" x14ac:dyDescent="0.3">
      <c r="A5" s="41" t="s">
        <v>16</v>
      </c>
      <c r="B5" s="7">
        <v>0.70583935022044775</v>
      </c>
      <c r="C5" s="40">
        <v>0.45896951317099582</v>
      </c>
      <c r="D5" s="8">
        <v>3654.3077598848859</v>
      </c>
    </row>
    <row r="6" spans="1:4" x14ac:dyDescent="0.3">
      <c r="A6" s="6" t="s">
        <v>7</v>
      </c>
      <c r="B6" s="7">
        <v>0.69136182005007363</v>
      </c>
      <c r="C6" s="7">
        <v>0.4672632775910362</v>
      </c>
      <c r="D6" s="8">
        <v>2943.4271346462624</v>
      </c>
    </row>
    <row r="7" spans="1:4" x14ac:dyDescent="0.3">
      <c r="A7" s="6" t="s">
        <v>15</v>
      </c>
      <c r="B7" s="7">
        <v>0.68580345225475225</v>
      </c>
      <c r="C7" s="7">
        <v>0.83539441969692974</v>
      </c>
      <c r="D7" s="8">
        <v>2554.0323169892417</v>
      </c>
    </row>
    <row r="8" spans="1:4" x14ac:dyDescent="0.3">
      <c r="A8" s="6" t="s">
        <v>11</v>
      </c>
      <c r="B8" s="7">
        <v>0.63740654595472823</v>
      </c>
      <c r="C8" s="7">
        <v>0.50470736578369257</v>
      </c>
      <c r="D8" s="8">
        <v>2249.2417234824288</v>
      </c>
    </row>
    <row r="9" spans="1:4" x14ac:dyDescent="0.3">
      <c r="A9" s="6" t="s">
        <v>10</v>
      </c>
      <c r="B9" s="7">
        <v>0.67043421999408392</v>
      </c>
      <c r="C9" s="7">
        <v>0.70073260687840477</v>
      </c>
      <c r="D9" s="8">
        <v>1868.4987451172215</v>
      </c>
    </row>
    <row r="10" spans="1:4" x14ac:dyDescent="0.3">
      <c r="A10" s="6" t="s">
        <v>19</v>
      </c>
      <c r="B10" s="7">
        <v>0.66041133044235756</v>
      </c>
      <c r="C10" s="7">
        <v>0.81323070885501991</v>
      </c>
      <c r="D10" s="8">
        <v>1820.6164960177477</v>
      </c>
    </row>
    <row r="11" spans="1:4" x14ac:dyDescent="0.3">
      <c r="A11" s="6" t="s">
        <v>13</v>
      </c>
      <c r="B11" s="7">
        <v>0.38142597520865607</v>
      </c>
      <c r="C11" s="7">
        <v>0.62017479808123921</v>
      </c>
      <c r="D11" s="8">
        <v>678.3838399194326</v>
      </c>
    </row>
    <row r="12" spans="1:4" x14ac:dyDescent="0.3">
      <c r="A12" s="6" t="s">
        <v>6</v>
      </c>
      <c r="B12" s="7">
        <v>0.65061277835231102</v>
      </c>
      <c r="C12" s="7">
        <v>1.1334028292153335</v>
      </c>
      <c r="D12" s="8">
        <v>501.08218986791155</v>
      </c>
    </row>
    <row r="13" spans="1:4" x14ac:dyDescent="0.3">
      <c r="A13" s="6" t="s">
        <v>4</v>
      </c>
      <c r="B13" s="7">
        <v>0.7567001634268411</v>
      </c>
      <c r="C13" s="7">
        <v>0.87729645667066303</v>
      </c>
      <c r="D13" s="8">
        <v>490.94844720850847</v>
      </c>
    </row>
    <row r="14" spans="1:4" x14ac:dyDescent="0.3">
      <c r="A14" s="6" t="s">
        <v>12</v>
      </c>
      <c r="B14" s="7">
        <v>0.76391256297684951</v>
      </c>
      <c r="C14" s="7">
        <v>1.3266036736505515</v>
      </c>
      <c r="D14" s="8">
        <v>270.44353479924541</v>
      </c>
    </row>
    <row r="15" spans="1:4" x14ac:dyDescent="0.3">
      <c r="A15" s="6" t="s">
        <v>8</v>
      </c>
      <c r="B15" s="7">
        <v>0.77824559791203651</v>
      </c>
      <c r="C15" s="7">
        <v>0.95623216078794115</v>
      </c>
      <c r="D15" s="8">
        <v>239.25913748396772</v>
      </c>
    </row>
    <row r="16" spans="1:4" x14ac:dyDescent="0.3">
      <c r="A16" s="6" t="s">
        <v>17</v>
      </c>
      <c r="B16" s="7">
        <v>0.52616057835678065</v>
      </c>
      <c r="C16" s="7">
        <v>0.88317132228931339</v>
      </c>
      <c r="D16" s="8">
        <v>238.99768348110689</v>
      </c>
    </row>
    <row r="17" spans="1:4" x14ac:dyDescent="0.3">
      <c r="A17" s="6" t="s">
        <v>5</v>
      </c>
      <c r="B17" s="7">
        <v>0.77793680404372778</v>
      </c>
      <c r="C17" s="7">
        <v>1.2372591478766537</v>
      </c>
      <c r="D17" s="8">
        <v>189.11844611886667</v>
      </c>
    </row>
    <row r="18" spans="1:4" x14ac:dyDescent="0.3">
      <c r="A18" s="41" t="s">
        <v>14</v>
      </c>
      <c r="B18" s="40">
        <v>0.82253515179800363</v>
      </c>
      <c r="C18" s="7">
        <v>1.0264939239807309</v>
      </c>
      <c r="D18" s="8">
        <v>150.04184198272989</v>
      </c>
    </row>
    <row r="19" spans="1:4" x14ac:dyDescent="0.3">
      <c r="A19" s="6" t="s">
        <v>20</v>
      </c>
      <c r="B19" s="7">
        <v>0.52356335058817105</v>
      </c>
      <c r="C19" s="7">
        <v>1.6287291505910202</v>
      </c>
      <c r="D19" s="8">
        <v>96.942103982224566</v>
      </c>
    </row>
    <row r="20" spans="1:4" x14ac:dyDescent="0.3">
      <c r="A20" s="6" t="s">
        <v>18</v>
      </c>
      <c r="B20" s="7">
        <v>0.50829029550880089</v>
      </c>
      <c r="C20" s="7">
        <v>1.5554814695313144</v>
      </c>
      <c r="D20" s="8">
        <v>47.721609427916306</v>
      </c>
    </row>
  </sheetData>
  <autoFilter ref="A3:D20">
    <sortState ref="A4:D20">
      <sortCondition descending="1" ref="D3:D20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workbookViewId="0">
      <selection activeCell="D12" sqref="A12:D12"/>
    </sheetView>
  </sheetViews>
  <sheetFormatPr defaultRowHeight="15" x14ac:dyDescent="0.3"/>
  <cols>
    <col min="1" max="1" width="21.85546875" style="2" bestFit="1" customWidth="1"/>
    <col min="2" max="2" width="14.7109375" style="2" bestFit="1" customWidth="1"/>
    <col min="3" max="3" width="13.7109375" style="2" bestFit="1" customWidth="1"/>
    <col min="4" max="4" width="14.85546875" style="2" bestFit="1" customWidth="1"/>
    <col min="5" max="16384" width="9.140625" style="2"/>
  </cols>
  <sheetData>
    <row r="1" spans="1:4" x14ac:dyDescent="0.3">
      <c r="A1" s="1"/>
    </row>
    <row r="2" spans="1:4" x14ac:dyDescent="0.3">
      <c r="A2" s="1"/>
    </row>
    <row r="3" spans="1:4" x14ac:dyDescent="0.3">
      <c r="A3" s="3" t="s">
        <v>0</v>
      </c>
      <c r="B3" s="4" t="s">
        <v>1</v>
      </c>
      <c r="C3" s="4" t="s">
        <v>2</v>
      </c>
      <c r="D3" s="5" t="s">
        <v>3</v>
      </c>
    </row>
    <row r="4" spans="1:4" x14ac:dyDescent="0.3">
      <c r="A4" s="41" t="s">
        <v>9</v>
      </c>
      <c r="B4" s="7">
        <v>0.55479656089807183</v>
      </c>
      <c r="C4" s="7">
        <v>0.55561176433834414</v>
      </c>
      <c r="D4" s="42">
        <v>7754.256664575998</v>
      </c>
    </row>
    <row r="5" spans="1:4" x14ac:dyDescent="0.3">
      <c r="A5" s="6" t="s">
        <v>16</v>
      </c>
      <c r="B5" s="7">
        <v>0.52657380097127193</v>
      </c>
      <c r="C5" s="7">
        <v>0.58102290087802211</v>
      </c>
      <c r="D5" s="8">
        <v>7249.5604577862705</v>
      </c>
    </row>
    <row r="6" spans="1:4" x14ac:dyDescent="0.3">
      <c r="A6" s="6" t="s">
        <v>7</v>
      </c>
      <c r="B6" s="7">
        <v>0.51879112112446724</v>
      </c>
      <c r="C6" s="7">
        <v>0.56630742591271011</v>
      </c>
      <c r="D6" s="8">
        <v>5352.8809871759076</v>
      </c>
    </row>
    <row r="7" spans="1:4" x14ac:dyDescent="0.3">
      <c r="A7" s="6" t="s">
        <v>15</v>
      </c>
      <c r="B7" s="7">
        <v>0.5881486404273365</v>
      </c>
      <c r="C7" s="7">
        <v>0.92470644229508481</v>
      </c>
      <c r="D7" s="8">
        <v>3994.5764778519392</v>
      </c>
    </row>
    <row r="8" spans="1:4" x14ac:dyDescent="0.3">
      <c r="A8" s="6" t="s">
        <v>10</v>
      </c>
      <c r="B8" s="7">
        <v>0.55459159021557658</v>
      </c>
      <c r="C8" s="7">
        <v>0.93289853314503102</v>
      </c>
      <c r="D8" s="8">
        <v>3605.7041550369381</v>
      </c>
    </row>
    <row r="9" spans="1:4" x14ac:dyDescent="0.3">
      <c r="A9" s="41" t="s">
        <v>11</v>
      </c>
      <c r="B9" s="7">
        <v>0.51409861680492874</v>
      </c>
      <c r="C9" s="40">
        <v>0.52092100836900712</v>
      </c>
      <c r="D9" s="8">
        <v>3059.0661598604497</v>
      </c>
    </row>
    <row r="10" spans="1:4" x14ac:dyDescent="0.3">
      <c r="A10" s="6" t="s">
        <v>19</v>
      </c>
      <c r="B10" s="7">
        <v>0.56261132976198591</v>
      </c>
      <c r="C10" s="7">
        <v>0.92863019759638787</v>
      </c>
      <c r="D10" s="8">
        <v>2788.7276682932115</v>
      </c>
    </row>
    <row r="11" spans="1:4" x14ac:dyDescent="0.3">
      <c r="A11" s="6" t="s">
        <v>13</v>
      </c>
      <c r="B11" s="7">
        <v>0.28401525580418363</v>
      </c>
      <c r="C11" s="7">
        <v>1.0585639362394383</v>
      </c>
      <c r="D11" s="8">
        <v>994.7705199744704</v>
      </c>
    </row>
    <row r="12" spans="1:4" x14ac:dyDescent="0.3">
      <c r="A12" s="41" t="s">
        <v>6</v>
      </c>
      <c r="B12" s="40">
        <v>0.66434788009607615</v>
      </c>
      <c r="C12" s="7">
        <v>1.6789846387460252</v>
      </c>
      <c r="D12" s="8">
        <v>791.92737049194022</v>
      </c>
    </row>
    <row r="13" spans="1:4" x14ac:dyDescent="0.3">
      <c r="A13" s="6" t="s">
        <v>4</v>
      </c>
      <c r="B13" s="7">
        <v>0.57395572382725613</v>
      </c>
      <c r="C13" s="7">
        <v>1.480285227895461</v>
      </c>
      <c r="D13" s="8">
        <v>693.14797754129654</v>
      </c>
    </row>
    <row r="14" spans="1:4" x14ac:dyDescent="0.3">
      <c r="A14" s="6" t="s">
        <v>17</v>
      </c>
      <c r="B14" s="7">
        <v>0.4674828324867264</v>
      </c>
      <c r="C14" s="7">
        <v>1.1607530835950921</v>
      </c>
      <c r="D14" s="8">
        <v>586.28786688159528</v>
      </c>
    </row>
    <row r="15" spans="1:4" x14ac:dyDescent="0.3">
      <c r="A15" s="6" t="s">
        <v>12</v>
      </c>
      <c r="B15" s="7">
        <v>0.59283524208708149</v>
      </c>
      <c r="C15" s="7">
        <v>1.903022029727125</v>
      </c>
      <c r="D15" s="8">
        <v>435.51729998314744</v>
      </c>
    </row>
    <row r="16" spans="1:4" x14ac:dyDescent="0.3">
      <c r="A16" s="6" t="s">
        <v>8</v>
      </c>
      <c r="B16" s="7">
        <v>0.55076071810847071</v>
      </c>
      <c r="C16" s="7">
        <v>1.8537425009351765</v>
      </c>
      <c r="D16" s="8">
        <v>311.29035045731183</v>
      </c>
    </row>
    <row r="17" spans="1:4" x14ac:dyDescent="0.3">
      <c r="A17" s="6" t="s">
        <v>5</v>
      </c>
      <c r="B17" s="7">
        <v>0.53311286677568626</v>
      </c>
      <c r="C17" s="7">
        <v>2.5644417939535535</v>
      </c>
      <c r="D17" s="8">
        <v>246.8267265147488</v>
      </c>
    </row>
    <row r="18" spans="1:4" x14ac:dyDescent="0.3">
      <c r="A18" s="6" t="s">
        <v>14</v>
      </c>
      <c r="B18" s="7">
        <v>0.49948586854205834</v>
      </c>
      <c r="C18" s="7">
        <v>2.1151451266759977</v>
      </c>
      <c r="D18" s="8">
        <v>206.61579395087068</v>
      </c>
    </row>
    <row r="19" spans="1:4" x14ac:dyDescent="0.3">
      <c r="A19" s="6" t="s">
        <v>20</v>
      </c>
      <c r="B19" s="7">
        <v>0.46324876228866313</v>
      </c>
      <c r="C19" s="7">
        <v>2.2478076373928522</v>
      </c>
      <c r="D19" s="8">
        <v>139.00961471546717</v>
      </c>
    </row>
    <row r="20" spans="1:4" x14ac:dyDescent="0.3">
      <c r="A20" s="6" t="s">
        <v>18</v>
      </c>
      <c r="B20" s="7">
        <v>0.41647682350777804</v>
      </c>
      <c r="C20" s="7">
        <v>1.8234747563463476</v>
      </c>
      <c r="D20" s="8">
        <v>138.31174708307887</v>
      </c>
    </row>
  </sheetData>
  <autoFilter ref="A3:D20">
    <sortState ref="A4:D20">
      <sortCondition descending="1" ref="D3:D20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workbookViewId="0">
      <selection activeCell="D13" sqref="A13:D13"/>
    </sheetView>
  </sheetViews>
  <sheetFormatPr defaultRowHeight="15" x14ac:dyDescent="0.3"/>
  <cols>
    <col min="1" max="1" width="21.85546875" style="2" bestFit="1" customWidth="1"/>
    <col min="2" max="2" width="14.7109375" style="2" bestFit="1" customWidth="1"/>
    <col min="3" max="3" width="13.7109375" style="2" bestFit="1" customWidth="1"/>
    <col min="4" max="4" width="14.85546875" style="2" bestFit="1" customWidth="1"/>
    <col min="5" max="16384" width="9.140625" style="2"/>
  </cols>
  <sheetData>
    <row r="1" spans="1:4" x14ac:dyDescent="0.3">
      <c r="A1" s="1"/>
    </row>
    <row r="2" spans="1:4" x14ac:dyDescent="0.3">
      <c r="A2" s="1"/>
    </row>
    <row r="3" spans="1:4" x14ac:dyDescent="0.3">
      <c r="A3" s="3" t="s">
        <v>0</v>
      </c>
      <c r="B3" s="4" t="s">
        <v>1</v>
      </c>
      <c r="C3" s="4" t="s">
        <v>2</v>
      </c>
      <c r="D3" s="5" t="s">
        <v>3</v>
      </c>
    </row>
    <row r="4" spans="1:4" x14ac:dyDescent="0.3">
      <c r="A4" s="41" t="s">
        <v>16</v>
      </c>
      <c r="B4" s="7">
        <v>0.66682819456835873</v>
      </c>
      <c r="C4" s="7">
        <v>0.49674305212103714</v>
      </c>
      <c r="D4" s="42">
        <v>5585.5778775270073</v>
      </c>
    </row>
    <row r="5" spans="1:4" x14ac:dyDescent="0.3">
      <c r="A5" s="6" t="s">
        <v>9</v>
      </c>
      <c r="B5" s="7">
        <v>0.70628031834329752</v>
      </c>
      <c r="C5" s="7">
        <v>0.43925688518362566</v>
      </c>
      <c r="D5" s="8">
        <v>5414.5792677854233</v>
      </c>
    </row>
    <row r="6" spans="1:4" x14ac:dyDescent="0.3">
      <c r="A6" s="6" t="s">
        <v>15</v>
      </c>
      <c r="B6" s="7">
        <v>0.75290519732126104</v>
      </c>
      <c r="C6" s="7">
        <v>0.56305592518506908</v>
      </c>
      <c r="D6" s="8">
        <v>2532.2290849621422</v>
      </c>
    </row>
    <row r="7" spans="1:4" x14ac:dyDescent="0.3">
      <c r="A7" s="41" t="s">
        <v>7</v>
      </c>
      <c r="B7" s="7">
        <v>0.7388535791070977</v>
      </c>
      <c r="C7" s="40">
        <v>0.41564166032471295</v>
      </c>
      <c r="D7" s="8">
        <v>2339.0530173369143</v>
      </c>
    </row>
    <row r="8" spans="1:4" x14ac:dyDescent="0.3">
      <c r="A8" s="6" t="s">
        <v>11</v>
      </c>
      <c r="B8" s="7">
        <v>0.63997355867132477</v>
      </c>
      <c r="C8" s="7">
        <v>0.44438121216730897</v>
      </c>
      <c r="D8" s="8">
        <v>2266.7583406986537</v>
      </c>
    </row>
    <row r="9" spans="1:4" x14ac:dyDescent="0.3">
      <c r="A9" s="6" t="s">
        <v>10</v>
      </c>
      <c r="B9" s="7">
        <v>0.7546003509330691</v>
      </c>
      <c r="C9" s="7">
        <v>0.63451364851471637</v>
      </c>
      <c r="D9" s="8">
        <v>2047.3997236316327</v>
      </c>
    </row>
    <row r="10" spans="1:4" x14ac:dyDescent="0.3">
      <c r="A10" s="6" t="s">
        <v>19</v>
      </c>
      <c r="B10" s="7">
        <v>0.91545654778907448</v>
      </c>
      <c r="C10" s="7">
        <v>0.6285312399480697</v>
      </c>
      <c r="D10" s="8">
        <v>868.73754388068403</v>
      </c>
    </row>
    <row r="11" spans="1:4" x14ac:dyDescent="0.3">
      <c r="A11" s="6" t="s">
        <v>13</v>
      </c>
      <c r="B11" s="7">
        <v>0.42988172109136502</v>
      </c>
      <c r="C11" s="7">
        <v>0.55886864438330552</v>
      </c>
      <c r="D11" s="8">
        <v>486.93133744405816</v>
      </c>
    </row>
    <row r="12" spans="1:4" x14ac:dyDescent="0.3">
      <c r="A12" s="6" t="s">
        <v>4</v>
      </c>
      <c r="B12" s="7">
        <v>0.9167183433560141</v>
      </c>
      <c r="C12" s="7">
        <v>0.55798516031891154</v>
      </c>
      <c r="D12" s="8">
        <v>287.99655748549367</v>
      </c>
    </row>
    <row r="13" spans="1:4" x14ac:dyDescent="0.3">
      <c r="A13" s="41" t="s">
        <v>6</v>
      </c>
      <c r="B13" s="40">
        <v>0.92412313522153766</v>
      </c>
      <c r="C13" s="7">
        <v>0.80106373171240397</v>
      </c>
      <c r="D13" s="8">
        <v>239.81179712943373</v>
      </c>
    </row>
    <row r="14" spans="1:4" x14ac:dyDescent="0.3">
      <c r="A14" s="6" t="s">
        <v>8</v>
      </c>
      <c r="B14" s="7">
        <v>0.91277997899439689</v>
      </c>
      <c r="C14" s="7">
        <v>0.49959792293548239</v>
      </c>
      <c r="D14" s="8">
        <v>182.92973139897293</v>
      </c>
    </row>
    <row r="15" spans="1:4" x14ac:dyDescent="0.3">
      <c r="A15" s="6" t="s">
        <v>12</v>
      </c>
      <c r="B15" s="7">
        <v>0.91296082177307158</v>
      </c>
      <c r="C15" s="7">
        <v>0.98052741884026917</v>
      </c>
      <c r="D15" s="8">
        <v>182.73661850055541</v>
      </c>
    </row>
    <row r="16" spans="1:4" x14ac:dyDescent="0.3">
      <c r="A16" s="6" t="s">
        <v>17</v>
      </c>
      <c r="B16" s="7">
        <v>0.7234312117194639</v>
      </c>
      <c r="C16" s="7">
        <v>0.53871696856388829</v>
      </c>
      <c r="D16" s="8">
        <v>171.33865353394043</v>
      </c>
    </row>
    <row r="17" spans="1:4" x14ac:dyDescent="0.3">
      <c r="A17" s="6" t="s">
        <v>5</v>
      </c>
      <c r="B17" s="7">
        <v>0.91648820872583547</v>
      </c>
      <c r="C17" s="7">
        <v>0.93011722076799752</v>
      </c>
      <c r="D17" s="8">
        <v>132.14180953327732</v>
      </c>
    </row>
    <row r="18" spans="1:4" x14ac:dyDescent="0.3">
      <c r="A18" s="6" t="s">
        <v>18</v>
      </c>
      <c r="B18" s="7">
        <v>0.65362856203072728</v>
      </c>
      <c r="C18" s="7">
        <v>0.78433361647968802</v>
      </c>
      <c r="D18" s="8">
        <v>5.2719997654320343</v>
      </c>
    </row>
    <row r="19" spans="1:4" x14ac:dyDescent="0.3">
      <c r="A19" s="6" t="s">
        <v>20</v>
      </c>
      <c r="B19" s="7">
        <v>0.65601425278415237</v>
      </c>
      <c r="C19" s="7">
        <v>0.5808431080693891</v>
      </c>
      <c r="D19" s="8">
        <v>4.7944376015270045</v>
      </c>
    </row>
    <row r="20" spans="1:4" x14ac:dyDescent="0.3">
      <c r="A20" s="6" t="s">
        <v>14</v>
      </c>
      <c r="B20" s="7">
        <v>0.6592785721405332</v>
      </c>
      <c r="C20" s="7">
        <v>0.61369596940483417</v>
      </c>
      <c r="D20" s="8">
        <v>3.1368156823862492</v>
      </c>
    </row>
  </sheetData>
  <autoFilter ref="A3:D20">
    <sortState ref="A4:D20">
      <sortCondition descending="1" ref="D3:D20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zoomScaleNormal="100" workbookViewId="0">
      <selection activeCell="I3" sqref="I3"/>
    </sheetView>
  </sheetViews>
  <sheetFormatPr defaultRowHeight="15" x14ac:dyDescent="0.2"/>
  <cols>
    <col min="1" max="1" width="21.85546875" style="26" bestFit="1" customWidth="1"/>
    <col min="2" max="2" width="17.85546875" style="27" bestFit="1" customWidth="1"/>
    <col min="3" max="3" width="9.5703125" style="28" bestFit="1" customWidth="1"/>
    <col min="4" max="4" width="12.28515625" style="28" bestFit="1" customWidth="1"/>
    <col min="5" max="5" width="12.42578125" style="29" bestFit="1" customWidth="1"/>
    <col min="6" max="6" width="13.7109375" style="29" bestFit="1" customWidth="1"/>
    <col min="7" max="7" width="14.85546875" style="32" bestFit="1" customWidth="1"/>
    <col min="8" max="16384" width="9.140625" style="26"/>
  </cols>
  <sheetData>
    <row r="3" spans="1:8" x14ac:dyDescent="0.2">
      <c r="A3" s="12" t="s">
        <v>0</v>
      </c>
      <c r="B3" s="13" t="s">
        <v>21</v>
      </c>
      <c r="C3" s="14" t="s">
        <v>22</v>
      </c>
      <c r="D3" s="19" t="s">
        <v>35</v>
      </c>
      <c r="E3" s="15" t="s">
        <v>1</v>
      </c>
      <c r="F3" s="15" t="s">
        <v>2</v>
      </c>
      <c r="G3" s="17" t="s">
        <v>3</v>
      </c>
      <c r="H3" s="30"/>
    </row>
    <row r="4" spans="1:8" x14ac:dyDescent="0.2">
      <c r="A4" s="16" t="s">
        <v>4</v>
      </c>
      <c r="B4" s="9">
        <v>17055</v>
      </c>
      <c r="C4" s="10">
        <v>2</v>
      </c>
      <c r="D4" s="10">
        <v>6</v>
      </c>
      <c r="E4" s="21">
        <v>0.84924174616159032</v>
      </c>
      <c r="F4" s="11">
        <v>0.71160885281335373</v>
      </c>
      <c r="G4" s="18">
        <v>307.4218923325563</v>
      </c>
      <c r="H4" s="31"/>
    </row>
    <row r="5" spans="1:8" x14ac:dyDescent="0.2">
      <c r="A5" s="16" t="s">
        <v>5</v>
      </c>
      <c r="B5" s="9">
        <v>2.79</v>
      </c>
      <c r="C5" s="10">
        <v>12</v>
      </c>
      <c r="D5" s="10">
        <v>2</v>
      </c>
      <c r="E5" s="21">
        <v>0.70048106724283454</v>
      </c>
      <c r="F5" s="11">
        <v>1.3961004024692962</v>
      </c>
      <c r="G5" s="18">
        <v>300.37787978229085</v>
      </c>
      <c r="H5" s="30"/>
    </row>
    <row r="6" spans="1:8" x14ac:dyDescent="0.2">
      <c r="A6" s="16" t="s">
        <v>6</v>
      </c>
      <c r="B6" s="9">
        <v>1.8</v>
      </c>
      <c r="C6" s="10">
        <v>1</v>
      </c>
      <c r="D6" s="10">
        <v>4</v>
      </c>
      <c r="E6" s="21">
        <v>0.65651184774737881</v>
      </c>
      <c r="F6" s="11">
        <v>1.0603995727397617</v>
      </c>
      <c r="G6" s="18">
        <v>3.9929817922880346</v>
      </c>
    </row>
    <row r="7" spans="1:8" x14ac:dyDescent="0.2">
      <c r="A7" s="44" t="s">
        <v>7</v>
      </c>
      <c r="B7" s="9">
        <v>0.30600000000000005</v>
      </c>
      <c r="C7" s="10">
        <v>2</v>
      </c>
      <c r="D7" s="10">
        <v>7</v>
      </c>
      <c r="E7" s="43">
        <v>0.84938204273416396</v>
      </c>
      <c r="F7" s="11">
        <v>0.54378355479692264</v>
      </c>
      <c r="G7" s="46">
        <v>1038.785503573931</v>
      </c>
    </row>
    <row r="8" spans="1:8" x14ac:dyDescent="0.2">
      <c r="A8" s="16" t="s">
        <v>8</v>
      </c>
      <c r="B8" s="9">
        <v>30468.239999999998</v>
      </c>
      <c r="C8" s="10">
        <v>3</v>
      </c>
      <c r="D8" s="10">
        <v>3</v>
      </c>
      <c r="E8" s="21">
        <v>0.82926265910832708</v>
      </c>
      <c r="F8" s="11">
        <v>1.0445542095830851</v>
      </c>
      <c r="G8" s="18">
        <v>315.75973114497356</v>
      </c>
    </row>
    <row r="9" spans="1:8" x14ac:dyDescent="0.2">
      <c r="A9" s="16" t="s">
        <v>9</v>
      </c>
      <c r="B9" s="9">
        <v>69.534000000000006</v>
      </c>
      <c r="C9" s="10">
        <v>8</v>
      </c>
      <c r="D9" s="10">
        <v>7</v>
      </c>
      <c r="E9" s="21">
        <v>0.55794789652128818</v>
      </c>
      <c r="F9" s="11">
        <v>0.99499242044602931</v>
      </c>
      <c r="G9" s="18">
        <v>22.36090279900035</v>
      </c>
    </row>
    <row r="10" spans="1:8" x14ac:dyDescent="0.2">
      <c r="A10" s="44" t="s">
        <v>10</v>
      </c>
      <c r="B10" s="9">
        <v>760.19399999999996</v>
      </c>
      <c r="C10" s="10">
        <v>5</v>
      </c>
      <c r="D10" s="10">
        <v>3</v>
      </c>
      <c r="E10" s="21">
        <v>0.78057246665542146</v>
      </c>
      <c r="F10" s="45">
        <v>0.54204300208680578</v>
      </c>
      <c r="G10" s="18">
        <v>599.12192295291652</v>
      </c>
    </row>
    <row r="11" spans="1:8" x14ac:dyDescent="0.2">
      <c r="A11" s="16" t="s">
        <v>11</v>
      </c>
      <c r="B11" s="9">
        <v>85674060000</v>
      </c>
      <c r="C11" s="10">
        <v>3</v>
      </c>
      <c r="D11" s="10">
        <v>7</v>
      </c>
      <c r="E11" s="21">
        <v>0.56940911705666108</v>
      </c>
      <c r="F11" s="11">
        <v>0.6000858802070379</v>
      </c>
      <c r="G11" s="18">
        <v>102.17994397385151</v>
      </c>
    </row>
    <row r="12" spans="1:8" x14ac:dyDescent="0.2">
      <c r="A12" s="16" t="s">
        <v>12</v>
      </c>
      <c r="B12" s="9">
        <v>2.25</v>
      </c>
      <c r="C12" s="10">
        <v>2</v>
      </c>
      <c r="D12" s="10">
        <v>2</v>
      </c>
      <c r="E12" s="21">
        <v>0.81460750765990075</v>
      </c>
      <c r="F12" s="11">
        <v>0.96792187492913395</v>
      </c>
      <c r="G12" s="18">
        <v>608.50184584356396</v>
      </c>
    </row>
    <row r="13" spans="1:8" x14ac:dyDescent="0.2">
      <c r="A13" s="16" t="s">
        <v>13</v>
      </c>
      <c r="B13" s="9">
        <v>2754</v>
      </c>
      <c r="C13" s="10">
        <v>2</v>
      </c>
      <c r="D13" s="10">
        <v>3</v>
      </c>
      <c r="E13" s="21">
        <v>0.65450852973303686</v>
      </c>
      <c r="F13" s="11">
        <v>0.69859965358643372</v>
      </c>
      <c r="G13" s="18">
        <v>12.521524903959866</v>
      </c>
    </row>
    <row r="14" spans="1:8" x14ac:dyDescent="0.2">
      <c r="A14" s="16" t="s">
        <v>14</v>
      </c>
      <c r="B14" s="9">
        <v>20579.489999999998</v>
      </c>
      <c r="C14" s="10">
        <v>2</v>
      </c>
      <c r="D14" s="10">
        <v>5</v>
      </c>
      <c r="E14" s="21">
        <v>0.55799198745071232</v>
      </c>
      <c r="F14" s="11">
        <v>1.8898625820054495</v>
      </c>
      <c r="G14" s="18">
        <v>15.384644227694164</v>
      </c>
    </row>
    <row r="15" spans="1:8" x14ac:dyDescent="0.2">
      <c r="A15" s="16" t="s">
        <v>15</v>
      </c>
      <c r="B15" s="9">
        <v>1.2987000000000002</v>
      </c>
      <c r="C15" s="10">
        <v>3</v>
      </c>
      <c r="D15" s="10">
        <v>5</v>
      </c>
      <c r="E15" s="21">
        <v>0.79060459878129352</v>
      </c>
      <c r="F15" s="11">
        <v>1.0361154839818263</v>
      </c>
      <c r="G15" s="18">
        <v>442.22935478151618</v>
      </c>
    </row>
    <row r="16" spans="1:8" x14ac:dyDescent="0.2">
      <c r="A16" s="16" t="s">
        <v>16</v>
      </c>
      <c r="B16" s="9">
        <v>28.043099999999999</v>
      </c>
      <c r="C16" s="10">
        <v>5</v>
      </c>
      <c r="D16" s="10">
        <v>7</v>
      </c>
      <c r="E16" s="21">
        <v>0.54449100888262847</v>
      </c>
      <c r="F16" s="11">
        <v>1.2610855365125011</v>
      </c>
      <c r="G16" s="18">
        <v>21.418703108805385</v>
      </c>
    </row>
    <row r="17" spans="1:7" x14ac:dyDescent="0.2">
      <c r="A17" s="16" t="s">
        <v>17</v>
      </c>
      <c r="B17" s="9">
        <v>197.65800000000002</v>
      </c>
      <c r="C17" s="10">
        <v>2</v>
      </c>
      <c r="D17" s="10">
        <v>3</v>
      </c>
      <c r="E17" s="21">
        <v>0.65022120482169132</v>
      </c>
      <c r="F17" s="11">
        <v>0.56943802579326042</v>
      </c>
      <c r="G17" s="18">
        <v>19.919616004183904</v>
      </c>
    </row>
    <row r="18" spans="1:7" x14ac:dyDescent="0.2">
      <c r="A18" s="16" t="s">
        <v>18</v>
      </c>
      <c r="B18" s="9">
        <v>7.7664510000000006E-2</v>
      </c>
      <c r="C18" s="10">
        <v>2</v>
      </c>
      <c r="D18" s="10">
        <v>2</v>
      </c>
      <c r="E18" s="21">
        <v>0.65645560629698818</v>
      </c>
      <c r="F18" s="11">
        <v>1.2021467368014562</v>
      </c>
      <c r="G18" s="18">
        <v>4.7189240874489808</v>
      </c>
    </row>
    <row r="19" spans="1:7" x14ac:dyDescent="0.2">
      <c r="A19" s="16" t="s">
        <v>19</v>
      </c>
      <c r="B19" s="9">
        <v>3.2223330000000001E-2</v>
      </c>
      <c r="C19" s="10">
        <v>4</v>
      </c>
      <c r="D19" s="10">
        <v>3</v>
      </c>
      <c r="E19" s="21">
        <v>0.77659076887211764</v>
      </c>
      <c r="F19" s="11">
        <v>0.55950692794739121</v>
      </c>
      <c r="G19" s="18">
        <v>689.92818651277719</v>
      </c>
    </row>
    <row r="20" spans="1:7" x14ac:dyDescent="0.2">
      <c r="A20" s="16" t="s">
        <v>20</v>
      </c>
      <c r="B20" s="9">
        <v>99.882000000000005</v>
      </c>
      <c r="C20" s="10">
        <v>1</v>
      </c>
      <c r="D20" s="10">
        <v>4</v>
      </c>
      <c r="E20" s="21">
        <v>0.65400522933024563</v>
      </c>
      <c r="F20" s="11">
        <v>0.71003398177461441</v>
      </c>
      <c r="G20" s="18">
        <v>6.3742070144644778</v>
      </c>
    </row>
  </sheetData>
  <autoFilter ref="A3:G20">
    <sortState ref="A4:G20">
      <sortCondition ref="A3:A20"/>
    </sortState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0"/>
  <sheetViews>
    <sheetView workbookViewId="0">
      <selection activeCell="E12" sqref="A12:E12"/>
    </sheetView>
  </sheetViews>
  <sheetFormatPr defaultRowHeight="15" x14ac:dyDescent="0.3"/>
  <cols>
    <col min="1" max="1" width="21.85546875" style="2" bestFit="1" customWidth="1"/>
    <col min="2" max="2" width="12.28515625" style="25" bestFit="1" customWidth="1"/>
    <col min="3" max="3" width="12.42578125" style="24" bestFit="1" customWidth="1"/>
    <col min="4" max="4" width="11.42578125" style="24" bestFit="1" customWidth="1"/>
    <col min="5" max="5" width="12.5703125" style="23" bestFit="1" customWidth="1"/>
    <col min="6" max="16384" width="9.140625" style="2"/>
  </cols>
  <sheetData>
    <row r="1" spans="1:5" x14ac:dyDescent="0.3">
      <c r="A1" s="1"/>
    </row>
    <row r="2" spans="1:5" x14ac:dyDescent="0.3">
      <c r="A2" s="1"/>
    </row>
    <row r="3" spans="1:5" x14ac:dyDescent="0.3">
      <c r="A3" s="12" t="s">
        <v>0</v>
      </c>
      <c r="B3" s="14" t="s">
        <v>35</v>
      </c>
      <c r="C3" s="15" t="s">
        <v>1</v>
      </c>
      <c r="D3" s="15" t="s">
        <v>2</v>
      </c>
      <c r="E3" s="17" t="s">
        <v>3</v>
      </c>
    </row>
    <row r="4" spans="1:5" x14ac:dyDescent="0.3">
      <c r="A4" s="44" t="s">
        <v>9</v>
      </c>
      <c r="B4" s="10">
        <v>7</v>
      </c>
      <c r="C4" s="11">
        <v>0.53823923653620453</v>
      </c>
      <c r="D4" s="11">
        <v>0.58565695588704547</v>
      </c>
      <c r="E4" s="47">
        <v>9090.2989540324979</v>
      </c>
    </row>
    <row r="5" spans="1:5" x14ac:dyDescent="0.3">
      <c r="A5" s="16" t="s">
        <v>16</v>
      </c>
      <c r="B5" s="10">
        <v>7</v>
      </c>
      <c r="C5" s="11">
        <v>0.54158081050037155</v>
      </c>
      <c r="D5" s="11">
        <v>0.54703830285058308</v>
      </c>
      <c r="E5" s="20">
        <v>8648.0326657679725</v>
      </c>
    </row>
    <row r="6" spans="1:5" x14ac:dyDescent="0.3">
      <c r="A6" s="16" t="s">
        <v>7</v>
      </c>
      <c r="B6" s="10">
        <v>7</v>
      </c>
      <c r="C6" s="11">
        <v>0.51659229730159262</v>
      </c>
      <c r="D6" s="11">
        <v>0.54531316133851571</v>
      </c>
      <c r="E6" s="20">
        <v>5708.1882158785411</v>
      </c>
    </row>
    <row r="7" spans="1:5" x14ac:dyDescent="0.3">
      <c r="A7" s="16" t="s">
        <v>15</v>
      </c>
      <c r="B7" s="10">
        <v>7</v>
      </c>
      <c r="C7" s="11">
        <v>0.50719731629007514</v>
      </c>
      <c r="D7" s="11">
        <v>0.89805876865469114</v>
      </c>
      <c r="E7" s="20">
        <v>4801.294741801602</v>
      </c>
    </row>
    <row r="8" spans="1:5" x14ac:dyDescent="0.3">
      <c r="A8" s="44" t="s">
        <v>11</v>
      </c>
      <c r="B8" s="10">
        <v>7</v>
      </c>
      <c r="C8" s="11">
        <v>0.50559808035527443</v>
      </c>
      <c r="D8" s="45">
        <v>0.51829074009423459</v>
      </c>
      <c r="E8" s="20">
        <v>4792.3021217518744</v>
      </c>
    </row>
    <row r="9" spans="1:5" x14ac:dyDescent="0.3">
      <c r="A9" s="16" t="s">
        <v>10</v>
      </c>
      <c r="B9" s="10">
        <v>7</v>
      </c>
      <c r="C9" s="11">
        <v>0.52637186786491474</v>
      </c>
      <c r="D9" s="11">
        <v>0.8936244376007334</v>
      </c>
      <c r="E9" s="20">
        <v>3918.6440017649688</v>
      </c>
    </row>
    <row r="10" spans="1:5" x14ac:dyDescent="0.3">
      <c r="A10" s="16" t="s">
        <v>19</v>
      </c>
      <c r="B10" s="10">
        <v>7</v>
      </c>
      <c r="C10" s="11">
        <v>0.51436503110443699</v>
      </c>
      <c r="D10" s="11">
        <v>0.97960003537308193</v>
      </c>
      <c r="E10" s="20">
        <v>2922.7066974488607</v>
      </c>
    </row>
    <row r="11" spans="1:5" x14ac:dyDescent="0.3">
      <c r="A11" s="16" t="s">
        <v>13</v>
      </c>
      <c r="B11" s="10">
        <v>7</v>
      </c>
      <c r="C11" s="11">
        <v>0.29227729278727904</v>
      </c>
      <c r="D11" s="11">
        <v>0.75952351139504237</v>
      </c>
      <c r="E11" s="20">
        <v>1378.7889094078234</v>
      </c>
    </row>
    <row r="12" spans="1:5" x14ac:dyDescent="0.3">
      <c r="A12" s="44" t="s">
        <v>6</v>
      </c>
      <c r="B12" s="10">
        <v>7</v>
      </c>
      <c r="C12" s="45">
        <v>0.65898854291747566</v>
      </c>
      <c r="D12" s="11">
        <v>1.5845385557221643</v>
      </c>
      <c r="E12" s="20">
        <v>898.6310090921329</v>
      </c>
    </row>
    <row r="13" spans="1:5" x14ac:dyDescent="0.3">
      <c r="A13" s="16" t="s">
        <v>4</v>
      </c>
      <c r="B13" s="10">
        <v>7</v>
      </c>
      <c r="C13" s="11">
        <v>0.50960966362596238</v>
      </c>
      <c r="D13" s="11">
        <v>1.3517741735578646</v>
      </c>
      <c r="E13" s="20">
        <v>742.66634316824764</v>
      </c>
    </row>
    <row r="14" spans="1:5" x14ac:dyDescent="0.3">
      <c r="A14" s="16" t="s">
        <v>17</v>
      </c>
      <c r="B14" s="10">
        <v>7</v>
      </c>
      <c r="C14" s="11">
        <v>0.45283229505132544</v>
      </c>
      <c r="D14" s="11">
        <v>0.93937687142601356</v>
      </c>
      <c r="E14" s="20">
        <v>665.44440265561138</v>
      </c>
    </row>
    <row r="15" spans="1:5" x14ac:dyDescent="0.3">
      <c r="A15" s="16" t="s">
        <v>12</v>
      </c>
      <c r="B15" s="10">
        <v>7</v>
      </c>
      <c r="C15" s="11">
        <v>0.5289090660892849</v>
      </c>
      <c r="D15" s="11">
        <v>2.1567221556146077</v>
      </c>
      <c r="E15" s="20">
        <v>458.51404807640222</v>
      </c>
    </row>
    <row r="16" spans="1:5" x14ac:dyDescent="0.3">
      <c r="A16" s="16" t="s">
        <v>8</v>
      </c>
      <c r="B16" s="10">
        <v>7</v>
      </c>
      <c r="C16" s="11">
        <v>0.53461392254964646</v>
      </c>
      <c r="D16" s="11">
        <v>2.0096914294888193</v>
      </c>
      <c r="E16" s="20">
        <v>345.8728103340033</v>
      </c>
    </row>
    <row r="17" spans="1:5" x14ac:dyDescent="0.3">
      <c r="A17" s="16" t="s">
        <v>5</v>
      </c>
      <c r="B17" s="10">
        <v>7</v>
      </c>
      <c r="C17" s="11">
        <v>0.54468636423963834</v>
      </c>
      <c r="D17" s="11">
        <v>3.2769664088371413</v>
      </c>
      <c r="E17" s="20">
        <v>268.40214276301646</v>
      </c>
    </row>
    <row r="18" spans="1:5" x14ac:dyDescent="0.3">
      <c r="A18" s="16" t="s">
        <v>14</v>
      </c>
      <c r="B18" s="10">
        <v>6</v>
      </c>
      <c r="C18" s="11">
        <v>0.59060132114472752</v>
      </c>
      <c r="D18" s="11">
        <v>2.0569853021384312</v>
      </c>
      <c r="E18" s="20">
        <v>239.95427152137538</v>
      </c>
    </row>
    <row r="19" spans="1:5" x14ac:dyDescent="0.3">
      <c r="A19" s="16" t="s">
        <v>20</v>
      </c>
      <c r="B19" s="10">
        <v>7</v>
      </c>
      <c r="C19" s="11">
        <v>0.4544842237780643</v>
      </c>
      <c r="D19" s="11">
        <v>2.9557630701830697</v>
      </c>
      <c r="E19" s="20">
        <v>157.35476912104673</v>
      </c>
    </row>
    <row r="20" spans="1:5" x14ac:dyDescent="0.3">
      <c r="A20" s="16" t="s">
        <v>18</v>
      </c>
      <c r="B20" s="10">
        <v>7</v>
      </c>
      <c r="C20" s="11">
        <v>0.38680666214214166</v>
      </c>
      <c r="D20" s="11">
        <v>2.2740426657105455</v>
      </c>
      <c r="E20" s="20">
        <v>127.30561323532483</v>
      </c>
    </row>
  </sheetData>
  <autoFilter ref="A3:E20">
    <sortState ref="A4:E20">
      <sortCondition descending="1" ref="E3:E20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workbookViewId="0">
      <selection activeCell="D12" sqref="A12:D12"/>
    </sheetView>
  </sheetViews>
  <sheetFormatPr defaultRowHeight="15" x14ac:dyDescent="0.3"/>
  <cols>
    <col min="1" max="1" width="21.85546875" style="2" bestFit="1" customWidth="1"/>
    <col min="2" max="2" width="12.42578125" style="24" bestFit="1" customWidth="1"/>
    <col min="3" max="3" width="11.42578125" style="24" bestFit="1" customWidth="1"/>
    <col min="4" max="4" width="12.5703125" style="23" bestFit="1" customWidth="1"/>
    <col min="5" max="16384" width="9.140625" style="2"/>
  </cols>
  <sheetData>
    <row r="1" spans="1:4" x14ac:dyDescent="0.3">
      <c r="A1" s="1"/>
    </row>
    <row r="2" spans="1:4" x14ac:dyDescent="0.3">
      <c r="A2" s="1"/>
    </row>
    <row r="3" spans="1:4" x14ac:dyDescent="0.3">
      <c r="A3" s="12" t="s">
        <v>0</v>
      </c>
      <c r="B3" s="15" t="s">
        <v>1</v>
      </c>
      <c r="C3" s="15" t="s">
        <v>2</v>
      </c>
      <c r="D3" s="17" t="s">
        <v>3</v>
      </c>
    </row>
    <row r="4" spans="1:4" x14ac:dyDescent="0.3">
      <c r="A4" s="44" t="s">
        <v>9</v>
      </c>
      <c r="B4" s="11">
        <v>0.54020261947497228</v>
      </c>
      <c r="C4" s="11">
        <v>0.58383293526830859</v>
      </c>
      <c r="D4" s="46">
        <v>9096.736554304829</v>
      </c>
    </row>
    <row r="5" spans="1:4" x14ac:dyDescent="0.3">
      <c r="A5" s="16" t="s">
        <v>16</v>
      </c>
      <c r="B5" s="11">
        <v>0.54438035282644914</v>
      </c>
      <c r="C5" s="11">
        <v>0.5464784001532903</v>
      </c>
      <c r="D5" s="18">
        <v>8705.0047452596136</v>
      </c>
    </row>
    <row r="6" spans="1:4" x14ac:dyDescent="0.3">
      <c r="A6" s="16" t="s">
        <v>7</v>
      </c>
      <c r="B6" s="11">
        <v>0.52073801597674541</v>
      </c>
      <c r="C6" s="11">
        <v>0.532880001001246</v>
      </c>
      <c r="D6" s="18">
        <v>5681.9057856153686</v>
      </c>
    </row>
    <row r="7" spans="1:4" x14ac:dyDescent="0.3">
      <c r="A7" s="44" t="s">
        <v>11</v>
      </c>
      <c r="B7" s="11">
        <v>0.50662960607832364</v>
      </c>
      <c r="C7" s="45">
        <v>0.49538281748265361</v>
      </c>
      <c r="D7" s="18">
        <v>4872.4838077917193</v>
      </c>
    </row>
    <row r="8" spans="1:4" x14ac:dyDescent="0.3">
      <c r="A8" s="16" t="s">
        <v>15</v>
      </c>
      <c r="B8" s="11">
        <v>0.52631975560191868</v>
      </c>
      <c r="C8" s="11">
        <v>0.86941349824482383</v>
      </c>
      <c r="D8" s="18">
        <v>4834.2802830133778</v>
      </c>
    </row>
    <row r="9" spans="1:4" x14ac:dyDescent="0.3">
      <c r="A9" s="16" t="s">
        <v>10</v>
      </c>
      <c r="B9" s="11">
        <v>0.53596224941409798</v>
      </c>
      <c r="C9" s="11">
        <v>0.81301050235036187</v>
      </c>
      <c r="D9" s="18">
        <v>3987.5808425096184</v>
      </c>
    </row>
    <row r="10" spans="1:4" x14ac:dyDescent="0.3">
      <c r="A10" s="16" t="s">
        <v>19</v>
      </c>
      <c r="B10" s="11">
        <v>0.5139867664835629</v>
      </c>
      <c r="C10" s="11">
        <v>1.115634692109118</v>
      </c>
      <c r="D10" s="18">
        <v>2670.2507154317209</v>
      </c>
    </row>
    <row r="11" spans="1:4" x14ac:dyDescent="0.3">
      <c r="A11" s="16" t="s">
        <v>13</v>
      </c>
      <c r="B11" s="11">
        <v>0.30901620540493069</v>
      </c>
      <c r="C11" s="11">
        <v>0.70777165957354959</v>
      </c>
      <c r="D11" s="18">
        <v>1368.1859658976821</v>
      </c>
    </row>
    <row r="12" spans="1:4" x14ac:dyDescent="0.3">
      <c r="A12" s="44" t="s">
        <v>6</v>
      </c>
      <c r="B12" s="45">
        <v>0.67090745774819405</v>
      </c>
      <c r="C12" s="11">
        <v>1.1865962222922539</v>
      </c>
      <c r="D12" s="18">
        <v>902.61746977229666</v>
      </c>
    </row>
    <row r="13" spans="1:4" x14ac:dyDescent="0.3">
      <c r="A13" s="16" t="s">
        <v>4</v>
      </c>
      <c r="B13" s="11">
        <v>0.53792346138187708</v>
      </c>
      <c r="C13" s="11">
        <v>1.2296545478232799</v>
      </c>
      <c r="D13" s="18">
        <v>776.25389186416839</v>
      </c>
    </row>
    <row r="14" spans="1:4" x14ac:dyDescent="0.3">
      <c r="A14" s="16" t="s">
        <v>17</v>
      </c>
      <c r="B14" s="11">
        <v>0.47743896822462906</v>
      </c>
      <c r="C14" s="11">
        <v>0.92258935498039818</v>
      </c>
      <c r="D14" s="18">
        <v>670.15462522237453</v>
      </c>
    </row>
    <row r="15" spans="1:4" x14ac:dyDescent="0.3">
      <c r="A15" s="16" t="s">
        <v>12</v>
      </c>
      <c r="B15" s="11">
        <v>0.52683057475455242</v>
      </c>
      <c r="C15" s="11">
        <v>1.8615027151982175</v>
      </c>
      <c r="D15" s="18">
        <v>477.37844672074721</v>
      </c>
    </row>
    <row r="16" spans="1:4" x14ac:dyDescent="0.3">
      <c r="A16" s="16" t="s">
        <v>8</v>
      </c>
      <c r="B16" s="11">
        <v>0.54528100313527339</v>
      </c>
      <c r="C16" s="11">
        <v>1.367396406567823</v>
      </c>
      <c r="D16" s="18">
        <v>356.50105949432515</v>
      </c>
    </row>
    <row r="17" spans="1:4" x14ac:dyDescent="0.3">
      <c r="A17" s="16" t="s">
        <v>5</v>
      </c>
      <c r="B17" s="11">
        <v>0.65905866399917301</v>
      </c>
      <c r="C17" s="11">
        <v>1.9662745827659669</v>
      </c>
      <c r="D17" s="18">
        <v>281.03835477885809</v>
      </c>
    </row>
    <row r="18" spans="1:4" x14ac:dyDescent="0.3">
      <c r="A18" s="16" t="s">
        <v>14</v>
      </c>
      <c r="B18" s="11">
        <v>0.56944489264293208</v>
      </c>
      <c r="C18" s="11">
        <v>1.8958977009357407</v>
      </c>
      <c r="D18" s="18">
        <v>220.35516098952959</v>
      </c>
    </row>
    <row r="19" spans="1:4" x14ac:dyDescent="0.3">
      <c r="A19" s="16" t="s">
        <v>20</v>
      </c>
      <c r="B19" s="11">
        <v>0.48856899345423632</v>
      </c>
      <c r="C19" s="11">
        <v>1.67844822071136</v>
      </c>
      <c r="D19" s="18">
        <v>184.9396504928157</v>
      </c>
    </row>
    <row r="20" spans="1:4" x14ac:dyDescent="0.3">
      <c r="A20" s="16" t="s">
        <v>18</v>
      </c>
      <c r="B20" s="11">
        <v>0.54436898523278865</v>
      </c>
      <c r="C20" s="11">
        <v>1.6033405343873135</v>
      </c>
      <c r="D20" s="18">
        <v>109.19053273484468</v>
      </c>
    </row>
  </sheetData>
  <autoFilter ref="A3:D20">
    <sortState ref="A4:D20">
      <sortCondition descending="1" ref="D3:D20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0"/>
  <sheetViews>
    <sheetView workbookViewId="0">
      <selection activeCell="E18" sqref="A18:E18"/>
    </sheetView>
  </sheetViews>
  <sheetFormatPr defaultRowHeight="15" x14ac:dyDescent="0.3"/>
  <cols>
    <col min="1" max="1" width="21.85546875" style="2" bestFit="1" customWidth="1"/>
    <col min="2" max="2" width="12.28515625" style="25" bestFit="1" customWidth="1"/>
    <col min="3" max="3" width="12.42578125" style="2" bestFit="1" customWidth="1"/>
    <col min="4" max="4" width="11.42578125" style="24" bestFit="1" customWidth="1"/>
    <col min="5" max="5" width="12.5703125" style="23" bestFit="1" customWidth="1"/>
    <col min="6" max="16384" width="9.140625" style="2"/>
  </cols>
  <sheetData>
    <row r="1" spans="1:5" x14ac:dyDescent="0.3">
      <c r="A1" s="1"/>
    </row>
    <row r="2" spans="1:5" x14ac:dyDescent="0.3">
      <c r="A2" s="1"/>
    </row>
    <row r="3" spans="1:5" x14ac:dyDescent="0.3">
      <c r="A3" s="12" t="s">
        <v>0</v>
      </c>
      <c r="B3" s="14" t="s">
        <v>35</v>
      </c>
      <c r="C3" s="15" t="s">
        <v>1</v>
      </c>
      <c r="D3" s="15" t="s">
        <v>2</v>
      </c>
      <c r="E3" s="17" t="s">
        <v>3</v>
      </c>
    </row>
    <row r="4" spans="1:5" x14ac:dyDescent="0.3">
      <c r="A4" s="44" t="s">
        <v>9</v>
      </c>
      <c r="B4" s="10">
        <v>7</v>
      </c>
      <c r="C4" s="11">
        <v>0.52775024272800419</v>
      </c>
      <c r="D4" s="11">
        <v>0.56358489879947138</v>
      </c>
      <c r="E4" s="47">
        <v>8093.2250246572694</v>
      </c>
    </row>
    <row r="5" spans="1:5" x14ac:dyDescent="0.3">
      <c r="A5" s="16" t="s">
        <v>16</v>
      </c>
      <c r="B5" s="10">
        <v>7</v>
      </c>
      <c r="C5" s="11">
        <v>0.51340999821250033</v>
      </c>
      <c r="D5" s="11">
        <v>0.57036618223753899</v>
      </c>
      <c r="E5" s="20">
        <v>7221.9445032168296</v>
      </c>
    </row>
    <row r="6" spans="1:5" x14ac:dyDescent="0.3">
      <c r="A6" s="16" t="s">
        <v>7</v>
      </c>
      <c r="B6" s="10">
        <v>7</v>
      </c>
      <c r="C6" s="11">
        <v>0.57984256998955541</v>
      </c>
      <c r="D6" s="11">
        <v>0.57304819669524576</v>
      </c>
      <c r="E6" s="20">
        <v>4234.9587271091114</v>
      </c>
    </row>
    <row r="7" spans="1:5" x14ac:dyDescent="0.3">
      <c r="A7" s="44" t="s">
        <v>11</v>
      </c>
      <c r="B7" s="10">
        <v>7</v>
      </c>
      <c r="C7" s="11">
        <v>0.46640723326454542</v>
      </c>
      <c r="D7" s="45">
        <v>0.5315949643232204</v>
      </c>
      <c r="E7" s="20">
        <v>3969.4276157225449</v>
      </c>
    </row>
    <row r="8" spans="1:5" x14ac:dyDescent="0.3">
      <c r="A8" s="16" t="s">
        <v>15</v>
      </c>
      <c r="B8" s="10">
        <v>7</v>
      </c>
      <c r="C8" s="11">
        <v>0.57716876716232035</v>
      </c>
      <c r="D8" s="11">
        <v>0.97520081310136741</v>
      </c>
      <c r="E8" s="20">
        <v>2977.9491673713515</v>
      </c>
    </row>
    <row r="9" spans="1:5" x14ac:dyDescent="0.3">
      <c r="A9" s="16" t="s">
        <v>10</v>
      </c>
      <c r="B9" s="10">
        <v>7</v>
      </c>
      <c r="C9" s="11">
        <v>0.53747457070115301</v>
      </c>
      <c r="D9" s="11">
        <v>0.76153977810979789</v>
      </c>
      <c r="E9" s="20">
        <v>2859.5152465317969</v>
      </c>
    </row>
    <row r="10" spans="1:5" x14ac:dyDescent="0.3">
      <c r="A10" s="16" t="s">
        <v>19</v>
      </c>
      <c r="B10" s="10">
        <v>7</v>
      </c>
      <c r="C10" s="11">
        <v>0.55735482632742495</v>
      </c>
      <c r="D10" s="11">
        <v>0.96566568272590458</v>
      </c>
      <c r="E10" s="20">
        <v>2525.7525500692395</v>
      </c>
    </row>
    <row r="11" spans="1:5" x14ac:dyDescent="0.3">
      <c r="A11" s="16" t="s">
        <v>13</v>
      </c>
      <c r="B11" s="10">
        <v>7</v>
      </c>
      <c r="C11" s="11">
        <v>0.31764992568655614</v>
      </c>
      <c r="D11" s="11">
        <v>1.0793800779178624</v>
      </c>
      <c r="E11" s="20">
        <v>878.37310013374019</v>
      </c>
    </row>
    <row r="12" spans="1:5" x14ac:dyDescent="0.3">
      <c r="A12" s="16" t="s">
        <v>6</v>
      </c>
      <c r="B12" s="10">
        <v>5</v>
      </c>
      <c r="C12" s="11">
        <v>0.67518075698063806</v>
      </c>
      <c r="D12" s="11">
        <v>1.4525387490436679</v>
      </c>
      <c r="E12" s="20">
        <v>710.74604996604114</v>
      </c>
    </row>
    <row r="13" spans="1:5" x14ac:dyDescent="0.3">
      <c r="A13" s="16" t="s">
        <v>17</v>
      </c>
      <c r="B13" s="10">
        <v>7</v>
      </c>
      <c r="C13" s="11">
        <v>0.51135722148739104</v>
      </c>
      <c r="D13" s="11">
        <v>0.95402492932083549</v>
      </c>
      <c r="E13" s="20">
        <v>579.90978175003295</v>
      </c>
    </row>
    <row r="14" spans="1:5" x14ac:dyDescent="0.3">
      <c r="A14" s="16" t="s">
        <v>4</v>
      </c>
      <c r="B14" s="10">
        <v>7</v>
      </c>
      <c r="C14" s="11">
        <v>0.68178175814366859</v>
      </c>
      <c r="D14" s="11">
        <v>1.3429434259947575</v>
      </c>
      <c r="E14" s="20">
        <v>502.7140328887894</v>
      </c>
    </row>
    <row r="15" spans="1:5" x14ac:dyDescent="0.3">
      <c r="A15" s="16" t="s">
        <v>12</v>
      </c>
      <c r="B15" s="10">
        <v>6</v>
      </c>
      <c r="C15" s="11">
        <v>0.68796736957652782</v>
      </c>
      <c r="D15" s="11">
        <v>2.0805121180891679</v>
      </c>
      <c r="E15" s="20">
        <v>362.83698374373216</v>
      </c>
    </row>
    <row r="16" spans="1:5" x14ac:dyDescent="0.3">
      <c r="A16" s="16" t="s">
        <v>5</v>
      </c>
      <c r="B16" s="10">
        <v>4</v>
      </c>
      <c r="C16" s="11">
        <v>0.80338976513502469</v>
      </c>
      <c r="D16" s="11">
        <v>1.8750585170775671</v>
      </c>
      <c r="E16" s="20">
        <v>294.16069237831289</v>
      </c>
    </row>
    <row r="17" spans="1:5" x14ac:dyDescent="0.3">
      <c r="A17" s="16" t="s">
        <v>8</v>
      </c>
      <c r="B17" s="10">
        <v>6</v>
      </c>
      <c r="C17" s="11">
        <v>0.79968459922044366</v>
      </c>
      <c r="D17" s="11">
        <v>1.6946097001232581</v>
      </c>
      <c r="E17" s="20">
        <v>271.92348481387967</v>
      </c>
    </row>
    <row r="18" spans="1:5" x14ac:dyDescent="0.3">
      <c r="A18" s="44" t="s">
        <v>14</v>
      </c>
      <c r="B18" s="10">
        <v>6</v>
      </c>
      <c r="C18" s="45">
        <v>0.80526578986045183</v>
      </c>
      <c r="D18" s="11">
        <v>1.5765685070601458</v>
      </c>
      <c r="E18" s="20">
        <v>180.59126995225981</v>
      </c>
    </row>
    <row r="19" spans="1:5" x14ac:dyDescent="0.3">
      <c r="A19" s="16" t="s">
        <v>20</v>
      </c>
      <c r="B19" s="10">
        <v>7</v>
      </c>
      <c r="C19" s="11">
        <v>0.53048528836349074</v>
      </c>
      <c r="D19" s="11">
        <v>1.835515604713249</v>
      </c>
      <c r="E19" s="20">
        <v>152.79130635418474</v>
      </c>
    </row>
    <row r="20" spans="1:5" x14ac:dyDescent="0.3">
      <c r="A20" s="16" t="s">
        <v>18</v>
      </c>
      <c r="B20" s="10">
        <v>7</v>
      </c>
      <c r="C20" s="11">
        <v>0.42317264324225157</v>
      </c>
      <c r="D20" s="11">
        <v>1.8807839233377914</v>
      </c>
      <c r="E20" s="20">
        <v>118.87774903894699</v>
      </c>
    </row>
  </sheetData>
  <autoFilter ref="A3:E20">
    <sortState ref="A4:E20">
      <sortCondition descending="1" ref="E3:E20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INFORMAÇÕES</vt:lpstr>
      <vt:lpstr>DestaquePorMetrica</vt:lpstr>
      <vt:lpstr>AGNES</vt:lpstr>
      <vt:lpstr>CLARANS</vt:lpstr>
      <vt:lpstr>CURE</vt:lpstr>
      <vt:lpstr>DBSCAN</vt:lpstr>
      <vt:lpstr>FCM</vt:lpstr>
      <vt:lpstr>KMEANS</vt:lpstr>
      <vt:lpstr>KMEDOIDS</vt:lpstr>
      <vt:lpstr>OPTICS</vt:lpstr>
      <vt:lpstr>ROCK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SharpFox</dc:creator>
  <cp:lastModifiedBy>SharpFox</cp:lastModifiedBy>
  <dcterms:created xsi:type="dcterms:W3CDTF">2020-05-30T00:04:12Z</dcterms:created>
  <dcterms:modified xsi:type="dcterms:W3CDTF">2020-06-15T21:58:55Z</dcterms:modified>
</cp:coreProperties>
</file>