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ag-my.sharepoint.com/personal/eduardoa_rodriguez_edu_uag_mx/Documents/Pruebas y validacion/UAG_Pruebas_Validacion/tarea3/"/>
    </mc:Choice>
  </mc:AlternateContent>
  <xr:revisionPtr revIDLastSave="0" documentId="8_{D83C9F6C-24D9-4D14-ACD1-51955EB548B3}" xr6:coauthVersionLast="47" xr6:coauthVersionMax="47" xr10:uidLastSave="{00000000-0000-0000-0000-000000000000}"/>
  <bookViews>
    <workbookView xWindow="13080" yWindow="4050" windowWidth="28650" windowHeight="15435" xr2:uid="{5421F89A-7628-4D76-8F92-7D9B82B2F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8" i="1" a="1"/>
  <c r="F8" i="1" s="1"/>
  <c r="C14" i="1"/>
  <c r="C13" i="1"/>
  <c r="C12" i="1"/>
  <c r="C11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<sst xmlns="http://schemas.openxmlformats.org/spreadsheetml/2006/main" count="23" uniqueCount="21">
  <si>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Defectos en integration testing</t>
  </si>
  <si>
    <t>Arreglar requerimiento defectuoso (hr)</t>
  </si>
  <si>
    <t>Defectos en requerimientos</t>
  </si>
  <si>
    <t>Factor de costo por arreglarlo en integration</t>
  </si>
  <si>
    <t>Revisión detecta % de defectos</t>
  </si>
  <si>
    <t>Personas</t>
  </si>
  <si>
    <t>Tiempo de revisión (días)</t>
  </si>
  <si>
    <t>sin rev</t>
  </si>
  <si>
    <t>con rev</t>
  </si>
  <si>
    <t>Costo de fectos a etapas tempranas</t>
  </si>
  <si>
    <t>Costo de la revisión de expertos</t>
  </si>
  <si>
    <t>Costo de los que no se detectaron</t>
  </si>
  <si>
    <t>Costo</t>
  </si>
  <si>
    <t>Total</t>
  </si>
  <si>
    <t>Costo total</t>
  </si>
  <si>
    <t>Descripción</t>
  </si>
  <si>
    <t>Ahorro</t>
  </si>
  <si>
    <t>sin rev - con rev</t>
  </si>
  <si>
    <t>hrs</t>
  </si>
  <si>
    <t>En horas</t>
  </si>
  <si>
    <t>En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</si>
</sst>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164" fontId="2" fillId="2" borderId="0" xfId="2" applyNumberFormat="1"/>
    <xf numFmtId="0" fontId="1" fillId="3" borderId="0" xfId="3" applyAlignment="1">
      <alignment wrapText="1"/>
    </xf>
  </cellXfs>
  <cellStyles count="4">
    <cellStyle name="20% - Énfasis6" xfId="3" builtinId="50"/>
    <cellStyle name="Bueno" xfId="2" builtinId="26"/>
    <cellStyle name="Normal" xfId="0" builtinId="0"/>
    <cellStyle name="Porcentaje" xfId="1" builtinId="5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14BD0-4341-4FCB-8A16-21854EC562DC}" name="Tabla1" displayName="Tabla1" ref="B6:C7" totalsRowShown="0">
  <autoFilter ref="B6:C7" xr:uid="{32414BD0-4341-4FCB-8A16-21854EC562DC}"/>
  <tableColumns count="2">
    <tableColumn id="1" xr3:uid="{8D2DA2F5-B75A-4AF9-80D0-AA78378D8742}" name="Descripción"/>
    <tableColumn id="2" xr3:uid="{4AB31748-B084-4A09-9F1F-2A2646E5CD87}" name="Costo">
      <calculatedColumnFormula>D4*E4*C4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89182-EF4F-44B9-AE6C-577682232C93}" name="Tabla2" displayName="Tabla2" ref="B10:C14" totalsRowShown="0">
  <autoFilter ref="B10:C14" xr:uid="{F0E89182-EF4F-44B9-AE6C-577682232C93}"/>
  <tableColumns count="2">
    <tableColumn id="1" xr3:uid="{2A87F2B5-67C8-4EFF-B9EF-C48112A66372}" name="Descripción" dataDxfId="0"/>
    <tableColumn id="2" xr3:uid="{57EE1271-699B-4A56-8086-7DC6A256973C}" name="Cost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198F-DD49-4CC1-89BC-AADCA1A28B01}">
  <dimension ref="A3:H14"/>
  <sheetViews>
    <sheetView tabSelected="1" workbookViewId="0">
      <selection activeCell="H11" sqref="H11"/>
    </sheetView>
  </sheetViews>
  <sheetFormatPr baseColWidth="10" defaultRowHeight="15" x14ac:dyDescent="0.25"/>
  <cols>
    <col min="2" max="2" width="17.5703125" bestFit="1" customWidth="1"/>
    <col min="3" max="3" width="14.85546875" bestFit="1" customWidth="1"/>
    <col min="4" max="4" width="14" bestFit="1" customWidth="1"/>
    <col min="5" max="5" width="13.140625" bestFit="1" customWidth="1"/>
    <col min="6" max="6" width="11.140625" customWidth="1"/>
  </cols>
  <sheetData>
    <row r="3" spans="1:8" ht="60" x14ac:dyDescent="0.25">
      <c r="B3" s="5" t="s">
        <v>0</v>
      </c>
      <c r="C3" s="5" t="s">
        <v>2</v>
      </c>
      <c r="D3" s="5" t="s">
        <v>1</v>
      </c>
      <c r="E3" s="5" t="s">
        <v>3</v>
      </c>
      <c r="F3" s="5" t="s">
        <v>4</v>
      </c>
      <c r="G3" s="5" t="s">
        <v>5</v>
      </c>
      <c r="H3" s="5" t="s">
        <v>6</v>
      </c>
    </row>
    <row r="4" spans="1:8" x14ac:dyDescent="0.25">
      <c r="B4">
        <v>600</v>
      </c>
      <c r="C4">
        <f>B4*0.4</f>
        <v>240</v>
      </c>
      <c r="D4">
        <v>0.1</v>
      </c>
      <c r="E4">
        <v>50</v>
      </c>
      <c r="F4" s="2">
        <v>0.65</v>
      </c>
      <c r="G4">
        <v>5</v>
      </c>
      <c r="H4">
        <v>1.5</v>
      </c>
    </row>
    <row r="6" spans="1:8" x14ac:dyDescent="0.25">
      <c r="A6" t="s">
        <v>7</v>
      </c>
      <c r="B6" t="s">
        <v>15</v>
      </c>
      <c r="C6" t="s">
        <v>12</v>
      </c>
    </row>
    <row r="7" spans="1:8" x14ac:dyDescent="0.25">
      <c r="B7" t="s">
        <v>14</v>
      </c>
      <c r="C7">
        <f>D4*E4*C4</f>
        <v>1200</v>
      </c>
      <c r="E7" s="3" t="s">
        <v>16</v>
      </c>
      <c r="F7" s="3" t="s">
        <v>17</v>
      </c>
      <c r="G7" s="3"/>
    </row>
    <row r="8" spans="1:8" x14ac:dyDescent="0.25">
      <c r="E8" s="3" t="s">
        <v>19</v>
      </c>
      <c r="F8" s="3" cm="1">
        <f t="array" ref="F8">Tabla1[Costo]-C14</f>
        <v>704.4</v>
      </c>
      <c r="G8" s="3" t="s">
        <v>18</v>
      </c>
    </row>
    <row r="9" spans="1:8" x14ac:dyDescent="0.25">
      <c r="E9" s="3" t="s">
        <v>20</v>
      </c>
      <c r="F9" s="4" cm="1">
        <f t="array" ref="F9">C14/Tabla1[Costo]</f>
        <v>0.41300000000000003</v>
      </c>
      <c r="G9" s="3"/>
    </row>
    <row r="10" spans="1:8" x14ac:dyDescent="0.25">
      <c r="A10" t="s">
        <v>8</v>
      </c>
      <c r="B10" t="s">
        <v>15</v>
      </c>
      <c r="C10" t="s">
        <v>12</v>
      </c>
    </row>
    <row r="11" spans="1:8" ht="30" x14ac:dyDescent="0.25">
      <c r="B11" s="1" t="s">
        <v>9</v>
      </c>
      <c r="C11">
        <f>C4*F4*D4</f>
        <v>15.600000000000001</v>
      </c>
    </row>
    <row r="12" spans="1:8" ht="45" x14ac:dyDescent="0.25">
      <c r="B12" s="1" t="s">
        <v>10</v>
      </c>
      <c r="C12">
        <f>G4*8*H4</f>
        <v>60</v>
      </c>
    </row>
    <row r="13" spans="1:8" ht="30" x14ac:dyDescent="0.25">
      <c r="B13" s="1" t="s">
        <v>11</v>
      </c>
      <c r="C13">
        <f>C4*0.35*D4*E4</f>
        <v>420</v>
      </c>
    </row>
    <row r="14" spans="1:8" x14ac:dyDescent="0.25">
      <c r="B14" s="1" t="s">
        <v>13</v>
      </c>
      <c r="C14">
        <f>SUM(C11:C13)</f>
        <v>495.6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Hemad</dc:creator>
  <cp:lastModifiedBy>Hemad</cp:lastModifiedBy>
  <dcterms:created xsi:type="dcterms:W3CDTF">2022-06-16T18:42:35Z</dcterms:created>
  <dcterms:modified xsi:type="dcterms:W3CDTF">2022-06-16T19:02:52Z</dcterms:modified>
</cp:coreProperties>
</file>