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\Documents\"/>
    </mc:Choice>
  </mc:AlternateContent>
  <xr:revisionPtr revIDLastSave="0" documentId="13_ncr:1_{AB0EB72B-6A10-4884-A1D1-2B6F1455C1EB}" xr6:coauthVersionLast="47" xr6:coauthVersionMax="47" xr10:uidLastSave="{00000000-0000-0000-0000-000000000000}"/>
  <bookViews>
    <workbookView xWindow="28680" yWindow="-120" windowWidth="29040" windowHeight="15720" activeTab="1" xr2:uid="{5DA42D81-B141-4DAA-A9C0-FAB37084603A}"/>
  </bookViews>
  <sheets>
    <sheet name="Tabla 6 (3)" sheetId="13" r:id="rId1"/>
    <sheet name="Vinilos EBM" sheetId="1" r:id="rId2"/>
    <sheet name="ColumnaPrecios" sheetId="3" r:id="rId3"/>
    <sheet name="ExileOnMain" sheetId="7" r:id="rId4"/>
    <sheet name="SongFromARoom" sheetId="11" r:id="rId5"/>
    <sheet name="UnpluggedClapton" sheetId="12" r:id="rId6"/>
  </sheets>
  <definedNames>
    <definedName name="DatosExternos_1" localSheetId="2" hidden="1">ColumnaPrecios!$A$1:$D$2</definedName>
    <definedName name="DatosExternos_1" localSheetId="4" hidden="1">SongFromARoom!$A$1:$C$16</definedName>
    <definedName name="DatosExternos_1" localSheetId="5" hidden="1">UnpluggedClapton!$A$1:$C$17</definedName>
    <definedName name="DatosExternos_2" localSheetId="2" hidden="1">ColumnaPrecios!$A$3:$D$4</definedName>
    <definedName name="DatosExternos_2" localSheetId="3" hidden="1">ExileOnMain!$A$1:$C$16</definedName>
    <definedName name="DatosExternos_3" localSheetId="2" hidden="1">ColumnaPrecios!$A$5:$D$6</definedName>
    <definedName name="DatosExternos_4" localSheetId="2" hidden="1">ColumnaPrecios!$A$7:$C$8</definedName>
    <definedName name="DatosExternos_5" localSheetId="2" hidden="1">ColumnaPrecios!$A$9:$D$10</definedName>
    <definedName name="DatosExternos_6" localSheetId="2" hidden="1">ColumnaPrecios!$A$11:$D$12</definedName>
    <definedName name="DatosExternos_7" localSheetId="2" hidden="1">ColumnaPrecios!$A$13:$D$14</definedName>
    <definedName name="DatosExternos_8" localSheetId="2" hidden="1">ColumnaPrecios!$A$15:$D$16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8" i="1" l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 l="1"/>
  <c r="L134" i="1"/>
  <c r="L133" i="1"/>
  <c r="L132" i="1"/>
  <c r="L131" i="1"/>
  <c r="L130" i="1"/>
  <c r="L129" i="1"/>
  <c r="L123" i="1"/>
  <c r="L124" i="1"/>
  <c r="L125" i="1"/>
  <c r="L126" i="1"/>
  <c r="L127" i="1"/>
  <c r="L128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 l="1"/>
  <c r="L109" i="1"/>
  <c r="L108" i="1"/>
  <c r="L107" i="1"/>
  <c r="L106" i="1"/>
  <c r="L105" i="1" l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 l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 l="1"/>
  <c r="L56" i="1"/>
  <c r="L55" i="1"/>
  <c r="L54" i="1"/>
  <c r="L51" i="1"/>
  <c r="L52" i="1"/>
  <c r="L53" i="1"/>
  <c r="L50" i="1"/>
  <c r="L49" i="1"/>
  <c r="L48" i="1"/>
  <c r="L47" i="1"/>
  <c r="L46" i="1"/>
  <c r="L45" i="1"/>
  <c r="L44" i="1" l="1"/>
  <c r="L43" i="1"/>
  <c r="L42" i="1"/>
  <c r="L41" i="1"/>
  <c r="L40" i="1"/>
  <c r="L39" i="1"/>
  <c r="L38" i="1"/>
  <c r="L37" i="1"/>
  <c r="L36" i="1"/>
  <c r="L34" i="1"/>
  <c r="L35" i="1"/>
  <c r="M4" i="1"/>
  <c r="L33" i="1"/>
  <c r="L32" i="1"/>
  <c r="L31" i="1"/>
  <c r="L30" i="1"/>
  <c r="L29" i="1"/>
  <c r="L28" i="1"/>
  <c r="L27" i="1"/>
  <c r="L26" i="1"/>
  <c r="L25" i="1"/>
  <c r="K24" i="1"/>
  <c r="L24" i="1" s="1"/>
  <c r="K13" i="1"/>
  <c r="L13" i="1" s="1"/>
  <c r="L23" i="1"/>
  <c r="L22" i="1"/>
  <c r="L19" i="1"/>
  <c r="L21" i="1"/>
  <c r="K20" i="1"/>
  <c r="L20" i="1" s="1"/>
  <c r="K18" i="1"/>
  <c r="L18" i="1" s="1"/>
  <c r="K16" i="1"/>
  <c r="L16" i="1" s="1"/>
  <c r="L17" i="1"/>
  <c r="L15" i="1"/>
  <c r="L14" i="1"/>
  <c r="K12" i="1"/>
  <c r="L12" i="1" s="1"/>
  <c r="K6" i="1"/>
  <c r="L6" i="1" s="1"/>
  <c r="K11" i="1"/>
  <c r="L11" i="1" s="1"/>
  <c r="K7" i="1"/>
  <c r="L7" i="1" s="1"/>
  <c r="L10" i="1"/>
  <c r="L8" i="1"/>
  <c r="L9" i="1"/>
  <c r="L5" i="1"/>
  <c r="K4" i="1"/>
  <c r="L4" i="1" s="1"/>
  <c r="L2" i="1"/>
  <c r="K3" i="1"/>
  <c r="L3" i="1" s="1"/>
  <c r="M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20B9C1-085F-4CEF-BFCE-DB14B68C8122}" keepAlive="1" name="Consulta - Código HTML" description="Conexión a la consulta 'Código HTML' en el libro." type="5" refreshedVersion="0" background="1">
    <dbPr connection="Provider=Microsoft.Mashup.OleDb.1;Data Source=$Workbook$;Location=&quot;Código HTML&quot;;Extended Properties=&quot;&quot;" command="SELECT * FROM [Código HTML]"/>
  </connection>
  <connection id="2" xr16:uid="{D94599A6-C82B-40A2-B345-8634710620AF}" keepAlive="1" name="Consulta - SongFromARoom" description="Conexión a la consulta 'SongFromARoom' en el libro." type="5" refreshedVersion="8" background="1" saveData="1">
    <dbPr connection="Provider=Microsoft.Mashup.OleDb.1;Data Source=$Workbook$;Location=SongFromARoom;Extended Properties=&quot;&quot;" command="SELECT * FROM [SongFromARoom]"/>
  </connection>
  <connection id="3" xr16:uid="{6D104A57-4DEC-4374-BBD4-FEAB7C683AE2}" keepAlive="1" name="Consulta - Tabla 2" description="Conexión a la consulta 'Tabla 2' en el libro." type="5" refreshedVersion="8" background="1" saveData="1">
    <dbPr connection="Provider=Microsoft.Mashup.OleDb.1;Data Source=$Workbook$;Location=&quot;Tabla 2&quot;;Extended Properties=&quot;&quot;" command="SELECT * FROM [Tabla 2]"/>
  </connection>
  <connection id="4" xr16:uid="{BB08FC6E-2561-4EBF-B85C-72A460F6CCF3}" keepAlive="1" name="Consulta - Tabla 2 (2)" description="Conexión a la consulta 'Tabla 2 (2)' en el libro." type="5" refreshedVersion="8" background="1" saveData="1">
    <dbPr connection="Provider=Microsoft.Mashup.OleDb.1;Data Source=$Workbook$;Location=&quot;Tabla 2 (2)&quot;;Extended Properties=&quot;&quot;" command="SELECT * FROM [Tabla 2 (2)]"/>
  </connection>
  <connection id="5" xr16:uid="{464CBCEB-49BD-41B0-9FFD-17D8FDA1A783}" keepAlive="1" name="Consulta - Tabla 2 (3)" description="Conexión a la consulta 'Tabla 2 (3)' en el libro." type="5" refreshedVersion="8" background="1" saveData="1">
    <dbPr connection="Provider=Microsoft.Mashup.OleDb.1;Data Source=$Workbook$;Location=&quot;Tabla 2 (3)&quot;;Extended Properties=&quot;&quot;" command="SELECT * FROM [Tabla 2 (3)]"/>
  </connection>
  <connection id="6" xr16:uid="{FF54910B-C41E-4D57-8A06-5FCB7D295003}" keepAlive="1" name="Consulta - Tabla 3" description="Conexión a la consulta 'Tabla 3' en el libro." type="5" refreshedVersion="8" background="1" saveData="1">
    <dbPr connection="Provider=Microsoft.Mashup.OleDb.1;Data Source=$Workbook$;Location=&quot;Tabla 3&quot;;Extended Properties=&quot;&quot;" command="SELECT * FROM [Tabla 3]"/>
  </connection>
  <connection id="7" xr16:uid="{C2C38089-B626-4CCC-B399-D67833B63A03}" keepAlive="1" name="Consulta - Tabla 6" description="Conexión a la consulta 'Tabla 6' en el libro." type="5" refreshedVersion="8" background="1" saveData="1">
    <dbPr connection="Provider=Microsoft.Mashup.OleDb.1;Data Source=$Workbook$;Location=&quot;Tabla 6&quot;;Extended Properties=&quot;&quot;" command="SELECT * FROM [Tabla 6]"/>
  </connection>
  <connection id="8" xr16:uid="{61650E32-8129-4810-A76A-32A54B28CDD8}" keepAlive="1" name="Consulta - Tabla 6 (2)" description="Conexión a la consulta 'Tabla 6 (2)' en el libro." type="5" refreshedVersion="8" background="1" saveData="1">
    <dbPr connection="Provider=Microsoft.Mashup.OleDb.1;Data Source=$Workbook$;Location=&quot;Tabla 6 (2)&quot;;Extended Properties=&quot;&quot;" command="SELECT * FROM [Tabla 6 (2)]"/>
  </connection>
  <connection id="9" xr16:uid="{B315A0D2-3531-44F1-AB1D-63E4D141685E}" keepAlive="1" name="Consulta - Tabla 6 (3)" description="Conexión a la consulta 'Tabla 6 (3)' en el libro." type="5" refreshedVersion="8" background="1" saveData="1">
    <dbPr connection="Provider=Microsoft.Mashup.OleDb.1;Data Source=$Workbook$;Location=&quot;Tabla 6 (3)&quot;;Extended Properties=&quot;&quot;" command="SELECT * FROM [Tabla 6 (3)]"/>
  </connection>
  <connection id="10" xr16:uid="{FD98EDB0-455C-4CDE-B314-B5E2C63A7637}" keepAlive="1" name="Consulta - Tabla 7" description="Conexión a la consulta 'Tabla 7' en el libro." type="5" refreshedVersion="8" background="1" saveData="1">
    <dbPr connection="Provider=Microsoft.Mashup.OleDb.1;Data Source=$Workbook$;Location=&quot;Tabla 7&quot;;Extended Properties=&quot;&quot;" command="SELECT * FROM [Tabla 7]"/>
  </connection>
  <connection id="11" xr16:uid="{FC73B0C4-F156-4F43-AE3C-75AA70C682E5}" keepAlive="1" name="Consulta - Tabla 7 (2)" description="Conexión a la consulta 'Tabla 7 (2)' en el libro." type="5" refreshedVersion="8" background="1" saveData="1">
    <dbPr connection="Provider=Microsoft.Mashup.OleDb.1;Data Source=$Workbook$;Location=&quot;Tabla 7 (2)&quot;;Extended Properties=&quot;&quot;" command="SELECT * FROM [Tabla 7 (2)]"/>
  </connection>
  <connection id="12" xr16:uid="{3CB828C2-0866-4B2F-8F32-A432CB710D96}" keepAlive="1" name="Consulta - Tabla_7__2" description="Conexión a la consulta 'Tabla_7__2' en el libro." type="5" refreshedVersion="8" background="1" saveData="1">
    <dbPr connection="Provider=Microsoft.Mashup.OleDb.1;Data Source=$Workbook$;Location=Tabla_7__2;Extended Properties=&quot;&quot;" command="SELECT * FROM [Tabla_7__2]"/>
  </connection>
  <connection id="13" xr16:uid="{96DF5FEE-8204-4F01-A00D-FF4E65B976A7}" keepAlive="1" name="Consulta - UnpluggedClapton" description="Conexión a la consulta 'UnpluggedClapton' en el libro." type="5" refreshedVersion="8" background="1" saveData="1">
    <dbPr connection="Provider=Microsoft.Mashup.OleDb.1;Data Source=$Workbook$;Location=UnpluggedClapton;Extended Properties=&quot;&quot;" command="SELECT * FROM [UnpluggedClapton]"/>
  </connection>
</connections>
</file>

<file path=xl/sharedStrings.xml><?xml version="1.0" encoding="utf-8"?>
<sst xmlns="http://schemas.openxmlformats.org/spreadsheetml/2006/main" count="897" uniqueCount="433">
  <si>
    <t>Nº</t>
  </si>
  <si>
    <t>ARTISTA</t>
  </si>
  <si>
    <t xml:space="preserve">TÍTULO </t>
  </si>
  <si>
    <t>GÉNERO</t>
  </si>
  <si>
    <t>TIPO EDICIÓN</t>
  </si>
  <si>
    <t>LUGAR COMPRA</t>
  </si>
  <si>
    <t>PRECIO COMPRA</t>
  </si>
  <si>
    <t>FECHA</t>
  </si>
  <si>
    <t>PREICO ACTUAL</t>
  </si>
  <si>
    <t>DIFERENCIA</t>
  </si>
  <si>
    <t>Let It Bleed</t>
  </si>
  <si>
    <t>The Rolling Stones</t>
  </si>
  <si>
    <t>Fetén</t>
  </si>
  <si>
    <t>Pink Floyd</t>
  </si>
  <si>
    <t>Rock Internacional</t>
  </si>
  <si>
    <t xml:space="preserve">The Darkside of the Moon </t>
  </si>
  <si>
    <t>Redición (50º An)</t>
  </si>
  <si>
    <t>Amazon Esp</t>
  </si>
  <si>
    <t>Column1</t>
  </si>
  <si>
    <t>Column2</t>
  </si>
  <si>
    <t>Column3</t>
  </si>
  <si>
    <t>Column4</t>
  </si>
  <si>
    <t>Disco de vinilo, LP Doble, 13 octubre 2023 
                 "Vuelva a intentarlo"</t>
  </si>
  <si>
    <t>—</t>
  </si>
  <si>
    <t>47,99</t>
  </si>
  <si>
    <t>Repress</t>
  </si>
  <si>
    <t>Muddy Waters</t>
  </si>
  <si>
    <t>At Newport</t>
  </si>
  <si>
    <t>Blues</t>
  </si>
  <si>
    <t>Reedición</t>
  </si>
  <si>
    <t>Disco de vinilo, Importación, 13 abril 2017</t>
  </si>
  <si>
    <t>14,99 €</t>
  </si>
  <si>
    <t>Dark Side</t>
  </si>
  <si>
    <t>14,99</t>
  </si>
  <si>
    <t>The Simon and Garfunkel Collection Sus obras maestras</t>
  </si>
  <si>
    <t>Simon and Garfunkel</t>
  </si>
  <si>
    <t>Cantautor/Folk</t>
  </si>
  <si>
    <t>Original (1981)</t>
  </si>
  <si>
    <t>Jimi Hendrix Experience</t>
  </si>
  <si>
    <t>Are you Experienced?</t>
  </si>
  <si>
    <t>AÑO</t>
  </si>
  <si>
    <t>Rock Y Pop (Turin)</t>
  </si>
  <si>
    <t>Disco de vinilo, Importación, 9 octubre 2015 
                 "Vuelva a intentarlo"</t>
  </si>
  <si>
    <t>31,99 €</t>
  </si>
  <si>
    <t>25,81 €</t>
  </si>
  <si>
    <t>31,99</t>
  </si>
  <si>
    <t xml:space="preserve">The Ziggy Stardust and The Spiders From Mars </t>
  </si>
  <si>
    <t>David Bowie</t>
  </si>
  <si>
    <t>Freebird Records (Dublin)</t>
  </si>
  <si>
    <t>Total</t>
  </si>
  <si>
    <t>Disco de vinilo, 26 febrero 2016 
                 "Vuelva a intentarlo"</t>
  </si>
  <si>
    <t>Are you Experienced</t>
  </si>
  <si>
    <t>Communique</t>
  </si>
  <si>
    <t>Dire Straits</t>
  </si>
  <si>
    <t>Original (Hol)</t>
  </si>
  <si>
    <t>Feria Disco Salamanca</t>
  </si>
  <si>
    <t>Texas Flood</t>
  </si>
  <si>
    <t>Stevie Ray Vaughan</t>
  </si>
  <si>
    <t>Original (Esp)</t>
  </si>
  <si>
    <t>Dedicado a Antonio Machado, poeta</t>
  </si>
  <si>
    <t>J.M. Serrat</t>
  </si>
  <si>
    <t>Exile on Main Street</t>
  </si>
  <si>
    <t>Ziggy Stardust</t>
  </si>
  <si>
    <t>16,85</t>
  </si>
  <si>
    <t>39,99</t>
  </si>
  <si>
    <t>22,99</t>
  </si>
  <si>
    <t>34,99</t>
  </si>
  <si>
    <t>277,18</t>
  </si>
  <si>
    <t>16,99</t>
  </si>
  <si>
    <t>24,74</t>
  </si>
  <si>
    <t>The Beatles</t>
  </si>
  <si>
    <t xml:space="preserve">Let It Be </t>
  </si>
  <si>
    <t>Reedición (50º An)</t>
  </si>
  <si>
    <t>Disco de vinilo, LP Doble, 15 octubre 2021 
                 "Vuelva a intentarlo"</t>
  </si>
  <si>
    <t>34,45 €</t>
  </si>
  <si>
    <t>Brubeck Quartet</t>
  </si>
  <si>
    <t>Jazz</t>
  </si>
  <si>
    <t>Time Out</t>
  </si>
  <si>
    <t>Disco de vinilo, Grabación original remasterizada, 16 marzo 2017 
                 "Vuelva a intentarlo"</t>
  </si>
  <si>
    <t>14,50 €</t>
  </si>
  <si>
    <t>Let it Be</t>
  </si>
  <si>
    <t>14,50</t>
  </si>
  <si>
    <t>Queen</t>
  </si>
  <si>
    <t>Innuendo</t>
  </si>
  <si>
    <t>Reedicion?</t>
  </si>
  <si>
    <t xml:space="preserve">Enseñanzas de la Historia </t>
  </si>
  <si>
    <t>Carlos Puebla y los Tradicionales</t>
  </si>
  <si>
    <t>Latina</t>
  </si>
  <si>
    <t>Original  (Esp)</t>
  </si>
  <si>
    <t xml:space="preserve">Y en Eso Llegó Fidel </t>
  </si>
  <si>
    <t>The Best Of Muddy Waters</t>
  </si>
  <si>
    <t>Disco de vinilo 
                 "Vuelva a intentarlo"</t>
  </si>
  <si>
    <t>18,98 €</t>
  </si>
  <si>
    <t>18,98</t>
  </si>
  <si>
    <t xml:space="preserve">Songs From A Room </t>
  </si>
  <si>
    <t>Leonard Cohen</t>
  </si>
  <si>
    <t>27,37</t>
  </si>
  <si>
    <t>18,71</t>
  </si>
  <si>
    <t>36,99</t>
  </si>
  <si>
    <t>28,99</t>
  </si>
  <si>
    <t>Unplugged</t>
  </si>
  <si>
    <t>Eric Clapton</t>
  </si>
  <si>
    <t>41,71</t>
  </si>
  <si>
    <t>30,61</t>
  </si>
  <si>
    <t>23,99</t>
  </si>
  <si>
    <t>26,99</t>
  </si>
  <si>
    <t>The Besto Muddy Waters</t>
  </si>
  <si>
    <t>Mediterráneo</t>
  </si>
  <si>
    <t>Original</t>
  </si>
  <si>
    <t>Feten</t>
  </si>
  <si>
    <t>Con Cariño y con Cuidado</t>
  </si>
  <si>
    <t>Valeria Castro</t>
  </si>
  <si>
    <t>Original Firmado</t>
  </si>
  <si>
    <t>Al Artista</t>
  </si>
  <si>
    <t>Vinicius de Moraes en La Fusa</t>
  </si>
  <si>
    <t>Vinicius de Moraes, María Creuza y Toquinho</t>
  </si>
  <si>
    <t>La Metralleta</t>
  </si>
  <si>
    <t>Tiempo de Cerezas</t>
  </si>
  <si>
    <t>Víctor Manuel</t>
  </si>
  <si>
    <t xml:space="preserve">Original </t>
  </si>
  <si>
    <t>Pulp</t>
  </si>
  <si>
    <t>Santana Grandes Éxitos</t>
  </si>
  <si>
    <t>Santana</t>
  </si>
  <si>
    <t>Rubber Soul</t>
  </si>
  <si>
    <t>Reedicion</t>
  </si>
  <si>
    <t xml:space="preserve">Bringing It All Back Home </t>
  </si>
  <si>
    <t>Bob Dylan</t>
  </si>
  <si>
    <t>Cheap Thrills</t>
  </si>
  <si>
    <t xml:space="preserve">Big Brother &amp; The Holding Company (Janis Joplin) </t>
  </si>
  <si>
    <t xml:space="preserve">Buena Vista Social Club </t>
  </si>
  <si>
    <t>Observaciones</t>
  </si>
  <si>
    <t>Firmado por Valeria a la salida del concierto en en el Teatro del Liceo de Salamanca</t>
  </si>
  <si>
    <t>Regalo a Elizabeth por el día de la madre</t>
  </si>
  <si>
    <t>Buena Vista Social Club</t>
  </si>
  <si>
    <t>Daño en la portada</t>
  </si>
  <si>
    <t>Disco de vinilo, Importación, 1 diciembre 2015 
                 "Vuelva a intentarlo"</t>
  </si>
  <si>
    <t>Reedicion Esp1983</t>
  </si>
  <si>
    <t>Tapestry</t>
  </si>
  <si>
    <t>Carole King</t>
  </si>
  <si>
    <t>Highway 61 Revisted</t>
  </si>
  <si>
    <t>Born in the USA</t>
  </si>
  <si>
    <t>Abbey Road</t>
  </si>
  <si>
    <t>Bruce Springsteen</t>
  </si>
  <si>
    <t>Diferencia</t>
  </si>
  <si>
    <t>Pagado</t>
  </si>
  <si>
    <t>REM</t>
  </si>
  <si>
    <t>Automatic For The People</t>
  </si>
  <si>
    <t>Reedición (25ª Aniversario)</t>
  </si>
  <si>
    <t>Cream</t>
  </si>
  <si>
    <t xml:space="preserve">Lo Mejor de los Cream </t>
  </si>
  <si>
    <t>Original ESP (1969)</t>
  </si>
  <si>
    <t>Unknown Pleasures</t>
  </si>
  <si>
    <t>Joy Division</t>
  </si>
  <si>
    <t>Moanin´ in the Moonlight</t>
  </si>
  <si>
    <t>Howlin Wolf</t>
  </si>
  <si>
    <t>The Doors</t>
  </si>
  <si>
    <t xml:space="preserve">Legend </t>
  </si>
  <si>
    <t>Bob Marley</t>
  </si>
  <si>
    <t>Reggae/Ska</t>
  </si>
  <si>
    <t>Slowhand</t>
  </si>
  <si>
    <t>Reedición (35º Aniversario)</t>
  </si>
  <si>
    <t>Sgt. Pepper's Lonely Hearts Club Band</t>
  </si>
  <si>
    <t>Reedición (50º Aniversario)</t>
  </si>
  <si>
    <t xml:space="preserve">Françoise Hardy </t>
  </si>
  <si>
    <t xml:space="preserve">Edicion Especial Francesa </t>
  </si>
  <si>
    <t>Fnac Paris</t>
  </si>
  <si>
    <t xml:space="preserve">I´m Your Man </t>
  </si>
  <si>
    <t>Transa</t>
  </si>
  <si>
    <t>Caetano Veloso</t>
  </si>
  <si>
    <t>Hey Boy Hey Girl (La Laguna)</t>
  </si>
  <si>
    <t>Regalo de Reyes de Elizabeth</t>
  </si>
  <si>
    <t>What´s The Story Morning Glory</t>
  </si>
  <si>
    <t>Oasis</t>
  </si>
  <si>
    <t>Celia &amp; Johnny</t>
  </si>
  <si>
    <t>Celia Cruz &amp; Johnny Pacheco</t>
  </si>
  <si>
    <t xml:space="preserve">The Rolling Stones </t>
  </si>
  <si>
    <t>Reyes Tía Angu</t>
  </si>
  <si>
    <t>Get Yer Ya-Yas Out</t>
  </si>
  <si>
    <t>Birth of the Cool</t>
  </si>
  <si>
    <t>Kind of Blue</t>
  </si>
  <si>
    <t>Miles Davis</t>
  </si>
  <si>
    <t>Reyes Padrino y Madrina</t>
  </si>
  <si>
    <t>Reyes Tia Vicky</t>
  </si>
  <si>
    <t xml:space="preserve">Reyes Abuela Luisa </t>
  </si>
  <si>
    <t>Reyes Tía Vicky</t>
  </si>
  <si>
    <t xml:space="preserve">A Hard Day´s Night </t>
  </si>
  <si>
    <t>Help</t>
  </si>
  <si>
    <t>Horses</t>
  </si>
  <si>
    <t>Patti Smith</t>
  </si>
  <si>
    <t>Queen Great Hits I</t>
  </si>
  <si>
    <t xml:space="preserve">Cold Fact </t>
  </si>
  <si>
    <t>Sixto Rodríguez</t>
  </si>
  <si>
    <t xml:space="preserve"> Dire Straits</t>
  </si>
  <si>
    <t xml:space="preserve">Dire Straits </t>
  </si>
  <si>
    <t xml:space="preserve">Morrison Hotel </t>
  </si>
  <si>
    <t>Amazon Fr</t>
  </si>
  <si>
    <t>Reyes Tío Juan Carlos</t>
  </si>
  <si>
    <t>Bizum Regreso Navidad Tía Mila</t>
  </si>
  <si>
    <t>MTV Unplugged: Nirvana</t>
  </si>
  <si>
    <t>Nirvana</t>
  </si>
  <si>
    <t>Diamond Dogs</t>
  </si>
  <si>
    <t>Bizu Tia Mila?</t>
  </si>
  <si>
    <t>Cumple Tia Angu?</t>
  </si>
  <si>
    <t>Rum, Sodomy And The Lash</t>
  </si>
  <si>
    <t>The Pogues</t>
  </si>
  <si>
    <t xml:space="preserve">Punk </t>
  </si>
  <si>
    <t>La Fusa (Con Maria Bethania y Toquinho)</t>
  </si>
  <si>
    <t>La Fusa (Vinicius de Moraes, Maria Bethania y Toquinho)</t>
  </si>
  <si>
    <t>Back to Black</t>
  </si>
  <si>
    <t>Amy Winehouse</t>
  </si>
  <si>
    <t>Soul &amp; Funk</t>
  </si>
  <si>
    <t>Blonde on Blonde</t>
  </si>
  <si>
    <t>Led Zeppelin II</t>
  </si>
  <si>
    <t>Led Zeppelin</t>
  </si>
  <si>
    <t>Moondance</t>
  </si>
  <si>
    <t>Van Morrison</t>
  </si>
  <si>
    <t>Queen is Dead</t>
  </si>
  <si>
    <t>The Smiths</t>
  </si>
  <si>
    <t>Cumple Tía Angu</t>
  </si>
  <si>
    <t>Led Zeppelin IV</t>
  </si>
  <si>
    <t>Corte Inglés</t>
  </si>
  <si>
    <t>Out of Time</t>
  </si>
  <si>
    <t>Definitly Maybe</t>
  </si>
  <si>
    <t>Transformer</t>
  </si>
  <si>
    <t>Lou Reed</t>
  </si>
  <si>
    <t>Parklife</t>
  </si>
  <si>
    <t>Blur</t>
  </si>
  <si>
    <t>Born To Run</t>
  </si>
  <si>
    <t>Screamadelica</t>
  </si>
  <si>
    <t>Primal Scream</t>
  </si>
  <si>
    <t>Assai Records (Edimburgo)</t>
  </si>
  <si>
    <t>Love Over Gold</t>
  </si>
  <si>
    <t>Backless</t>
  </si>
  <si>
    <t>Getz/Gilberto</t>
  </si>
  <si>
    <t>Stan Getz &amp; Joao Gilberto</t>
  </si>
  <si>
    <t>Disraeli Gears</t>
  </si>
  <si>
    <t>Talking Heads 77</t>
  </si>
  <si>
    <t>Talkind Heads</t>
  </si>
  <si>
    <t>Be Here Now</t>
  </si>
  <si>
    <t>Let´s Dance</t>
  </si>
  <si>
    <t>Velvet Underground And Nico (Banana Album)</t>
  </si>
  <si>
    <t xml:space="preserve">The Velvet Underground &amp; Nico </t>
  </si>
  <si>
    <t>Sister Ray (Londres)</t>
  </si>
  <si>
    <t>Foop (Convent Garden)</t>
  </si>
  <si>
    <t>Music &amp; Video Exchange (Hyde Park)</t>
  </si>
  <si>
    <t>Original UK</t>
  </si>
  <si>
    <t>Original (1983) UK</t>
  </si>
  <si>
    <t>Regalo Kai</t>
  </si>
  <si>
    <t>Oferta Foop 3 x 66 + 30 % de Laury por empleada</t>
  </si>
  <si>
    <t>Oferta Foop 2 X 50 + 30 % de Laury por empleada</t>
  </si>
  <si>
    <t>Hot Rocks 1964 - 1971</t>
  </si>
  <si>
    <t>Wish You Were Here</t>
  </si>
  <si>
    <t>La Mandrágora</t>
  </si>
  <si>
    <t>Javier Krahe, Joaquín Sabina y Alberto Pérez</t>
  </si>
  <si>
    <t xml:space="preserve">Leonard Cohen: Live in London </t>
  </si>
  <si>
    <t xml:space="preserve">Leonard Cohen </t>
  </si>
  <si>
    <t>The River</t>
  </si>
  <si>
    <t>Regalo Tia angu o Abuela Luisa</t>
  </si>
  <si>
    <t>Breakfast in America</t>
  </si>
  <si>
    <t>Brother in Arms</t>
  </si>
  <si>
    <t>Greatest Hits II</t>
  </si>
  <si>
    <t>The Freewheelin' Bob Dylan</t>
  </si>
  <si>
    <t>Best of The Specials</t>
  </si>
  <si>
    <t xml:space="preserve">Beggars Banquet </t>
  </si>
  <si>
    <t>Urban Hymns</t>
  </si>
  <si>
    <t>Supertramp</t>
  </si>
  <si>
    <t>The Specials</t>
  </si>
  <si>
    <t>The Verve</t>
  </si>
  <si>
    <t>Reedicion. Portada en el Disco</t>
  </si>
  <si>
    <t>19,99 en Francia Enero 26</t>
  </si>
  <si>
    <t>Reedicion 50th Aniversario</t>
  </si>
  <si>
    <t>29,99 en Francia Enero 26</t>
  </si>
  <si>
    <t xml:space="preserve">Songs Of Leonard Cohen </t>
  </si>
  <si>
    <t>Forever Changes</t>
  </si>
  <si>
    <t>Remainin Light</t>
  </si>
  <si>
    <t xml:space="preserve">Construçao </t>
  </si>
  <si>
    <t xml:space="preserve">Greetings from Asbury Park, N.J. </t>
  </si>
  <si>
    <t>Os Mutantes</t>
  </si>
  <si>
    <t>Flashpoint</t>
  </si>
  <si>
    <t>Robert Johnson King of the Delta Blues Singer</t>
  </si>
  <si>
    <t>Who is Next / San Francisco 1971</t>
  </si>
  <si>
    <t>Love</t>
  </si>
  <si>
    <t>Talking Heads</t>
  </si>
  <si>
    <t>Chico Buarque</t>
  </si>
  <si>
    <t xml:space="preserve">Robert Johnson </t>
  </si>
  <si>
    <t>The Who</t>
  </si>
  <si>
    <t>1961 (1936-1937)</t>
  </si>
  <si>
    <t>Reedicion en 43 RPM</t>
  </si>
  <si>
    <t xml:space="preserve">Reedicion Box Set Special </t>
  </si>
  <si>
    <t>Reedicion con CD</t>
  </si>
  <si>
    <t>Original ESP (1991)</t>
  </si>
  <si>
    <t>Porto Calling (Oporto)</t>
  </si>
  <si>
    <t>Louie Louie (Oporto)</t>
  </si>
  <si>
    <t>Regalo Reyes Tía Angu</t>
  </si>
  <si>
    <t xml:space="preserve">Canciones de la Resistencia Española </t>
  </si>
  <si>
    <t>Chicho Sánchez Ferlosio</t>
  </si>
  <si>
    <t>A la editorial por Discdogs</t>
  </si>
  <si>
    <t>EP Redición Madmua Records</t>
  </si>
  <si>
    <t xml:space="preserve">Canciones de la Guerra Civil Española </t>
  </si>
  <si>
    <t>Single Reedicion Madmua Recors</t>
  </si>
  <si>
    <t>A la editorial por Discdogs (de regalo con el anterior)</t>
  </si>
  <si>
    <t>26,99 en Francia Enero 26</t>
  </si>
  <si>
    <t>31,41 en Francia Enero 26</t>
  </si>
  <si>
    <t>38,01 en Francia Enero 26</t>
  </si>
  <si>
    <t>37,59 en Francia Enero 26</t>
  </si>
  <si>
    <t>Bob Dylan (Debut Album)</t>
  </si>
  <si>
    <t>Loteria Tío Pepe</t>
  </si>
  <si>
    <t>Corrina Corrina - Mixed up Confusion</t>
  </si>
  <si>
    <t>Single Reedicion Amarillo</t>
  </si>
  <si>
    <t>Amazon Esp (Regalo con el anterior)</t>
  </si>
  <si>
    <t>Regalo con el anterior</t>
  </si>
  <si>
    <t>Regalo Reyes Tía Angu / De regalo con el anterior</t>
  </si>
  <si>
    <t>Pretzel Logic</t>
  </si>
  <si>
    <t>Steely Dan</t>
  </si>
  <si>
    <t>Edicion Española 1978</t>
  </si>
  <si>
    <t>Déjà Vu</t>
  </si>
  <si>
    <t>Crosby , Stills, Nash &amp; Young</t>
  </si>
  <si>
    <t>Lo Mejor de Joan Baez</t>
  </si>
  <si>
    <t>Joan Baez</t>
  </si>
  <si>
    <t>Edicion Española 1976</t>
  </si>
  <si>
    <t xml:space="preserve">Al final de este viaje </t>
  </si>
  <si>
    <t>Silvio Rodríguez</t>
  </si>
  <si>
    <t>Lo Mejor de Benny Goodman</t>
  </si>
  <si>
    <t>Benny Goodman</t>
  </si>
  <si>
    <t>Edicion original 1978</t>
  </si>
  <si>
    <t>Edicion española 1979</t>
  </si>
  <si>
    <t>Regalado por el señor de la feria al comprar los demás</t>
  </si>
  <si>
    <t>Giant Steps</t>
  </si>
  <si>
    <t>John Coltrane</t>
  </si>
  <si>
    <t>Ed Portuguesa original</t>
  </si>
  <si>
    <t>Reedicion Colorada</t>
  </si>
  <si>
    <t xml:space="preserve">Live Cream </t>
  </si>
  <si>
    <t>Portada</t>
  </si>
  <si>
    <t>Different Class</t>
  </si>
  <si>
    <t>Lust for Life</t>
  </si>
  <si>
    <t>Iggy Pop</t>
  </si>
  <si>
    <t>Band on the Run</t>
  </si>
  <si>
    <t>Paul McCartney &amp; The Wings</t>
  </si>
  <si>
    <t>Meat is Murder</t>
  </si>
  <si>
    <t xml:space="preserve">White Album </t>
  </si>
  <si>
    <t>Before the Flood</t>
  </si>
  <si>
    <t>Bob Dylan &amp; The Band</t>
  </si>
  <si>
    <t>De lo de tía Mila en Semana Santa</t>
  </si>
  <si>
    <t>Palmera</t>
  </si>
  <si>
    <t>Rock Español</t>
  </si>
  <si>
    <t xml:space="preserve">1º Edición España </t>
  </si>
  <si>
    <t>Feria del Disco Salamanca</t>
  </si>
  <si>
    <t>Songs of Love and Hate</t>
  </si>
  <si>
    <t>Edicion España 1983</t>
  </si>
  <si>
    <t>Tea for the Tillerman</t>
  </si>
  <si>
    <t>Cat Stevens</t>
  </si>
  <si>
    <t>2 Ed Alemania 1971</t>
  </si>
  <si>
    <t>The Last Waltz</t>
  </si>
  <si>
    <t>The Band</t>
  </si>
  <si>
    <t>Goodbye</t>
  </si>
  <si>
    <t>Running on Empty</t>
  </si>
  <si>
    <t>Jackson Browne</t>
  </si>
  <si>
    <t xml:space="preserve">Mud Slide Slim </t>
  </si>
  <si>
    <t>James Taylor</t>
  </si>
  <si>
    <t>Neil Diamond</t>
  </si>
  <si>
    <t>Hot August Night: Recorded in Concert At The Greek Theater. Los Ángeles</t>
  </si>
  <si>
    <t>Lhasa de Sela</t>
  </si>
  <si>
    <t>The Living Road</t>
  </si>
  <si>
    <t>Reedicion 2 LP Francia 2024</t>
  </si>
  <si>
    <t>Ray Charles</t>
  </si>
  <si>
    <t>2016*</t>
  </si>
  <si>
    <t>Compilacion francesa 2016</t>
  </si>
  <si>
    <t>Hit The Road (Compilation)</t>
  </si>
  <si>
    <t>Reedición 2025 Vinilo Blanco</t>
  </si>
  <si>
    <t>Edición Española Original 1973</t>
  </si>
  <si>
    <t>Reedicion Española 1982</t>
  </si>
  <si>
    <t>Edición Española 1978</t>
  </si>
  <si>
    <t>Stevie Wonder</t>
  </si>
  <si>
    <t>Songs in the Key of Life</t>
  </si>
  <si>
    <t xml:space="preserve">Reedicion 2 LP +1 EP </t>
  </si>
  <si>
    <t>Sticky Fingers</t>
  </si>
  <si>
    <t>Reedición 2018</t>
  </si>
  <si>
    <t>Blow by Blow</t>
  </si>
  <si>
    <t>Jeff Beck</t>
  </si>
  <si>
    <t>Reedicion Naranja 2020</t>
  </si>
  <si>
    <t>Hatful of Hollow</t>
  </si>
  <si>
    <t xml:space="preserve">The Hits </t>
  </si>
  <si>
    <t>Etta James</t>
  </si>
  <si>
    <t>2021*</t>
  </si>
  <si>
    <t>Edición Recopilatoria 2021 Europa</t>
  </si>
  <si>
    <t>The Wall</t>
  </si>
  <si>
    <t>Reedicion 2025</t>
  </si>
  <si>
    <t>Speaking in Tongues</t>
  </si>
  <si>
    <t>Disco 100 (Barcelona)</t>
  </si>
  <si>
    <t>Woodstock</t>
  </si>
  <si>
    <t>Reedición  USA 2024</t>
  </si>
  <si>
    <t>Varios Artistas</t>
  </si>
  <si>
    <t>Ediición Original Alemana principios de los 70´s</t>
  </si>
  <si>
    <t>Recopilatorio/Soundtrack</t>
  </si>
  <si>
    <t>A Hard Road</t>
  </si>
  <si>
    <t>John Mayall</t>
  </si>
  <si>
    <t>Edicion Italia 2015</t>
  </si>
  <si>
    <t>Rock Bottom (Florencia)</t>
  </si>
  <si>
    <t xml:space="preserve">La Voce del Padrone </t>
  </si>
  <si>
    <t>Franco Battiato</t>
  </si>
  <si>
    <t>Edicion Italia 2026</t>
  </si>
  <si>
    <t>Gloria</t>
  </si>
  <si>
    <t>Them Ft. Van Morrison</t>
  </si>
  <si>
    <t>1989*</t>
  </si>
  <si>
    <t>Compilacion España por Dream</t>
  </si>
  <si>
    <t>Regalo de Daniel Millet</t>
  </si>
  <si>
    <t>Casa de Vani y Daniel (Bocacangrejo)</t>
  </si>
  <si>
    <t>John Mayall With Eric Clapton</t>
  </si>
  <si>
    <t>Blues Breakers John Mayall With Eric Clapton</t>
  </si>
  <si>
    <t>Compilacion España por Dream Ed 1989</t>
  </si>
  <si>
    <t>Omega</t>
  </si>
  <si>
    <t>Morente y Lagartija Nick</t>
  </si>
  <si>
    <t>Flamenco</t>
  </si>
  <si>
    <t>Discos Bora-Bora (Granada)</t>
  </si>
  <si>
    <t>Redicion 2026</t>
  </si>
  <si>
    <t>1 Ed Vinilo 2016</t>
  </si>
  <si>
    <t>Discos Marcapasos (Granada)</t>
  </si>
  <si>
    <t>Jazz Flamenco</t>
  </si>
  <si>
    <t>Pedro Iturralde y Paco de Lucía</t>
  </si>
  <si>
    <t>Revolver</t>
  </si>
  <si>
    <t>Redición 2022</t>
  </si>
  <si>
    <t>The Name of the band is Talking Heads</t>
  </si>
  <si>
    <t>Reedición 2013</t>
  </si>
  <si>
    <t>Heroes</t>
  </si>
  <si>
    <t xml:space="preserve">Reedición 2025 </t>
  </si>
  <si>
    <t>I Should Fall From Grace With God</t>
  </si>
  <si>
    <t>Reedición 2015</t>
  </si>
  <si>
    <t>At Folsom Prision</t>
  </si>
  <si>
    <t>Johnny Cash</t>
  </si>
  <si>
    <t>Country</t>
  </si>
  <si>
    <t>Reedición 2016</t>
  </si>
  <si>
    <t>David Live</t>
  </si>
  <si>
    <t>Reedición 3 Lp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</si>
</sst>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Arial Unicode MS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64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0" xfId="0" applyFont="1"/>
    <xf numFmtId="0" fontId="1" fillId="0" borderId="0" xfId="0" applyFont="1"/>
    <xf numFmtId="0" fontId="0" fillId="9" borderId="0" xfId="0" applyFill="1"/>
    <xf numFmtId="0" fontId="0" fillId="10" borderId="0" xfId="0" applyFill="1"/>
    <xf numFmtId="0" fontId="4" fillId="0" borderId="0" xfId="0" applyFont="1" applyAlignment="1">
      <alignment vertical="center"/>
    </xf>
    <xf numFmtId="0" fontId="0" fillId="11" borderId="0" xfId="0" applyFill="1"/>
    <xf numFmtId="0" fontId="0" fillId="0" borderId="0" xfId="0" applyAlignment="1">
      <alignment wrapText="1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0\ &quot;€&quot;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9933"/>
      <color rgb="FFFF9999"/>
      <color rgb="FFCC00FF"/>
      <color rgb="FF66FFFF"/>
      <color rgb="FFFF99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G"/><Relationship Id="rId53" Type="http://schemas.openxmlformats.org/officeDocument/2006/relationships/image" Target="../media/image53.jp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43" Type="http://schemas.openxmlformats.org/officeDocument/2006/relationships/image" Target="../media/image43.jp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png"/><Relationship Id="rId139" Type="http://schemas.openxmlformats.org/officeDocument/2006/relationships/image" Target="../media/image13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g"/><Relationship Id="rId140" Type="http://schemas.openxmlformats.org/officeDocument/2006/relationships/image" Target="../media/image140.jpeg"/><Relationship Id="rId145" Type="http://schemas.openxmlformats.org/officeDocument/2006/relationships/image" Target="../media/image145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g"/><Relationship Id="rId135" Type="http://schemas.openxmlformats.org/officeDocument/2006/relationships/image" Target="../media/image135.jpg"/><Relationship Id="rId13" Type="http://schemas.openxmlformats.org/officeDocument/2006/relationships/image" Target="../media/image13.jpeg"/><Relationship Id="rId18" Type="http://schemas.openxmlformats.org/officeDocument/2006/relationships/image" Target="../media/image18.jp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g"/><Relationship Id="rId120" Type="http://schemas.openxmlformats.org/officeDocument/2006/relationships/image" Target="../media/image120.jpeg"/><Relationship Id="rId125" Type="http://schemas.openxmlformats.org/officeDocument/2006/relationships/image" Target="../media/image125.jp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g"/><Relationship Id="rId2" Type="http://schemas.openxmlformats.org/officeDocument/2006/relationships/image" Target="../media/image2.jpeg"/><Relationship Id="rId29" Type="http://schemas.openxmlformats.org/officeDocument/2006/relationships/image" Target="../media/image29.jp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g"/><Relationship Id="rId131" Type="http://schemas.openxmlformats.org/officeDocument/2006/relationships/image" Target="../media/image131.jpg"/><Relationship Id="rId136" Type="http://schemas.openxmlformats.org/officeDocument/2006/relationships/image" Target="../media/image136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jp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pn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eg"/><Relationship Id="rId106" Type="http://schemas.openxmlformats.org/officeDocument/2006/relationships/image" Target="../media/image106.jp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pn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6" Type="http://schemas.openxmlformats.org/officeDocument/2006/relationships/image" Target="../media/image16.jpeg"/><Relationship Id="rId37" Type="http://schemas.openxmlformats.org/officeDocument/2006/relationships/image" Target="../media/image37.jpg"/><Relationship Id="rId58" Type="http://schemas.openxmlformats.org/officeDocument/2006/relationships/image" Target="../media/image58.jpe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13239</xdr:colOff>
      <xdr:row>145</xdr:row>
      <xdr:rowOff>23519</xdr:rowOff>
    </xdr:from>
    <xdr:to>
      <xdr:col>1</xdr:col>
      <xdr:colOff>1312000</xdr:colOff>
      <xdr:row>146</xdr:row>
      <xdr:rowOff>54429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618C84B6-8937-6493-75F9-93EB8D76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846" y="182427269"/>
          <a:ext cx="1293046" cy="1303994"/>
        </a:xfrm>
        <a:prstGeom prst="rect">
          <a:avLst/>
        </a:prstGeom>
      </xdr:spPr>
    </xdr:pic>
    <xdr:clientData/>
  </xdr:twoCellAnchor>
  <xdr:twoCellAnchor>
    <xdr:from>
      <xdr:col>1</xdr:col>
      <xdr:colOff>92417</xdr:colOff>
      <xdr:row>1</xdr:row>
      <xdr:rowOff>32313</xdr:rowOff>
    </xdr:from>
    <xdr:to>
      <xdr:col>1</xdr:col>
      <xdr:colOff>1340925</xdr:colOff>
      <xdr:row>1</xdr:row>
      <xdr:rowOff>1249680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46FE8F-17C8-DC91-CFA9-168BE9988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517" y="215193"/>
          <a:ext cx="1248508" cy="1217367"/>
        </a:xfrm>
        <a:prstGeom prst="rect">
          <a:avLst/>
        </a:prstGeom>
      </xdr:spPr>
    </xdr:pic>
    <xdr:clientData/>
  </xdr:twoCellAnchor>
  <xdr:twoCellAnchor>
    <xdr:from>
      <xdr:col>1</xdr:col>
      <xdr:colOff>98771</xdr:colOff>
      <xdr:row>2</xdr:row>
      <xdr:rowOff>27152</xdr:rowOff>
    </xdr:from>
    <xdr:to>
      <xdr:col>1</xdr:col>
      <xdr:colOff>1341120</xdr:colOff>
      <xdr:row>2</xdr:row>
      <xdr:rowOff>1242060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06C759-40C0-1BE8-BE5A-2CA9F0C2C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871" y="1474952"/>
          <a:ext cx="1242349" cy="1214908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3</xdr:row>
      <xdr:rowOff>7620</xdr:rowOff>
    </xdr:from>
    <xdr:to>
      <xdr:col>2</xdr:col>
      <xdr:colOff>0</xdr:colOff>
      <xdr:row>4</xdr:row>
      <xdr:rowOff>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A912164-7F69-DA7A-DEED-AD6A7F0D7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2720340"/>
          <a:ext cx="1280160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4</xdr:row>
      <xdr:rowOff>10690</xdr:rowOff>
    </xdr:from>
    <xdr:to>
      <xdr:col>2</xdr:col>
      <xdr:colOff>19050</xdr:colOff>
      <xdr:row>5</xdr:row>
      <xdr:rowOff>15240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B37D12A-9EFC-955B-890E-EDDC58782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" y="3988330"/>
          <a:ext cx="1295400" cy="1269470"/>
        </a:xfrm>
        <a:prstGeom prst="rect">
          <a:avLst/>
        </a:prstGeom>
      </xdr:spPr>
    </xdr:pic>
    <xdr:clientData/>
  </xdr:twoCellAnchor>
  <xdr:twoCellAnchor editAs="oneCell">
    <xdr:from>
      <xdr:col>1</xdr:col>
      <xdr:colOff>52494</xdr:colOff>
      <xdr:row>5</xdr:row>
      <xdr:rowOff>17464</xdr:rowOff>
    </xdr:from>
    <xdr:to>
      <xdr:col>2</xdr:col>
      <xdr:colOff>19897</xdr:colOff>
      <xdr:row>6</xdr:row>
      <xdr:rowOff>3386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2E44DC6-9C2F-F724-D8FE-0C0724906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827" y="5249864"/>
          <a:ext cx="1302173" cy="124745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6</xdr:row>
      <xdr:rowOff>0</xdr:rowOff>
    </xdr:from>
    <xdr:to>
      <xdr:col>2</xdr:col>
      <xdr:colOff>1633</xdr:colOff>
      <xdr:row>7</xdr:row>
      <xdr:rowOff>15240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3B9665D-C94D-8A8C-9A53-ACDF75B01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" y="6507480"/>
          <a:ext cx="1280160" cy="128016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60961</xdr:colOff>
      <xdr:row>7</xdr:row>
      <xdr:rowOff>7621</xdr:rowOff>
    </xdr:from>
    <xdr:to>
      <xdr:col>2</xdr:col>
      <xdr:colOff>1694</xdr:colOff>
      <xdr:row>8</xdr:row>
      <xdr:rowOff>15241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84CA195-3BAE-FD32-4785-03166E80B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1" y="7780021"/>
          <a:ext cx="1284030" cy="127254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8</xdr:row>
      <xdr:rowOff>6350</xdr:rowOff>
    </xdr:from>
    <xdr:to>
      <xdr:col>2</xdr:col>
      <xdr:colOff>19050</xdr:colOff>
      <xdr:row>9</xdr:row>
      <xdr:rowOff>15241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6B67C74-4B76-EAA2-936C-A518A7BD8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3" y="9023350"/>
          <a:ext cx="1303020" cy="1270424"/>
        </a:xfrm>
        <a:prstGeom prst="rect">
          <a:avLst/>
        </a:prstGeom>
      </xdr:spPr>
    </xdr:pic>
    <xdr:clientData/>
  </xdr:twoCellAnchor>
  <xdr:twoCellAnchor editAs="oneCell">
    <xdr:from>
      <xdr:col>1</xdr:col>
      <xdr:colOff>50801</xdr:colOff>
      <xdr:row>9</xdr:row>
      <xdr:rowOff>1</xdr:rowOff>
    </xdr:from>
    <xdr:to>
      <xdr:col>2</xdr:col>
      <xdr:colOff>18629</xdr:colOff>
      <xdr:row>10</xdr:row>
      <xdr:rowOff>18628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3F6CD77-D72A-25C5-0373-13E20441C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4" y="10278534"/>
          <a:ext cx="1329268" cy="1295401"/>
        </a:xfrm>
        <a:prstGeom prst="rect">
          <a:avLst/>
        </a:prstGeom>
      </xdr:spPr>
    </xdr:pic>
    <xdr:clientData/>
  </xdr:twoCellAnchor>
  <xdr:twoCellAnchor editAs="oneCell">
    <xdr:from>
      <xdr:col>1</xdr:col>
      <xdr:colOff>42334</xdr:colOff>
      <xdr:row>10</xdr:row>
      <xdr:rowOff>0</xdr:rowOff>
    </xdr:from>
    <xdr:to>
      <xdr:col>2</xdr:col>
      <xdr:colOff>19897</xdr:colOff>
      <xdr:row>11</xdr:row>
      <xdr:rowOff>1453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FB452D27-2493-A38E-A203-735605F31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67" y="11540067"/>
          <a:ext cx="1312333" cy="1261203"/>
        </a:xfrm>
        <a:prstGeom prst="rect">
          <a:avLst/>
        </a:prstGeom>
      </xdr:spPr>
    </xdr:pic>
    <xdr:clientData/>
  </xdr:twoCellAnchor>
  <xdr:twoCellAnchor editAs="oneCell">
    <xdr:from>
      <xdr:col>1</xdr:col>
      <xdr:colOff>42334</xdr:colOff>
      <xdr:row>11</xdr:row>
      <xdr:rowOff>8467</xdr:rowOff>
    </xdr:from>
    <xdr:to>
      <xdr:col>2</xdr:col>
      <xdr:colOff>19898</xdr:colOff>
      <xdr:row>12</xdr:row>
      <xdr:rowOff>19898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22CF9C01-1CAC-607B-B4B9-5E4AC2EE1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67" y="12810067"/>
          <a:ext cx="1312334" cy="12615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17780</xdr:colOff>
      <xdr:row>13</xdr:row>
      <xdr:rowOff>59266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E1F2315-9A02-D67E-C8FD-0DD8774D3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33" y="14063133"/>
          <a:ext cx="1371600" cy="13208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50801</xdr:colOff>
      <xdr:row>12</xdr:row>
      <xdr:rowOff>1244600</xdr:rowOff>
    </xdr:from>
    <xdr:to>
      <xdr:col>1</xdr:col>
      <xdr:colOff>1313181</xdr:colOff>
      <xdr:row>13</xdr:row>
      <xdr:rowOff>1237826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95454ECE-36A4-D9AF-38A4-951B147E3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34" y="15307733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</xdr:col>
      <xdr:colOff>8467</xdr:colOff>
      <xdr:row>13</xdr:row>
      <xdr:rowOff>1253067</xdr:rowOff>
    </xdr:from>
    <xdr:to>
      <xdr:col>1</xdr:col>
      <xdr:colOff>1295400</xdr:colOff>
      <xdr:row>15</xdr:row>
      <xdr:rowOff>16934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16189F30-7587-B064-7617-B7C950857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800" y="16577734"/>
          <a:ext cx="1286933" cy="1286933"/>
        </a:xfrm>
        <a:prstGeom prst="rect">
          <a:avLst/>
        </a:prstGeom>
      </xdr:spPr>
    </xdr:pic>
    <xdr:clientData/>
  </xdr:twoCellAnchor>
  <xdr:twoCellAnchor editAs="oneCell">
    <xdr:from>
      <xdr:col>1</xdr:col>
      <xdr:colOff>33866</xdr:colOff>
      <xdr:row>15</xdr:row>
      <xdr:rowOff>25401</xdr:rowOff>
    </xdr:from>
    <xdr:to>
      <xdr:col>1</xdr:col>
      <xdr:colOff>1315295</xdr:colOff>
      <xdr:row>16</xdr:row>
      <xdr:rowOff>19897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D471AC66-222A-1776-9CEF-FC9F951C5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" y="17873134"/>
          <a:ext cx="1269999" cy="1244600"/>
        </a:xfrm>
        <a:prstGeom prst="rect">
          <a:avLst/>
        </a:prstGeom>
      </xdr:spPr>
    </xdr:pic>
    <xdr:clientData/>
  </xdr:twoCellAnchor>
  <xdr:twoCellAnchor editAs="oneCell">
    <xdr:from>
      <xdr:col>1</xdr:col>
      <xdr:colOff>42335</xdr:colOff>
      <xdr:row>15</xdr:row>
      <xdr:rowOff>1236220</xdr:rowOff>
    </xdr:from>
    <xdr:to>
      <xdr:col>1</xdr:col>
      <xdr:colOff>1313181</xdr:colOff>
      <xdr:row>16</xdr:row>
      <xdr:rowOff>1241496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E7307F41-0A57-A5A3-48E4-D320981A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68" y="19083953"/>
          <a:ext cx="1278466" cy="1276335"/>
        </a:xfrm>
        <a:prstGeom prst="rect">
          <a:avLst/>
        </a:prstGeom>
      </xdr:spPr>
    </xdr:pic>
    <xdr:clientData/>
  </xdr:twoCellAnchor>
  <xdr:twoCellAnchor editAs="oneCell">
    <xdr:from>
      <xdr:col>1</xdr:col>
      <xdr:colOff>42334</xdr:colOff>
      <xdr:row>17</xdr:row>
      <xdr:rowOff>0</xdr:rowOff>
    </xdr:from>
    <xdr:to>
      <xdr:col>1</xdr:col>
      <xdr:colOff>1314028</xdr:colOff>
      <xdr:row>18</xdr:row>
      <xdr:rowOff>21125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7BB2A619-3851-D047-66A7-2736CAB45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67" y="20370800"/>
          <a:ext cx="1286934" cy="1282658"/>
        </a:xfrm>
        <a:prstGeom prst="rect">
          <a:avLst/>
        </a:prstGeom>
      </xdr:spPr>
    </xdr:pic>
    <xdr:clientData/>
  </xdr:twoCellAnchor>
  <xdr:twoCellAnchor editAs="oneCell">
    <xdr:from>
      <xdr:col>1</xdr:col>
      <xdr:colOff>42334</xdr:colOff>
      <xdr:row>18</xdr:row>
      <xdr:rowOff>50801</xdr:rowOff>
    </xdr:from>
    <xdr:to>
      <xdr:col>1</xdr:col>
      <xdr:colOff>1275504</xdr:colOff>
      <xdr:row>19</xdr:row>
      <xdr:rowOff>1059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C340B6CE-9AF5-6B32-3705-16BB55CC36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77" r="21176"/>
        <a:stretch>
          <a:fillRect/>
        </a:stretch>
      </xdr:blipFill>
      <xdr:spPr>
        <a:xfrm>
          <a:off x="465667" y="21683134"/>
          <a:ext cx="1244600" cy="1211792"/>
        </a:xfrm>
        <a:prstGeom prst="rect">
          <a:avLst/>
        </a:prstGeom>
      </xdr:spPr>
    </xdr:pic>
    <xdr:clientData/>
  </xdr:twoCellAnchor>
  <xdr:twoCellAnchor editAs="oneCell">
    <xdr:from>
      <xdr:col>1</xdr:col>
      <xdr:colOff>42333</xdr:colOff>
      <xdr:row>19</xdr:row>
      <xdr:rowOff>16934</xdr:rowOff>
    </xdr:from>
    <xdr:to>
      <xdr:col>1</xdr:col>
      <xdr:colOff>1315298</xdr:colOff>
      <xdr:row>20</xdr:row>
      <xdr:rowOff>16936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7C69E1FE-BA85-D95C-8B62-C6F86FCD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66" y="22910801"/>
          <a:ext cx="1261535" cy="1261535"/>
        </a:xfrm>
        <a:prstGeom prst="rect">
          <a:avLst/>
        </a:prstGeom>
      </xdr:spPr>
    </xdr:pic>
    <xdr:clientData/>
  </xdr:twoCellAnchor>
  <xdr:twoCellAnchor editAs="oneCell">
    <xdr:from>
      <xdr:col>1</xdr:col>
      <xdr:colOff>42335</xdr:colOff>
      <xdr:row>20</xdr:row>
      <xdr:rowOff>7870</xdr:rowOff>
    </xdr:from>
    <xdr:to>
      <xdr:col>1</xdr:col>
      <xdr:colOff>1312335</xdr:colOff>
      <xdr:row>21</xdr:row>
      <xdr:rowOff>22730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FEBA8E32-007E-DCF7-7560-09F51BD03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68" y="24163270"/>
          <a:ext cx="1270000" cy="1276393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21</xdr:row>
      <xdr:rowOff>21467</xdr:rowOff>
    </xdr:from>
    <xdr:to>
      <xdr:col>1</xdr:col>
      <xdr:colOff>1316356</xdr:colOff>
      <xdr:row>22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DBBE61-BC22-0AAD-C4E9-A381634A2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25502747"/>
          <a:ext cx="1280161" cy="124345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21</xdr:row>
      <xdr:rowOff>1242060</xdr:rowOff>
    </xdr:from>
    <xdr:to>
      <xdr:col>1</xdr:col>
      <xdr:colOff>1333500</xdr:colOff>
      <xdr:row>22</xdr:row>
      <xdr:rowOff>1240155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33C27C-2F2D-C070-7008-2BB88351B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26723340"/>
          <a:ext cx="1295400" cy="1272540"/>
        </a:xfrm>
        <a:prstGeom prst="rect">
          <a:avLst/>
        </a:prstGeom>
      </xdr:spPr>
    </xdr:pic>
    <xdr:clientData/>
  </xdr:twoCellAnchor>
  <xdr:twoCellAnchor editAs="oneCell">
    <xdr:from>
      <xdr:col>1</xdr:col>
      <xdr:colOff>3644</xdr:colOff>
      <xdr:row>22</xdr:row>
      <xdr:rowOff>1249680</xdr:rowOff>
    </xdr:from>
    <xdr:to>
      <xdr:col>2</xdr:col>
      <xdr:colOff>17144</xdr:colOff>
      <xdr:row>24</xdr:row>
      <xdr:rowOff>16941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8996DB8-738B-EAE4-7D7A-FCEFB2C94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364" y="27995880"/>
          <a:ext cx="1352715" cy="1287576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24</xdr:row>
      <xdr:rowOff>380</xdr:rowOff>
    </xdr:from>
    <xdr:to>
      <xdr:col>1</xdr:col>
      <xdr:colOff>1257300</xdr:colOff>
      <xdr:row>24</xdr:row>
      <xdr:rowOff>1234440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BAD1B84-F780-292C-52A4-10E2FD5C8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29276420"/>
          <a:ext cx="1203960" cy="1234060"/>
        </a:xfrm>
        <a:prstGeom prst="rect">
          <a:avLst/>
        </a:prstGeom>
      </xdr:spPr>
    </xdr:pic>
    <xdr:clientData/>
  </xdr:twoCellAnchor>
  <xdr:twoCellAnchor editAs="oneCell">
    <xdr:from>
      <xdr:col>1</xdr:col>
      <xdr:colOff>4142</xdr:colOff>
      <xdr:row>24</xdr:row>
      <xdr:rowOff>1230962</xdr:rowOff>
    </xdr:from>
    <xdr:to>
      <xdr:col>1</xdr:col>
      <xdr:colOff>1310640</xdr:colOff>
      <xdr:row>26</xdr:row>
      <xdr:rowOff>15240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4490F59-75B7-F022-0CF3-0C9005602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862" y="30507002"/>
          <a:ext cx="1314118" cy="1314118"/>
        </a:xfrm>
        <a:prstGeom prst="rect">
          <a:avLst/>
        </a:prstGeom>
      </xdr:spPr>
    </xdr:pic>
    <xdr:clientData/>
  </xdr:twoCellAnchor>
  <xdr:twoCellAnchor editAs="oneCell">
    <xdr:from>
      <xdr:col>1</xdr:col>
      <xdr:colOff>13055</xdr:colOff>
      <xdr:row>26</xdr:row>
      <xdr:rowOff>30744</xdr:rowOff>
    </xdr:from>
    <xdr:to>
      <xdr:col>2</xdr:col>
      <xdr:colOff>1164</xdr:colOff>
      <xdr:row>27</xdr:row>
      <xdr:rowOff>19050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B8E8E81-2B4D-25D8-CF17-0760CD273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775" y="31836624"/>
          <a:ext cx="1334309" cy="1241796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26</xdr:row>
      <xdr:rowOff>1245870</xdr:rowOff>
    </xdr:from>
    <xdr:to>
      <xdr:col>1</xdr:col>
      <xdr:colOff>1316355</xdr:colOff>
      <xdr:row>27</xdr:row>
      <xdr:rowOff>1253490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9D756FB-831D-6A68-B5E8-A67123C48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33051750"/>
          <a:ext cx="1272540" cy="127254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27</xdr:row>
      <xdr:rowOff>1249680</xdr:rowOff>
    </xdr:from>
    <xdr:to>
      <xdr:col>1</xdr:col>
      <xdr:colOff>1314450</xdr:colOff>
      <xdr:row>28</xdr:row>
      <xdr:rowOff>1240155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BDB56DA5-773C-E2FE-D8A5-664D94C89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" y="34320480"/>
          <a:ext cx="1280160" cy="12649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28</xdr:row>
      <xdr:rowOff>1261110</xdr:rowOff>
    </xdr:from>
    <xdr:to>
      <xdr:col>1</xdr:col>
      <xdr:colOff>1314450</xdr:colOff>
      <xdr:row>30</xdr:row>
      <xdr:rowOff>19050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B12D6D27-C055-41FD-F5AF-C5E46F134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" y="35596830"/>
          <a:ext cx="1287780" cy="128778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30</xdr:row>
      <xdr:rowOff>55778</xdr:rowOff>
    </xdr:from>
    <xdr:to>
      <xdr:col>2</xdr:col>
      <xdr:colOff>0</xdr:colOff>
      <xdr:row>30</xdr:row>
      <xdr:rowOff>1222200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951E58F0-249C-EAE2-67A9-3542959F2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" y="36921338"/>
          <a:ext cx="1333500" cy="1166422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31</xdr:row>
      <xdr:rowOff>15240</xdr:rowOff>
    </xdr:from>
    <xdr:to>
      <xdr:col>1</xdr:col>
      <xdr:colOff>1314450</xdr:colOff>
      <xdr:row>31</xdr:row>
      <xdr:rowOff>1234440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20BE1A80-07B7-C423-8161-34BCFAEB9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" y="38145720"/>
          <a:ext cx="1280160" cy="12192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31</xdr:row>
      <xdr:rowOff>1242060</xdr:rowOff>
    </xdr:from>
    <xdr:to>
      <xdr:col>1</xdr:col>
      <xdr:colOff>1310640</xdr:colOff>
      <xdr:row>33</xdr:row>
      <xdr:rowOff>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61D9429B-2387-DCD3-3A00-B12F108C2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" y="39372540"/>
          <a:ext cx="1287780" cy="128778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32</xdr:row>
      <xdr:rowOff>1226820</xdr:rowOff>
    </xdr:from>
    <xdr:to>
      <xdr:col>2</xdr:col>
      <xdr:colOff>1633</xdr:colOff>
      <xdr:row>33</xdr:row>
      <xdr:rowOff>1257300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99B6B7F8-0003-6C5E-5651-D75338A2D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0622220"/>
          <a:ext cx="1310640" cy="12954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33</xdr:row>
      <xdr:rowOff>1253490</xdr:rowOff>
    </xdr:from>
    <xdr:to>
      <xdr:col>1</xdr:col>
      <xdr:colOff>1310640</xdr:colOff>
      <xdr:row>34</xdr:row>
      <xdr:rowOff>1253490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CDD0289E-AA52-578B-0ECA-21761D249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41913810"/>
          <a:ext cx="1264920" cy="12649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34</xdr:row>
      <xdr:rowOff>1257300</xdr:rowOff>
    </xdr:from>
    <xdr:to>
      <xdr:col>1</xdr:col>
      <xdr:colOff>1310640</xdr:colOff>
      <xdr:row>35</xdr:row>
      <xdr:rowOff>1240079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89F2D71C-67D2-12A9-C1DB-DB2A2A05C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3182540"/>
          <a:ext cx="1287780" cy="1236269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111</xdr:row>
      <xdr:rowOff>22862</xdr:rowOff>
    </xdr:from>
    <xdr:to>
      <xdr:col>1</xdr:col>
      <xdr:colOff>1295399</xdr:colOff>
      <xdr:row>112</xdr:row>
      <xdr:rowOff>19051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661E7D31-6313-A506-68D6-225A46587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139346942"/>
          <a:ext cx="1249679" cy="124967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35</xdr:row>
      <xdr:rowOff>1234440</xdr:rowOff>
    </xdr:from>
    <xdr:to>
      <xdr:col>1</xdr:col>
      <xdr:colOff>1316355</xdr:colOff>
      <xdr:row>37</xdr:row>
      <xdr:rowOff>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81D941EF-7DAA-7D52-0B9E-E80419C10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4424600"/>
          <a:ext cx="1295400" cy="12954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36</xdr:row>
      <xdr:rowOff>1249681</xdr:rowOff>
    </xdr:from>
    <xdr:to>
      <xdr:col>1</xdr:col>
      <xdr:colOff>1314449</xdr:colOff>
      <xdr:row>38</xdr:row>
      <xdr:rowOff>1799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24E31493-A8F5-886C-932F-92E088953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45704761"/>
          <a:ext cx="1283969" cy="1276787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38</xdr:row>
      <xdr:rowOff>7620</xdr:rowOff>
    </xdr:from>
    <xdr:to>
      <xdr:col>1</xdr:col>
      <xdr:colOff>1310640</xdr:colOff>
      <xdr:row>38</xdr:row>
      <xdr:rowOff>1234440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FC88F3E1-0634-F75F-DADB-1286D922A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46992540"/>
          <a:ext cx="1272540" cy="12268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38</xdr:row>
      <xdr:rowOff>1234441</xdr:rowOff>
    </xdr:from>
    <xdr:to>
      <xdr:col>2</xdr:col>
      <xdr:colOff>19049</xdr:colOff>
      <xdr:row>40</xdr:row>
      <xdr:rowOff>3009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D2D1A060-5AEE-A398-BDB4-1B180313F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48219361"/>
          <a:ext cx="1322069" cy="1298408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39</xdr:row>
      <xdr:rowOff>1242060</xdr:rowOff>
    </xdr:from>
    <xdr:to>
      <xdr:col>1</xdr:col>
      <xdr:colOff>1333500</xdr:colOff>
      <xdr:row>40</xdr:row>
      <xdr:rowOff>1257300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37B13655-B063-845A-2A79-9C9A643E6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49491900"/>
          <a:ext cx="1280160" cy="128016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41</xdr:row>
      <xdr:rowOff>0</xdr:rowOff>
    </xdr:from>
    <xdr:to>
      <xdr:col>1</xdr:col>
      <xdr:colOff>1316355</xdr:colOff>
      <xdr:row>41</xdr:row>
      <xdr:rowOff>1238250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563CB6E7-B9DE-D8CB-A234-C4F404FA0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50779680"/>
          <a:ext cx="1280160" cy="12382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41</xdr:row>
      <xdr:rowOff>1249680</xdr:rowOff>
    </xdr:from>
    <xdr:to>
      <xdr:col>1</xdr:col>
      <xdr:colOff>1314450</xdr:colOff>
      <xdr:row>42</xdr:row>
      <xdr:rowOff>1240155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17A9D182-1968-B76B-34F6-42F343767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52029360"/>
          <a:ext cx="1264920" cy="12649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42</xdr:row>
      <xdr:rowOff>1257300</xdr:rowOff>
    </xdr:from>
    <xdr:to>
      <xdr:col>1</xdr:col>
      <xdr:colOff>1310640</xdr:colOff>
      <xdr:row>44</xdr:row>
      <xdr:rowOff>15240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C068C88B-C90C-8311-1C85-EA15E09AD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53301900"/>
          <a:ext cx="1287780" cy="128778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43</xdr:row>
      <xdr:rowOff>1241918</xdr:rowOff>
    </xdr:from>
    <xdr:to>
      <xdr:col>1</xdr:col>
      <xdr:colOff>1310641</xdr:colOff>
      <xdr:row>45</xdr:row>
      <xdr:rowOff>1361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B7E5329-8352-DEA9-6C9C-F801627D8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54551438"/>
          <a:ext cx="1287781" cy="1284112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45</xdr:row>
      <xdr:rowOff>0</xdr:rowOff>
    </xdr:from>
    <xdr:to>
      <xdr:col>1</xdr:col>
      <xdr:colOff>1314981</xdr:colOff>
      <xdr:row>46</xdr:row>
      <xdr:rowOff>19581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EB7EE22-31C5-34A0-186E-3CF37A262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55839360"/>
          <a:ext cx="1284501" cy="1284501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46</xdr:row>
      <xdr:rowOff>15240</xdr:rowOff>
    </xdr:from>
    <xdr:to>
      <xdr:col>1</xdr:col>
      <xdr:colOff>1316355</xdr:colOff>
      <xdr:row>47</xdr:row>
      <xdr:rowOff>15240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9BD6EBF-8D59-8774-A959-DEB792AC9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57119520"/>
          <a:ext cx="1272540" cy="127254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47</xdr:row>
      <xdr:rowOff>17145</xdr:rowOff>
    </xdr:from>
    <xdr:to>
      <xdr:col>1</xdr:col>
      <xdr:colOff>1313834</xdr:colOff>
      <xdr:row>48</xdr:row>
      <xdr:rowOff>15240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60D2DEFF-5D26-574D-A211-265D9B964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58386345"/>
          <a:ext cx="1271924" cy="1263015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48</xdr:row>
      <xdr:rowOff>30480</xdr:rowOff>
    </xdr:from>
    <xdr:to>
      <xdr:col>1</xdr:col>
      <xdr:colOff>1278255</xdr:colOff>
      <xdr:row>49</xdr:row>
      <xdr:rowOff>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B10D1C4F-0DBA-7278-264D-55AA3AA00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59664600"/>
          <a:ext cx="1234440" cy="123444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48</xdr:row>
      <xdr:rowOff>1242060</xdr:rowOff>
    </xdr:from>
    <xdr:to>
      <xdr:col>2</xdr:col>
      <xdr:colOff>2501</xdr:colOff>
      <xdr:row>50</xdr:row>
      <xdr:rowOff>19918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23F2AE45-9158-BB03-EAA0-7CE2CE17E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60876180"/>
          <a:ext cx="1296268" cy="1296268"/>
        </a:xfrm>
        <a:prstGeom prst="rect">
          <a:avLst/>
        </a:prstGeom>
      </xdr:spPr>
    </xdr:pic>
    <xdr:clientData/>
  </xdr:twoCellAnchor>
  <xdr:twoCellAnchor editAs="oneCell">
    <xdr:from>
      <xdr:col>1</xdr:col>
      <xdr:colOff>53341</xdr:colOff>
      <xdr:row>49</xdr:row>
      <xdr:rowOff>1242061</xdr:rowOff>
    </xdr:from>
    <xdr:to>
      <xdr:col>2</xdr:col>
      <xdr:colOff>19051</xdr:colOff>
      <xdr:row>51</xdr:row>
      <xdr:rowOff>15241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995CD6C0-B73B-8718-6F97-CF1C287A4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1" y="62141101"/>
          <a:ext cx="1303020" cy="130302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51</xdr:row>
      <xdr:rowOff>15240</xdr:rowOff>
    </xdr:from>
    <xdr:to>
      <xdr:col>1</xdr:col>
      <xdr:colOff>1316355</xdr:colOff>
      <xdr:row>52</xdr:row>
      <xdr:rowOff>0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8EBA2DD9-40CF-DA33-D73D-F2E23CA9A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63444120"/>
          <a:ext cx="1272540" cy="124968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52</xdr:row>
      <xdr:rowOff>0</xdr:rowOff>
    </xdr:from>
    <xdr:to>
      <xdr:col>2</xdr:col>
      <xdr:colOff>19050</xdr:colOff>
      <xdr:row>53</xdr:row>
      <xdr:rowOff>19050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392DDB7F-E4B8-1BB7-223C-73B97F575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64693800"/>
          <a:ext cx="1322070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53</xdr:row>
      <xdr:rowOff>53340</xdr:rowOff>
    </xdr:from>
    <xdr:to>
      <xdr:col>1</xdr:col>
      <xdr:colOff>1278255</xdr:colOff>
      <xdr:row>54</xdr:row>
      <xdr:rowOff>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CC9A913D-A24E-D6F7-51FC-79A0C8D20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" y="66012060"/>
          <a:ext cx="1211580" cy="121158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54</xdr:row>
      <xdr:rowOff>76200</xdr:rowOff>
    </xdr:from>
    <xdr:to>
      <xdr:col>2</xdr:col>
      <xdr:colOff>2732</xdr:colOff>
      <xdr:row>54</xdr:row>
      <xdr:rowOff>1236344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A3E25886-9264-EC32-34D1-CEB557CB0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" y="67299840"/>
          <a:ext cx="1328884" cy="1150619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</xdr:colOff>
      <xdr:row>54</xdr:row>
      <xdr:rowOff>1249681</xdr:rowOff>
    </xdr:from>
    <xdr:to>
      <xdr:col>1</xdr:col>
      <xdr:colOff>1335405</xdr:colOff>
      <xdr:row>56</xdr:row>
      <xdr:rowOff>1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D3B7C5C2-F61D-6C3D-6F74-D747CEA9E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" y="68473321"/>
          <a:ext cx="1280160" cy="128016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55</xdr:row>
      <xdr:rowOff>1249680</xdr:rowOff>
    </xdr:from>
    <xdr:to>
      <xdr:col>1</xdr:col>
      <xdr:colOff>1310640</xdr:colOff>
      <xdr:row>57</xdr:row>
      <xdr:rowOff>17144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1510A68B-E13E-A19B-D81F-FD82F2198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69738240"/>
          <a:ext cx="1287780" cy="128777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57</xdr:row>
      <xdr:rowOff>7620</xdr:rowOff>
    </xdr:from>
    <xdr:to>
      <xdr:col>1</xdr:col>
      <xdr:colOff>1314450</xdr:colOff>
      <xdr:row>58</xdr:row>
      <xdr:rowOff>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681261D8-1781-CC65-5C45-176D19DFF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71026020"/>
          <a:ext cx="1276350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58</xdr:row>
      <xdr:rowOff>7620</xdr:rowOff>
    </xdr:from>
    <xdr:to>
      <xdr:col>1</xdr:col>
      <xdr:colOff>1314450</xdr:colOff>
      <xdr:row>59</xdr:row>
      <xdr:rowOff>1361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233A7448-9900-6FF0-2F5E-565B5AFB9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72290940"/>
          <a:ext cx="1253490" cy="125349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58</xdr:row>
      <xdr:rowOff>1257300</xdr:rowOff>
    </xdr:from>
    <xdr:to>
      <xdr:col>1</xdr:col>
      <xdr:colOff>1310640</xdr:colOff>
      <xdr:row>60</xdr:row>
      <xdr:rowOff>0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807FD327-0956-7B6A-DE5E-D5576AB10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73540620"/>
          <a:ext cx="1272540" cy="127254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60</xdr:row>
      <xdr:rowOff>15240</xdr:rowOff>
    </xdr:from>
    <xdr:to>
      <xdr:col>1</xdr:col>
      <xdr:colOff>1295400</xdr:colOff>
      <xdr:row>61</xdr:row>
      <xdr:rowOff>0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B7112CDA-1DF1-FC98-C562-8DF0006E2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74828400"/>
          <a:ext cx="1249680" cy="124968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60</xdr:row>
      <xdr:rowOff>1257300</xdr:rowOff>
    </xdr:from>
    <xdr:to>
      <xdr:col>1</xdr:col>
      <xdr:colOff>1314450</xdr:colOff>
      <xdr:row>62</xdr:row>
      <xdr:rowOff>0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0C272E8F-26EC-96D2-A458-841FADB9A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76070460"/>
          <a:ext cx="1272540" cy="127254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62</xdr:row>
      <xdr:rowOff>0</xdr:rowOff>
    </xdr:from>
    <xdr:to>
      <xdr:col>1</xdr:col>
      <xdr:colOff>1310640</xdr:colOff>
      <xdr:row>63</xdr:row>
      <xdr:rowOff>1905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73D91ACE-1453-F903-9D31-F9A9F7831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77343000"/>
          <a:ext cx="1266825" cy="1266825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62</xdr:row>
      <xdr:rowOff>1249680</xdr:rowOff>
    </xdr:from>
    <xdr:to>
      <xdr:col>2</xdr:col>
      <xdr:colOff>2563</xdr:colOff>
      <xdr:row>63</xdr:row>
      <xdr:rowOff>1199653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9BC37735-E100-7EED-807F-C23BA9A3D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78592680"/>
          <a:ext cx="1277280" cy="123013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63</xdr:row>
      <xdr:rowOff>1234440</xdr:rowOff>
    </xdr:from>
    <xdr:to>
      <xdr:col>2</xdr:col>
      <xdr:colOff>1633</xdr:colOff>
      <xdr:row>65</xdr:row>
      <xdr:rowOff>15240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F3D5C985-BC58-4923-96E7-311139ADD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79842360"/>
          <a:ext cx="1304925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65</xdr:row>
      <xdr:rowOff>1906</xdr:rowOff>
    </xdr:from>
    <xdr:to>
      <xdr:col>1</xdr:col>
      <xdr:colOff>1310640</xdr:colOff>
      <xdr:row>66</xdr:row>
      <xdr:rowOff>15241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B908D85D-C3B2-FB48-CFC2-6B0C89796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81139666"/>
          <a:ext cx="1272540" cy="127254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65</xdr:row>
      <xdr:rowOff>1262212</xdr:rowOff>
    </xdr:from>
    <xdr:to>
      <xdr:col>2</xdr:col>
      <xdr:colOff>634</xdr:colOff>
      <xdr:row>67</xdr:row>
      <xdr:rowOff>22859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449A3E69-4051-E182-A029-EF4240C4A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" y="82399972"/>
          <a:ext cx="1331594" cy="1282867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66</xdr:row>
      <xdr:rowOff>1261943</xdr:rowOff>
    </xdr:from>
    <xdr:to>
      <xdr:col>1</xdr:col>
      <xdr:colOff>1333500</xdr:colOff>
      <xdr:row>67</xdr:row>
      <xdr:rowOff>1255729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DA346B9A-C0F8-151B-1438-1937F561C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83664623"/>
          <a:ext cx="1303020" cy="125870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67</xdr:row>
      <xdr:rowOff>1257300</xdr:rowOff>
    </xdr:from>
    <xdr:to>
      <xdr:col>1</xdr:col>
      <xdr:colOff>1310640</xdr:colOff>
      <xdr:row>69</xdr:row>
      <xdr:rowOff>19050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3F954CAB-5F83-9AAE-C5AE-B533C997B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84924900"/>
          <a:ext cx="1280160" cy="128016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69</xdr:row>
      <xdr:rowOff>0</xdr:rowOff>
    </xdr:from>
    <xdr:to>
      <xdr:col>1</xdr:col>
      <xdr:colOff>1314450</xdr:colOff>
      <xdr:row>70</xdr:row>
      <xdr:rowOff>19050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1480F4DC-E6A6-1401-0B2D-FA2972ADF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86197440"/>
          <a:ext cx="1268730" cy="126873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70</xdr:row>
      <xdr:rowOff>7620</xdr:rowOff>
    </xdr:from>
    <xdr:to>
      <xdr:col>1</xdr:col>
      <xdr:colOff>1297331</xdr:colOff>
      <xdr:row>70</xdr:row>
      <xdr:rowOff>1259204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6F86C1E7-1CE1-3365-3EFA-959CD7EF6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" y="87469980"/>
          <a:ext cx="1236371" cy="125158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70</xdr:row>
      <xdr:rowOff>1261110</xdr:rowOff>
    </xdr:from>
    <xdr:to>
      <xdr:col>1</xdr:col>
      <xdr:colOff>1314450</xdr:colOff>
      <xdr:row>72</xdr:row>
      <xdr:rowOff>1361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34D97EF8-9154-61F7-6145-4266C64EE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88723470"/>
          <a:ext cx="1264920" cy="126492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71</xdr:row>
      <xdr:rowOff>1257301</xdr:rowOff>
    </xdr:from>
    <xdr:to>
      <xdr:col>1</xdr:col>
      <xdr:colOff>1313687</xdr:colOff>
      <xdr:row>73</xdr:row>
      <xdr:rowOff>19050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AF8DDC5E-6FA1-6707-820A-5078C6688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" y="89984581"/>
          <a:ext cx="1290827" cy="128015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73</xdr:row>
      <xdr:rowOff>3870</xdr:rowOff>
    </xdr:from>
    <xdr:to>
      <xdr:col>1</xdr:col>
      <xdr:colOff>1312442</xdr:colOff>
      <xdr:row>74</xdr:row>
      <xdr:rowOff>0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A300AABE-DA46-976D-10AF-72162BC12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91260990"/>
          <a:ext cx="1272437" cy="126105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74</xdr:row>
      <xdr:rowOff>3810</xdr:rowOff>
    </xdr:from>
    <xdr:to>
      <xdr:col>1</xdr:col>
      <xdr:colOff>1310640</xdr:colOff>
      <xdr:row>74</xdr:row>
      <xdr:rowOff>1240155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5E759FF5-3917-68E7-BF3D-05358C728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92525850"/>
          <a:ext cx="1242060" cy="124206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75</xdr:row>
      <xdr:rowOff>15100</xdr:rowOff>
    </xdr:from>
    <xdr:to>
      <xdr:col>1</xdr:col>
      <xdr:colOff>1310640</xdr:colOff>
      <xdr:row>75</xdr:row>
      <xdr:rowOff>1259205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1924FAC8-B1B4-61A0-B0EC-35549227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93802060"/>
          <a:ext cx="1264920" cy="1244105"/>
        </a:xfrm>
        <a:prstGeom prst="rect">
          <a:avLst/>
        </a:prstGeom>
      </xdr:spPr>
    </xdr:pic>
    <xdr:clientData/>
  </xdr:twoCellAnchor>
  <xdr:twoCellAnchor editAs="oneCell">
    <xdr:from>
      <xdr:col>1</xdr:col>
      <xdr:colOff>73119</xdr:colOff>
      <xdr:row>76</xdr:row>
      <xdr:rowOff>11871</xdr:rowOff>
    </xdr:from>
    <xdr:to>
      <xdr:col>1</xdr:col>
      <xdr:colOff>1310640</xdr:colOff>
      <xdr:row>76</xdr:row>
      <xdr:rowOff>1240155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4BB0C098-4B20-8EC6-E576-B59764532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39" y="95063751"/>
          <a:ext cx="1245141" cy="1233999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77</xdr:row>
      <xdr:rowOff>15240</xdr:rowOff>
    </xdr:from>
    <xdr:to>
      <xdr:col>1</xdr:col>
      <xdr:colOff>1314450</xdr:colOff>
      <xdr:row>78</xdr:row>
      <xdr:rowOff>0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505112E1-EF19-4079-22CF-093C96262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96332040"/>
          <a:ext cx="1249680" cy="124968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77</xdr:row>
      <xdr:rowOff>1261110</xdr:rowOff>
    </xdr:from>
    <xdr:to>
      <xdr:col>1</xdr:col>
      <xdr:colOff>1310640</xdr:colOff>
      <xdr:row>79</xdr:row>
      <xdr:rowOff>1361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51416C34-0F6E-CA82-DC83-245A239A9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97577910"/>
          <a:ext cx="1264920" cy="1264920"/>
        </a:xfrm>
        <a:prstGeom prst="rect">
          <a:avLst/>
        </a:prstGeom>
      </xdr:spPr>
    </xdr:pic>
    <xdr:clientData/>
  </xdr:twoCellAnchor>
  <xdr:twoCellAnchor editAs="oneCell">
    <xdr:from>
      <xdr:col>1</xdr:col>
      <xdr:colOff>27709</xdr:colOff>
      <xdr:row>79</xdr:row>
      <xdr:rowOff>0</xdr:rowOff>
    </xdr:from>
    <xdr:to>
      <xdr:col>1</xdr:col>
      <xdr:colOff>1312543</xdr:colOff>
      <xdr:row>80</xdr:row>
      <xdr:rowOff>17144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9E71343B-1E2D-9D9E-6610-E88564DE6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429" y="98846640"/>
          <a:ext cx="1275309" cy="1276349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80</xdr:row>
      <xdr:rowOff>503</xdr:rowOff>
    </xdr:from>
    <xdr:to>
      <xdr:col>1</xdr:col>
      <xdr:colOff>1312544</xdr:colOff>
      <xdr:row>80</xdr:row>
      <xdr:rowOff>1255394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3377B196-A947-EE60-A181-A1FF5B967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100112063"/>
          <a:ext cx="1253489" cy="1254891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81</xdr:row>
      <xdr:rowOff>0</xdr:rowOff>
    </xdr:from>
    <xdr:to>
      <xdr:col>1</xdr:col>
      <xdr:colOff>1316355</xdr:colOff>
      <xdr:row>81</xdr:row>
      <xdr:rowOff>1257300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E88FFD65-BE02-F632-4824-97BF3CC9F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01376480"/>
          <a:ext cx="1257300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82</xdr:row>
      <xdr:rowOff>3810</xdr:rowOff>
    </xdr:from>
    <xdr:to>
      <xdr:col>1</xdr:col>
      <xdr:colOff>1314450</xdr:colOff>
      <xdr:row>82</xdr:row>
      <xdr:rowOff>1257300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5590C291-4D9D-9913-0D46-9D41108F8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102645210"/>
          <a:ext cx="1253490" cy="125349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83</xdr:row>
      <xdr:rowOff>15240</xdr:rowOff>
    </xdr:from>
    <xdr:to>
      <xdr:col>1</xdr:col>
      <xdr:colOff>1314450</xdr:colOff>
      <xdr:row>84</xdr:row>
      <xdr:rowOff>0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14FC29A9-24F1-9F95-DC39-54647DD51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103921560"/>
          <a:ext cx="1249680" cy="124968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84</xdr:row>
      <xdr:rowOff>3810</xdr:rowOff>
    </xdr:from>
    <xdr:to>
      <xdr:col>1</xdr:col>
      <xdr:colOff>1310640</xdr:colOff>
      <xdr:row>84</xdr:row>
      <xdr:rowOff>1257300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90A6C0FE-171F-4E59-04A6-D26FAA9AD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" y="105175050"/>
          <a:ext cx="1253490" cy="125349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85</xdr:row>
      <xdr:rowOff>25280</xdr:rowOff>
    </xdr:from>
    <xdr:to>
      <xdr:col>1</xdr:col>
      <xdr:colOff>1314450</xdr:colOff>
      <xdr:row>85</xdr:row>
      <xdr:rowOff>1237925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FA58F586-2BB1-EB36-C782-D706F1A38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" y="106461440"/>
          <a:ext cx="1226820" cy="1224075"/>
        </a:xfrm>
        <a:prstGeom prst="rect">
          <a:avLst/>
        </a:prstGeom>
      </xdr:spPr>
    </xdr:pic>
    <xdr:clientData/>
  </xdr:twoCellAnchor>
  <xdr:twoCellAnchor editAs="oneCell">
    <xdr:from>
      <xdr:col>1</xdr:col>
      <xdr:colOff>45719</xdr:colOff>
      <xdr:row>85</xdr:row>
      <xdr:rowOff>1249876</xdr:rowOff>
    </xdr:from>
    <xdr:to>
      <xdr:col>1</xdr:col>
      <xdr:colOff>1337240</xdr:colOff>
      <xdr:row>87</xdr:row>
      <xdr:rowOff>0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A47D3656-93AD-38CE-FD85-41163B0E4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39" y="107686036"/>
          <a:ext cx="1291521" cy="1279964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87</xdr:row>
      <xdr:rowOff>7620</xdr:rowOff>
    </xdr:from>
    <xdr:to>
      <xdr:col>1</xdr:col>
      <xdr:colOff>1310640</xdr:colOff>
      <xdr:row>88</xdr:row>
      <xdr:rowOff>15240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F28ECA5B-86A6-ADBD-9722-F7D88B3CB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108973620"/>
          <a:ext cx="1272540" cy="127254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88</xdr:row>
      <xdr:rowOff>3810</xdr:rowOff>
    </xdr:from>
    <xdr:to>
      <xdr:col>1</xdr:col>
      <xdr:colOff>1310640</xdr:colOff>
      <xdr:row>89</xdr:row>
      <xdr:rowOff>1361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C7640EDB-1F1C-E38F-4B74-C573930F6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110234730"/>
          <a:ext cx="1257300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</xdr:colOff>
      <xdr:row>89</xdr:row>
      <xdr:rowOff>3810</xdr:rowOff>
    </xdr:from>
    <xdr:to>
      <xdr:col>1</xdr:col>
      <xdr:colOff>1310640</xdr:colOff>
      <xdr:row>90</xdr:row>
      <xdr:rowOff>15240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65CF3A3D-9343-830C-A7AF-92CEFC50B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" y="111499650"/>
          <a:ext cx="1276350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90</xdr:row>
      <xdr:rowOff>11430</xdr:rowOff>
    </xdr:from>
    <xdr:to>
      <xdr:col>1</xdr:col>
      <xdr:colOff>1310640</xdr:colOff>
      <xdr:row>91</xdr:row>
      <xdr:rowOff>1360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43C3BA11-4EF5-CDC7-4E6D-8D4A73F0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2772190"/>
          <a:ext cx="1249680" cy="124968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90</xdr:row>
      <xdr:rowOff>1264824</xdr:rowOff>
    </xdr:from>
    <xdr:to>
      <xdr:col>1</xdr:col>
      <xdr:colOff>1310640</xdr:colOff>
      <xdr:row>91</xdr:row>
      <xdr:rowOff>1255394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8A94FAE3-0327-9656-F014-BB731A190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114025584"/>
          <a:ext cx="1272540" cy="125549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92</xdr:row>
      <xdr:rowOff>0</xdr:rowOff>
    </xdr:from>
    <xdr:to>
      <xdr:col>1</xdr:col>
      <xdr:colOff>1333500</xdr:colOff>
      <xdr:row>92</xdr:row>
      <xdr:rowOff>1257300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3A465C63-D66F-A600-F515-4E977FCDD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" y="115290600"/>
          <a:ext cx="1257300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49882</xdr:colOff>
      <xdr:row>93</xdr:row>
      <xdr:rowOff>7620</xdr:rowOff>
    </xdr:from>
    <xdr:to>
      <xdr:col>1</xdr:col>
      <xdr:colOff>1314447</xdr:colOff>
      <xdr:row>94</xdr:row>
      <xdr:rowOff>3809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35707063-F09B-41D0-F98C-FDA72C585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602" y="116563140"/>
          <a:ext cx="1275995" cy="126110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94</xdr:row>
      <xdr:rowOff>22860</xdr:rowOff>
    </xdr:from>
    <xdr:to>
      <xdr:col>1</xdr:col>
      <xdr:colOff>1278255</xdr:colOff>
      <xdr:row>95</xdr:row>
      <xdr:rowOff>15240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F3B6A5A6-3DF9-901F-427A-5ED47CD27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17843300"/>
          <a:ext cx="1257300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95</xdr:row>
      <xdr:rowOff>22860</xdr:rowOff>
    </xdr:from>
    <xdr:to>
      <xdr:col>1</xdr:col>
      <xdr:colOff>1310640</xdr:colOff>
      <xdr:row>95</xdr:row>
      <xdr:rowOff>1257300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AA180533-2032-5D10-3D4B-B6BD05BB2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119108220"/>
          <a:ext cx="1272540" cy="123444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7620</xdr:rowOff>
    </xdr:from>
    <xdr:to>
      <xdr:col>1</xdr:col>
      <xdr:colOff>1314450</xdr:colOff>
      <xdr:row>97</xdr:row>
      <xdr:rowOff>19050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5C7FEF82-3682-AF9B-BAE2-2CC3C006C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120357900"/>
          <a:ext cx="1264920" cy="1264920"/>
        </a:xfrm>
        <a:prstGeom prst="rect">
          <a:avLst/>
        </a:prstGeom>
      </xdr:spPr>
    </xdr:pic>
    <xdr:clientData/>
  </xdr:twoCellAnchor>
  <xdr:twoCellAnchor editAs="oneCell">
    <xdr:from>
      <xdr:col>1</xdr:col>
      <xdr:colOff>59959</xdr:colOff>
      <xdr:row>97</xdr:row>
      <xdr:rowOff>7620</xdr:rowOff>
    </xdr:from>
    <xdr:to>
      <xdr:col>1</xdr:col>
      <xdr:colOff>1276348</xdr:colOff>
      <xdr:row>97</xdr:row>
      <xdr:rowOff>1259012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C94F8163-52B2-ECFD-890B-BA701D387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679" y="121622820"/>
          <a:ext cx="1224009" cy="1251392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97</xdr:row>
      <xdr:rowOff>1257300</xdr:rowOff>
    </xdr:from>
    <xdr:to>
      <xdr:col>1</xdr:col>
      <xdr:colOff>1333500</xdr:colOff>
      <xdr:row>98</xdr:row>
      <xdr:rowOff>1257300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D190C702-EFDE-BB05-CD10-3F3E92C32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22872500"/>
          <a:ext cx="1264920" cy="12649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98</xdr:row>
      <xdr:rowOff>1257300</xdr:rowOff>
    </xdr:from>
    <xdr:to>
      <xdr:col>1</xdr:col>
      <xdr:colOff>1310640</xdr:colOff>
      <xdr:row>99</xdr:row>
      <xdr:rowOff>1257300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F8E2024B-FD73-0652-0E9E-7475212BD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124137420"/>
          <a:ext cx="1264920" cy="126492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99</xdr:row>
      <xdr:rowOff>1257300</xdr:rowOff>
    </xdr:from>
    <xdr:to>
      <xdr:col>1</xdr:col>
      <xdr:colOff>1310640</xdr:colOff>
      <xdr:row>100</xdr:row>
      <xdr:rowOff>1240155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70BFE350-F172-54FB-39B7-5C5883589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125402340"/>
          <a:ext cx="1257300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101</xdr:row>
      <xdr:rowOff>60960</xdr:rowOff>
    </xdr:from>
    <xdr:to>
      <xdr:col>1</xdr:col>
      <xdr:colOff>1257300</xdr:colOff>
      <xdr:row>101</xdr:row>
      <xdr:rowOff>1240155</xdr:rowOff>
    </xdr:to>
    <xdr:pic>
      <xdr:nvPicPr>
        <xdr:cNvPr id="163" name="Imagen 162">
          <a:extLst>
            <a:ext uri="{FF2B5EF4-FFF2-40B4-BE49-F238E27FC236}">
              <a16:creationId xmlns:a16="http://schemas.microsoft.com/office/drawing/2014/main" id="{4C3F1EA8-63F9-B11A-BC4B-B6A40232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26735840"/>
          <a:ext cx="1188720" cy="1188720"/>
        </a:xfrm>
        <a:prstGeom prst="rect">
          <a:avLst/>
        </a:prstGeom>
      </xdr:spPr>
    </xdr:pic>
    <xdr:clientData/>
  </xdr:twoCellAnchor>
  <xdr:twoCellAnchor editAs="oneCell">
    <xdr:from>
      <xdr:col>1</xdr:col>
      <xdr:colOff>83820</xdr:colOff>
      <xdr:row>102</xdr:row>
      <xdr:rowOff>99060</xdr:rowOff>
    </xdr:from>
    <xdr:to>
      <xdr:col>1</xdr:col>
      <xdr:colOff>1202055</xdr:colOff>
      <xdr:row>102</xdr:row>
      <xdr:rowOff>1239475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F67A9874-C55C-ABB6-FF52-7276DFC8F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" y="128038860"/>
          <a:ext cx="1127760" cy="1132795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103</xdr:row>
      <xdr:rowOff>7620</xdr:rowOff>
    </xdr:from>
    <xdr:to>
      <xdr:col>1</xdr:col>
      <xdr:colOff>1314634</xdr:colOff>
      <xdr:row>103</xdr:row>
      <xdr:rowOff>1257300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CE6AA82B-3AD0-5859-7A4D-ADF675323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29212340"/>
          <a:ext cx="1284154" cy="124968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104</xdr:row>
      <xdr:rowOff>15240</xdr:rowOff>
    </xdr:from>
    <xdr:to>
      <xdr:col>1</xdr:col>
      <xdr:colOff>1310640</xdr:colOff>
      <xdr:row>105</xdr:row>
      <xdr:rowOff>15240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5CE6AEBB-3A28-8E2C-69F9-4A93384A3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00" r="22250"/>
        <a:stretch>
          <a:fillRect/>
        </a:stretch>
      </xdr:blipFill>
      <xdr:spPr>
        <a:xfrm>
          <a:off x="472440" y="130484880"/>
          <a:ext cx="1264920" cy="126492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105</xdr:row>
      <xdr:rowOff>11317</xdr:rowOff>
    </xdr:from>
    <xdr:to>
      <xdr:col>1</xdr:col>
      <xdr:colOff>1310640</xdr:colOff>
      <xdr:row>105</xdr:row>
      <xdr:rowOff>1257545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3F19602F-9A6B-24CB-4097-56CBED595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31745877"/>
          <a:ext cx="1242060" cy="1246228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105</xdr:row>
      <xdr:rowOff>1257300</xdr:rowOff>
    </xdr:from>
    <xdr:to>
      <xdr:col>1</xdr:col>
      <xdr:colOff>1312265</xdr:colOff>
      <xdr:row>106</xdr:row>
      <xdr:rowOff>1254717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EFC2A2EE-4C79-0183-A3A5-68EFDAE57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132991860"/>
          <a:ext cx="1266545" cy="1262337"/>
        </a:xfrm>
        <a:prstGeom prst="rect">
          <a:avLst/>
        </a:prstGeom>
      </xdr:spPr>
    </xdr:pic>
    <xdr:clientData/>
  </xdr:twoCellAnchor>
  <xdr:twoCellAnchor editAs="oneCell">
    <xdr:from>
      <xdr:col>1</xdr:col>
      <xdr:colOff>51338</xdr:colOff>
      <xdr:row>107</xdr:row>
      <xdr:rowOff>11145</xdr:rowOff>
    </xdr:from>
    <xdr:to>
      <xdr:col>1</xdr:col>
      <xdr:colOff>1314450</xdr:colOff>
      <xdr:row>108</xdr:row>
      <xdr:rowOff>1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A9DFDDF2-EBF8-D1E0-09E6-E79D0F475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058" y="134275545"/>
          <a:ext cx="1251682" cy="1253776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108</xdr:row>
      <xdr:rowOff>2627</xdr:rowOff>
    </xdr:from>
    <xdr:to>
      <xdr:col>1</xdr:col>
      <xdr:colOff>1314450</xdr:colOff>
      <xdr:row>109</xdr:row>
      <xdr:rowOff>1638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BF574BC9-4CEC-6BCF-3E32-5FBEF98DC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35531947"/>
          <a:ext cx="1234440" cy="1263931"/>
        </a:xfrm>
        <a:prstGeom prst="rect">
          <a:avLst/>
        </a:prstGeom>
      </xdr:spPr>
    </xdr:pic>
    <xdr:clientData/>
  </xdr:twoCellAnchor>
  <xdr:twoCellAnchor editAs="oneCell">
    <xdr:from>
      <xdr:col>1</xdr:col>
      <xdr:colOff>62606</xdr:colOff>
      <xdr:row>109</xdr:row>
      <xdr:rowOff>23165</xdr:rowOff>
    </xdr:from>
    <xdr:to>
      <xdr:col>1</xdr:col>
      <xdr:colOff>1310640</xdr:colOff>
      <xdr:row>110</xdr:row>
      <xdr:rowOff>19050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63EAA92B-4AC0-8BE9-360D-6998C2372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326" y="136817405"/>
          <a:ext cx="1255654" cy="1249375"/>
        </a:xfrm>
        <a:prstGeom prst="rect">
          <a:avLst/>
        </a:prstGeom>
      </xdr:spPr>
    </xdr:pic>
    <xdr:clientData/>
  </xdr:twoCellAnchor>
  <xdr:twoCellAnchor editAs="oneCell">
    <xdr:from>
      <xdr:col>1</xdr:col>
      <xdr:colOff>83820</xdr:colOff>
      <xdr:row>110</xdr:row>
      <xdr:rowOff>62866</xdr:rowOff>
    </xdr:from>
    <xdr:to>
      <xdr:col>1</xdr:col>
      <xdr:colOff>1257300</xdr:colOff>
      <xdr:row>110</xdr:row>
      <xdr:rowOff>1236346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DE0F0F1D-690B-A9C4-201B-32C63174E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" y="138122026"/>
          <a:ext cx="1173480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112</xdr:row>
      <xdr:rowOff>12700</xdr:rowOff>
    </xdr:from>
    <xdr:to>
      <xdr:col>1</xdr:col>
      <xdr:colOff>1275080</xdr:colOff>
      <xdr:row>113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D6F1EFF-F531-E6F1-6FDC-8A63D58D80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937" b="10937"/>
        <a:stretch>
          <a:fillRect/>
        </a:stretch>
      </xdr:blipFill>
      <xdr:spPr>
        <a:xfrm>
          <a:off x="457200" y="141160500"/>
          <a:ext cx="1257300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112</xdr:row>
      <xdr:rowOff>1257300</xdr:rowOff>
    </xdr:from>
    <xdr:to>
      <xdr:col>1</xdr:col>
      <xdr:colOff>1333500</xdr:colOff>
      <xdr:row>114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B961056-FFC6-59E8-80BA-A424BFB7A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42405100"/>
          <a:ext cx="1282700" cy="12827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113</xdr:row>
      <xdr:rowOff>1234440</xdr:rowOff>
    </xdr:from>
    <xdr:to>
      <xdr:col>2</xdr:col>
      <xdr:colOff>19050</xdr:colOff>
      <xdr:row>115</xdr:row>
      <xdr:rowOff>40640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B6C5F89-72F4-5B2E-65E1-A402071FA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143088360"/>
          <a:ext cx="1341120" cy="133604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115</xdr:row>
      <xdr:rowOff>50800</xdr:rowOff>
    </xdr:from>
    <xdr:to>
      <xdr:col>1</xdr:col>
      <xdr:colOff>1277620</xdr:colOff>
      <xdr:row>116</xdr:row>
      <xdr:rowOff>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33A6CE7-8351-89D7-D9EB-850254653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45008600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116</xdr:row>
      <xdr:rowOff>12700</xdr:rowOff>
    </xdr:from>
    <xdr:to>
      <xdr:col>1</xdr:col>
      <xdr:colOff>1295400</xdr:colOff>
      <xdr:row>117</xdr:row>
      <xdr:rowOff>20320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C2906E9-62E4-0167-282B-8922907BC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46240500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117</xdr:row>
      <xdr:rowOff>12701</xdr:rowOff>
    </xdr:from>
    <xdr:to>
      <xdr:col>1</xdr:col>
      <xdr:colOff>1313180</xdr:colOff>
      <xdr:row>118</xdr:row>
      <xdr:rowOff>1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71C6E253-9707-0591-023B-90DE0D117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47510501"/>
          <a:ext cx="1270000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12701</xdr:colOff>
      <xdr:row>118</xdr:row>
      <xdr:rowOff>12700</xdr:rowOff>
    </xdr:from>
    <xdr:to>
      <xdr:col>1</xdr:col>
      <xdr:colOff>1315721</xdr:colOff>
      <xdr:row>119</xdr:row>
      <xdr:rowOff>18556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87F8FDB3-39D7-3848-E5FE-5ABDDED3D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1" y="148780500"/>
          <a:ext cx="1295400" cy="1291096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119</xdr:row>
      <xdr:rowOff>25400</xdr:rowOff>
    </xdr:from>
    <xdr:to>
      <xdr:col>2</xdr:col>
      <xdr:colOff>2554</xdr:colOff>
      <xdr:row>120</xdr:row>
      <xdr:rowOff>55430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F0519FF3-C1B1-B37D-E294-6415488C4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50063200"/>
          <a:ext cx="1314736" cy="130003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120</xdr:row>
      <xdr:rowOff>38100</xdr:rowOff>
    </xdr:from>
    <xdr:to>
      <xdr:col>1</xdr:col>
      <xdr:colOff>1313180</xdr:colOff>
      <xdr:row>121</xdr:row>
      <xdr:rowOff>55880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8BDE1CB9-864B-60DC-2D66-70A88548F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51345900"/>
          <a:ext cx="1295400" cy="1295400"/>
        </a:xfrm>
        <a:prstGeom prst="rect">
          <a:avLst/>
        </a:prstGeom>
      </xdr:spPr>
    </xdr:pic>
    <xdr:clientData/>
  </xdr:twoCellAnchor>
  <xdr:twoCellAnchor editAs="oneCell">
    <xdr:from>
      <xdr:col>1</xdr:col>
      <xdr:colOff>42418</xdr:colOff>
      <xdr:row>120</xdr:row>
      <xdr:rowOff>1249680</xdr:rowOff>
    </xdr:from>
    <xdr:to>
      <xdr:col>2</xdr:col>
      <xdr:colOff>19519</xdr:colOff>
      <xdr:row>122</xdr:row>
      <xdr:rowOff>22225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E3CDA15D-1BD2-D6CB-920E-27C65F04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138" y="151958040"/>
          <a:ext cx="1322031" cy="1311910"/>
        </a:xfrm>
        <a:prstGeom prst="rect">
          <a:avLst/>
        </a:prstGeom>
      </xdr:spPr>
    </xdr:pic>
    <xdr:clientData/>
  </xdr:twoCellAnchor>
  <xdr:twoCellAnchor editAs="oneCell">
    <xdr:from>
      <xdr:col>1</xdr:col>
      <xdr:colOff>30479</xdr:colOff>
      <xdr:row>122</xdr:row>
      <xdr:rowOff>20888</xdr:rowOff>
    </xdr:from>
    <xdr:to>
      <xdr:col>2</xdr:col>
      <xdr:colOff>17780</xdr:colOff>
      <xdr:row>123</xdr:row>
      <xdr:rowOff>97832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495912CE-D078-970D-1DEA-99E66C58E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279" y="153868688"/>
          <a:ext cx="1341121" cy="1346944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122</xdr:row>
      <xdr:rowOff>1250950</xdr:rowOff>
    </xdr:from>
    <xdr:to>
      <xdr:col>2</xdr:col>
      <xdr:colOff>20320</xdr:colOff>
      <xdr:row>124</xdr:row>
      <xdr:rowOff>55880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C6F6CFBA-1638-C1CB-E10A-F5F6C8DE4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155098750"/>
          <a:ext cx="1352550" cy="13525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124</xdr:row>
      <xdr:rowOff>25400</xdr:rowOff>
    </xdr:from>
    <xdr:to>
      <xdr:col>1</xdr:col>
      <xdr:colOff>1336466</xdr:colOff>
      <xdr:row>125</xdr:row>
      <xdr:rowOff>58420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5830B4DB-5C11-28A6-1CA6-8208B8626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56413200"/>
          <a:ext cx="1323766" cy="1295400"/>
        </a:xfrm>
        <a:prstGeom prst="rect">
          <a:avLst/>
        </a:prstGeom>
      </xdr:spPr>
    </xdr:pic>
    <xdr:clientData/>
  </xdr:twoCellAnchor>
  <xdr:twoCellAnchor editAs="oneCell">
    <xdr:from>
      <xdr:col>0</xdr:col>
      <xdr:colOff>758190</xdr:colOff>
      <xdr:row>125</xdr:row>
      <xdr:rowOff>30480</xdr:rowOff>
    </xdr:from>
    <xdr:to>
      <xdr:col>2</xdr:col>
      <xdr:colOff>0</xdr:colOff>
      <xdr:row>126</xdr:row>
      <xdr:rowOff>135255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AC907DC8-ED4E-F728-1C96-DA619731E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157063440"/>
          <a:ext cx="1375410" cy="1375410"/>
        </a:xfrm>
        <a:prstGeom prst="rect">
          <a:avLst/>
        </a:prstGeom>
      </xdr:spPr>
    </xdr:pic>
    <xdr:clientData/>
  </xdr:twoCellAnchor>
  <xdr:twoCellAnchor editAs="oneCell">
    <xdr:from>
      <xdr:col>0</xdr:col>
      <xdr:colOff>775342</xdr:colOff>
      <xdr:row>126</xdr:row>
      <xdr:rowOff>30481</xdr:rowOff>
    </xdr:from>
    <xdr:to>
      <xdr:col>1</xdr:col>
      <xdr:colOff>1314450</xdr:colOff>
      <xdr:row>127</xdr:row>
      <xdr:rowOff>76200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2A4C2413-EC35-A0FB-FD61-29901F269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42" y="158328361"/>
          <a:ext cx="1316348" cy="13106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76200</xdr:rowOff>
    </xdr:from>
    <xdr:to>
      <xdr:col>1</xdr:col>
      <xdr:colOff>1316355</xdr:colOff>
      <xdr:row>128</xdr:row>
      <xdr:rowOff>129540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3E7D7FE1-7B6B-DBAA-FC3F-053DA686F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159639000"/>
          <a:ext cx="1325880" cy="1325880"/>
        </a:xfrm>
        <a:prstGeom prst="rect">
          <a:avLst/>
        </a:prstGeom>
      </xdr:spPr>
    </xdr:pic>
    <xdr:clientData/>
  </xdr:twoCellAnchor>
  <xdr:twoCellAnchor editAs="oneCell">
    <xdr:from>
      <xdr:col>1</xdr:col>
      <xdr:colOff>17392</xdr:colOff>
      <xdr:row>128</xdr:row>
      <xdr:rowOff>137160</xdr:rowOff>
    </xdr:from>
    <xdr:to>
      <xdr:col>1</xdr:col>
      <xdr:colOff>1316355</xdr:colOff>
      <xdr:row>129</xdr:row>
      <xdr:rowOff>133350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23B2F96C-2EF9-FBFF-8496-BDE6B3AD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632" y="160964880"/>
          <a:ext cx="1308488" cy="1249680"/>
        </a:xfrm>
        <a:prstGeom prst="rect">
          <a:avLst/>
        </a:prstGeom>
      </xdr:spPr>
    </xdr:pic>
    <xdr:clientData/>
  </xdr:twoCellAnchor>
  <xdr:twoCellAnchor editAs="oneCell">
    <xdr:from>
      <xdr:col>0</xdr:col>
      <xdr:colOff>746760</xdr:colOff>
      <xdr:row>129</xdr:row>
      <xdr:rowOff>91440</xdr:rowOff>
    </xdr:from>
    <xdr:to>
      <xdr:col>1</xdr:col>
      <xdr:colOff>1272540</xdr:colOff>
      <xdr:row>130</xdr:row>
      <xdr:rowOff>53340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972131E4-262B-F58E-65FB-F5A38F8D4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60" y="162184080"/>
          <a:ext cx="1310640" cy="123444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45721</xdr:colOff>
      <xdr:row>130</xdr:row>
      <xdr:rowOff>1</xdr:rowOff>
    </xdr:from>
    <xdr:to>
      <xdr:col>1</xdr:col>
      <xdr:colOff>1316355</xdr:colOff>
      <xdr:row>131</xdr:row>
      <xdr:rowOff>57589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4D3C0FF3-0657-C994-1B1B-4135F15E1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1" y="163357561"/>
          <a:ext cx="1280159" cy="1307268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131</xdr:row>
      <xdr:rowOff>0</xdr:rowOff>
    </xdr:from>
    <xdr:to>
      <xdr:col>2</xdr:col>
      <xdr:colOff>0</xdr:colOff>
      <xdr:row>132</xdr:row>
      <xdr:rowOff>57150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3F4D4E40-1593-AB7D-641A-2FFA3A4B6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" y="164622480"/>
          <a:ext cx="1310640" cy="1310640"/>
        </a:xfrm>
        <a:prstGeom prst="rect">
          <a:avLst/>
        </a:prstGeom>
      </xdr:spPr>
    </xdr:pic>
    <xdr:clientData/>
  </xdr:twoCellAnchor>
  <xdr:twoCellAnchor editAs="oneCell">
    <xdr:from>
      <xdr:col>1</xdr:col>
      <xdr:colOff>31830</xdr:colOff>
      <xdr:row>132</xdr:row>
      <xdr:rowOff>26381</xdr:rowOff>
    </xdr:from>
    <xdr:to>
      <xdr:col>2</xdr:col>
      <xdr:colOff>3537</xdr:colOff>
      <xdr:row>133</xdr:row>
      <xdr:rowOff>15240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2CAB374A-B49E-12AB-D6C8-1B8BDBD7E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070" y="165913781"/>
          <a:ext cx="1309289" cy="1253779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133</xdr:row>
      <xdr:rowOff>7620</xdr:rowOff>
    </xdr:from>
    <xdr:to>
      <xdr:col>1</xdr:col>
      <xdr:colOff>1276350</xdr:colOff>
      <xdr:row>133</xdr:row>
      <xdr:rowOff>1240155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01BE4AD4-F38D-4343-AD64-BBD96ABD2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167159940"/>
          <a:ext cx="1242060" cy="124206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</xdr:colOff>
      <xdr:row>133</xdr:row>
      <xdr:rowOff>1240155</xdr:rowOff>
    </xdr:from>
    <xdr:to>
      <xdr:col>2</xdr:col>
      <xdr:colOff>0</xdr:colOff>
      <xdr:row>135</xdr:row>
      <xdr:rowOff>57150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6D171EC2-F3EE-2CDB-5BEF-C2A04D00B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195" y="168392475"/>
          <a:ext cx="1335405" cy="1335405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135</xdr:row>
      <xdr:rowOff>49744</xdr:rowOff>
    </xdr:from>
    <xdr:to>
      <xdr:col>1</xdr:col>
      <xdr:colOff>1295400</xdr:colOff>
      <xdr:row>136</xdr:row>
      <xdr:rowOff>17197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362CE217-B4C2-637B-AAED-E07857D1E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" y="169731904"/>
          <a:ext cx="1264920" cy="12438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1234440</xdr:rowOff>
    </xdr:from>
    <xdr:to>
      <xdr:col>2</xdr:col>
      <xdr:colOff>1633</xdr:colOff>
      <xdr:row>137</xdr:row>
      <xdr:rowOff>41250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6DF47CF3-C9EC-77CA-BE55-F4E3B76EF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170916600"/>
          <a:ext cx="1341120" cy="1336650"/>
        </a:xfrm>
        <a:prstGeom prst="rect">
          <a:avLst/>
        </a:prstGeom>
      </xdr:spPr>
    </xdr:pic>
    <xdr:clientData/>
  </xdr:twoCellAnchor>
  <xdr:twoCellAnchor editAs="oneCell">
    <xdr:from>
      <xdr:col>0</xdr:col>
      <xdr:colOff>774053</xdr:colOff>
      <xdr:row>137</xdr:row>
      <xdr:rowOff>30480</xdr:rowOff>
    </xdr:from>
    <xdr:to>
      <xdr:col>2</xdr:col>
      <xdr:colOff>0</xdr:colOff>
      <xdr:row>138</xdr:row>
      <xdr:rowOff>76200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9B65BC8F-2D52-84E6-AC63-0A7F45C39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053" y="172242480"/>
          <a:ext cx="1359547" cy="1310640"/>
        </a:xfrm>
        <a:prstGeom prst="rect">
          <a:avLst/>
        </a:prstGeom>
      </xdr:spPr>
    </xdr:pic>
    <xdr:clientData/>
  </xdr:twoCellAnchor>
  <xdr:twoCellAnchor editAs="oneCell">
    <xdr:from>
      <xdr:col>1</xdr:col>
      <xdr:colOff>38861</xdr:colOff>
      <xdr:row>138</xdr:row>
      <xdr:rowOff>58782</xdr:rowOff>
    </xdr:from>
    <xdr:to>
      <xdr:col>2</xdr:col>
      <xdr:colOff>1633</xdr:colOff>
      <xdr:row>139</xdr:row>
      <xdr:rowOff>53340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43A9D6B6-1EBA-83A5-A578-3794114EB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101" y="173535702"/>
          <a:ext cx="1302259" cy="1267098"/>
        </a:xfrm>
        <a:prstGeom prst="rect">
          <a:avLst/>
        </a:prstGeom>
      </xdr:spPr>
    </xdr:pic>
    <xdr:clientData/>
  </xdr:twoCellAnchor>
  <xdr:twoCellAnchor editAs="oneCell">
    <xdr:from>
      <xdr:col>1</xdr:col>
      <xdr:colOff>66784</xdr:colOff>
      <xdr:row>139</xdr:row>
      <xdr:rowOff>47327</xdr:rowOff>
    </xdr:from>
    <xdr:to>
      <xdr:col>1</xdr:col>
      <xdr:colOff>1316355</xdr:colOff>
      <xdr:row>140</xdr:row>
      <xdr:rowOff>57151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808C335E-E83B-8BC0-9503-652D1B1E6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024" y="174789167"/>
          <a:ext cx="1259096" cy="1263314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140</xdr:row>
      <xdr:rowOff>30480</xdr:rowOff>
    </xdr:from>
    <xdr:to>
      <xdr:col>1</xdr:col>
      <xdr:colOff>1310640</xdr:colOff>
      <xdr:row>141</xdr:row>
      <xdr:rowOff>57150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30C3AB1E-9C6A-F2EA-A1FB-789B021D0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" y="176037240"/>
          <a:ext cx="1280160" cy="128016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45721</xdr:colOff>
      <xdr:row>141</xdr:row>
      <xdr:rowOff>30479</xdr:rowOff>
    </xdr:from>
    <xdr:to>
      <xdr:col>1</xdr:col>
      <xdr:colOff>1329773</xdr:colOff>
      <xdr:row>142</xdr:row>
      <xdr:rowOff>19600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DBA51DEB-21C6-250B-1E0B-52642FC6D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1" y="177302159"/>
          <a:ext cx="1284052" cy="125404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</xdr:colOff>
      <xdr:row>141</xdr:row>
      <xdr:rowOff>1219201</xdr:rowOff>
    </xdr:from>
    <xdr:to>
      <xdr:col>2</xdr:col>
      <xdr:colOff>3537</xdr:colOff>
      <xdr:row>143</xdr:row>
      <xdr:rowOff>20955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F589BA6A-C804-EA94-46E0-9DFE957A8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" y="178490881"/>
          <a:ext cx="1341119" cy="13411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2</xdr:col>
      <xdr:colOff>20955</xdr:colOff>
      <xdr:row>144</xdr:row>
      <xdr:rowOff>91440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2786AC87-21D6-CEB9-9ED0-110F126E1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179801520"/>
          <a:ext cx="1386840" cy="135636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144</xdr:row>
      <xdr:rowOff>30479</xdr:rowOff>
    </xdr:from>
    <xdr:to>
      <xdr:col>2</xdr:col>
      <xdr:colOff>57150</xdr:colOff>
      <xdr:row>145</xdr:row>
      <xdr:rowOff>96932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2124954A-91DA-E80D-65B5-004CC6471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" y="181096919"/>
          <a:ext cx="1371600" cy="1323753"/>
        </a:xfrm>
        <a:prstGeom prst="rect">
          <a:avLst/>
        </a:prstGeom>
      </xdr:spPr>
    </xdr:pic>
    <xdr:clientData/>
  </xdr:twoCellAnchor>
  <xdr:twoCellAnchor editAs="oneCell">
    <xdr:from>
      <xdr:col>1</xdr:col>
      <xdr:colOff>7656</xdr:colOff>
      <xdr:row>147</xdr:row>
      <xdr:rowOff>1904</xdr:rowOff>
    </xdr:from>
    <xdr:to>
      <xdr:col>1</xdr:col>
      <xdr:colOff>1321798</xdr:colOff>
      <xdr:row>148</xdr:row>
      <xdr:rowOff>56332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D515185D-553E-4AF3-ED9F-2631700D3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263" y="184936583"/>
          <a:ext cx="1321762" cy="1319892"/>
        </a:xfrm>
        <a:prstGeom prst="rect">
          <a:avLst/>
        </a:prstGeom>
      </xdr:spPr>
    </xdr:pic>
    <xdr:clientData/>
  </xdr:twoCellAnchor>
  <xdr:twoCellAnchor editAs="oneCell">
    <xdr:from>
      <xdr:col>1</xdr:col>
      <xdr:colOff>11150</xdr:colOff>
      <xdr:row>145</xdr:row>
      <xdr:rowOff>1211035</xdr:rowOff>
    </xdr:from>
    <xdr:to>
      <xdr:col>1</xdr:col>
      <xdr:colOff>1320883</xdr:colOff>
      <xdr:row>146</xdr:row>
      <xdr:rowOff>1259477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E4BAD789-8B9D-CA3F-FFA9-B2BF6FD14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57" y="183614785"/>
          <a:ext cx="1317353" cy="1313906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E848DBCA-226B-4867-884A-07A964B7D4D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0" xr16:uid="{627EA9BB-C283-4EEE-BEDA-69248C12FBF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7" xr16:uid="{B55412A0-26D5-47BD-BFE9-082CC256711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8" xr16:uid="{096E5AEA-18CA-47B1-AB84-EBD15AE1F1E7}" autoFormatId="16" applyNumberFormats="0" applyBorderFormats="0" applyFontFormats="0" applyPatternFormats="0" applyAlignmentFormats="0" applyWidthHeightFormats="0">
  <queryTableRefresh nextId="5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1">
      <deletedField name="Column4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3" xr16:uid="{80F6CF4D-C01B-4341-80DE-965ECAA503A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4" xr16:uid="{76DA4C81-4573-4775-ABD2-E3879613797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5" xr16:uid="{60851589-5C82-448E-B0D4-48FB7510FD3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9" xr16:uid="{BDD73D03-83DF-487F-9807-5C7D3A5BBE1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2" xr16:uid="{A6700104-C512-4B00-849D-F2FFDF52A6D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B637C3B-3961-41E6-A191-91EFE443C339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553D91D8-F7DA-4953-BD40-A2FC005E009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A9D9ED-D3D2-4AA0-A07A-4449FEE8FC22}" name="Tabla_3" displayName="Tabla_3" ref="A1:D2" tableType="queryTable" totalsRowShown="0">
  <autoFilter ref="A1:D2" xr:uid="{F8A9D9ED-D3D2-4AA0-A07A-4449FEE8FC22}"/>
  <tableColumns count="4">
    <tableColumn id="1" xr3:uid="{4AD7A138-1C9A-4987-8D83-01E7E9E80EFE}" uniqueName="1" name="Dark Side" queryTableFieldId="1" dataDxfId="32"/>
    <tableColumn id="2" xr3:uid="{55E30A08-CC03-4633-9441-ABCC2D19E02A}" uniqueName="2" name="Column2" queryTableFieldId="2" dataDxfId="31"/>
    <tableColumn id="3" xr3:uid="{5058960D-E7D8-4613-985B-0060C082310E}" uniqueName="3" name="Column3" queryTableFieldId="3" dataDxfId="30"/>
    <tableColumn id="4" xr3:uid="{6866B8BD-9A01-4DA0-B927-348D32E9BFD8}" uniqueName="4" name="Column4" queryTableFieldId="4" dataDxf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35350C-BD31-4296-B183-76CF79915506}" name="Tabla_7" displayName="Tabla_7" ref="A3:D4" tableType="queryTable" totalsRowShown="0">
  <autoFilter ref="A3:D4" xr:uid="{9C35350C-BD31-4296-B183-76CF79915506}"/>
  <tableColumns count="4">
    <tableColumn id="1" xr3:uid="{85673199-120B-405E-BDC9-118DCF235FCD}" uniqueName="1" name="At Newport" queryTableFieldId="1" dataDxfId="28"/>
    <tableColumn id="2" xr3:uid="{66738102-6E9D-465B-8724-EE856923F769}" uniqueName="2" name="Column2" queryTableFieldId="2" dataDxfId="27"/>
    <tableColumn id="3" xr3:uid="{5D2EE306-8D3B-46AE-BAF8-40E77DB68B82}" uniqueName="3" name="Column3" queryTableFieldId="3" dataDxfId="26"/>
    <tableColumn id="4" xr3:uid="{12571A6A-F9B3-4E17-8645-DA4584E96C69}" uniqueName="4" name="Column4" queryTableFieldId="4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6E4E8B-ECDE-4B5E-9BE0-911796C14696}" name="Tabla_6" displayName="Tabla_6" ref="A5:D6" tableType="queryTable" totalsRowShown="0">
  <autoFilter ref="A5:D6" xr:uid="{9C6E4E8B-ECDE-4B5E-9BE0-911796C14696}"/>
  <tableColumns count="4">
    <tableColumn id="1" xr3:uid="{D68058A9-52A7-4D65-B005-20CEA786D83F}" uniqueName="1" name="Are you Experienced" queryTableFieldId="1" dataDxfId="24"/>
    <tableColumn id="2" xr3:uid="{50BD0FED-8807-43C6-AFFD-34A80D2578D1}" uniqueName="2" name="Column2" queryTableFieldId="2" dataDxfId="23"/>
    <tableColumn id="3" xr3:uid="{D2BC9EFE-8171-4AE5-8C73-7D6BEDA31223}" uniqueName="3" name="Column3" queryTableFieldId="3" dataDxfId="22"/>
    <tableColumn id="4" xr3:uid="{E76DCBB3-7EAD-4BF8-B279-F9C6D2AF09AA}" uniqueName="4" name="Column4" queryTableFieldId="4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539DC8-793D-4AAE-BAA1-2EA8663248D7}" name="Tabla_6__2" displayName="Tabla_6__2" ref="A7:C8" tableType="queryTable" totalsRowShown="0">
  <autoFilter ref="A7:C8" xr:uid="{5B539DC8-793D-4AAE-BAA1-2EA8663248D7}"/>
  <tableColumns count="3">
    <tableColumn id="1" xr3:uid="{E21BC2A7-98A8-4921-A0E7-2693285FCD49}" uniqueName="1" name="Ziggy Stardust" queryTableFieldId="1" dataDxfId="20"/>
    <tableColumn id="2" xr3:uid="{B8B38446-3DBC-4A83-80D7-3AF36EF9FFC1}" uniqueName="2" name="Column2" queryTableFieldId="2" dataDxfId="19"/>
    <tableColumn id="3" xr3:uid="{D836CA5C-737D-447D-947A-6B89E42B5344}" uniqueName="3" name="Column3" queryTableFieldId="3" dataDxf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8C9C78-6787-406E-979E-64E165B4B3DC}" name="Tabla_2" displayName="Tabla_2" ref="A9:D10" tableType="queryTable" totalsRowShown="0">
  <autoFilter ref="A9:D10" xr:uid="{748C9C78-6787-406E-979E-64E165B4B3DC}"/>
  <tableColumns count="4">
    <tableColumn id="1" xr3:uid="{799FABC7-8FBD-4FFF-AFF3-5C7B40FC25C7}" uniqueName="1" name="Let it Be" queryTableFieldId="1" dataDxfId="17"/>
    <tableColumn id="2" xr3:uid="{7EC2B60E-A944-488C-A258-965195A369F2}" uniqueName="2" name="Column2" queryTableFieldId="2" dataDxfId="16"/>
    <tableColumn id="3" xr3:uid="{DAB6B906-7C00-4212-B2F7-1779F2870AA0}" uniqueName="3" name="Column3" queryTableFieldId="3" dataDxfId="15"/>
    <tableColumn id="4" xr3:uid="{38553211-53F7-4CBC-9FD9-90A00371A91A}" uniqueName="4" name="Column4" queryTableFieldId="4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19B0B5-C2E6-453E-8D5D-8896CF6CA258}" name="Tabla_2__2" displayName="Tabla_2__2" ref="A11:D12" tableType="queryTable" totalsRowShown="0">
  <autoFilter ref="A11:D12" xr:uid="{9519B0B5-C2E6-453E-8D5D-8896CF6CA258}"/>
  <tableColumns count="4">
    <tableColumn id="1" xr3:uid="{A15912D8-B13A-4383-AB74-4B30049AB6C7}" uniqueName="1" name="Time Out" queryTableFieldId="1" dataDxfId="13"/>
    <tableColumn id="2" xr3:uid="{D5757052-AE8B-43C9-B0AF-2E759D08B191}" uniqueName="2" name="Column2" queryTableFieldId="2" dataDxfId="12"/>
    <tableColumn id="3" xr3:uid="{AF7929F4-C479-4072-BA8C-24BC8989178E}" uniqueName="3" name="Column3" queryTableFieldId="3" dataDxfId="11"/>
    <tableColumn id="4" xr3:uid="{267B9749-F9D0-49D2-8183-24502C0ECBBC}" uniqueName="4" name="Column4" queryTableFieldId="4" dataDxf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FAA60E-FE31-4962-9739-2E7875677540}" name="Tabla_2__3" displayName="Tabla_2__3" ref="A13:D14" tableType="queryTable" totalsRowShown="0">
  <autoFilter ref="A13:D14" xr:uid="{1FFAA60E-FE31-4962-9739-2E7875677540}"/>
  <tableColumns count="4">
    <tableColumn id="1" xr3:uid="{57217B85-44A3-48B0-9502-4B7106C28B49}" uniqueName="1" name="The Besto Muddy Waters" queryTableFieldId="1" dataDxfId="9"/>
    <tableColumn id="2" xr3:uid="{EA83A22F-82C6-496E-ACCF-3356D5D84032}" uniqueName="2" name="Column2" queryTableFieldId="2" dataDxfId="8"/>
    <tableColumn id="3" xr3:uid="{E4B00FBD-B635-40C6-8ADD-25423230F95F}" uniqueName="3" name="Column3" queryTableFieldId="3" dataDxfId="7"/>
    <tableColumn id="4" xr3:uid="{1BC0BB22-8AA1-4E79-999E-A4FBFEDF4D14}" uniqueName="4" name="Column4" queryTableFieldId="4" dataDxf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3142B-2407-4E5A-8422-F8368E6B0707}" name="Tabla_6__3" displayName="Tabla_6__3" ref="A15:D16" tableType="queryTable" totalsRowShown="0">
  <autoFilter ref="A15:D16" xr:uid="{0163142B-2407-4E5A-8422-F8368E6B0707}"/>
  <tableColumns count="4">
    <tableColumn id="1" xr3:uid="{22BA122D-2BFF-4DD3-8621-0C4F25637C48}" uniqueName="1" name="Column1" queryTableFieldId="1" dataDxfId="5"/>
    <tableColumn id="2" xr3:uid="{B8417FF5-0AB9-49D9-90C5-B9C243F88B35}" uniqueName="2" name="Column2" queryTableFieldId="2" dataDxfId="4"/>
    <tableColumn id="3" xr3:uid="{0CDFE27E-AD90-48D4-97BB-F116FACD45A2}" uniqueName="3" name="Column3" queryTableFieldId="3" dataDxfId="3"/>
    <tableColumn id="4" xr3:uid="{918FE905-CE80-4193-A33D-09393951915D}" uniqueName="4" name="Column4" queryTableFieldId="4" dataDxf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BDFD99-9C08-4373-B676-D4DFF5636800}" name="Tabla_7__2_1" displayName="Tabla_7__2_1" ref="A1:C16" tableType="queryTable" totalsRowShown="0">
  <autoFilter ref="A1:C16" xr:uid="{D2BDFD99-9C08-4373-B676-D4DFF5636800}"/>
  <tableColumns count="3">
    <tableColumn id="1" xr3:uid="{2F29828D-B632-48DB-8D0D-B0819D768138}" uniqueName="1" name="Column1" queryTableFieldId="1"/>
    <tableColumn id="2" xr3:uid="{1931E7C7-03C5-4512-9805-1354FC5FB5C7}" uniqueName="2" name="Column2" queryTableFieldId="2"/>
    <tableColumn id="3" xr3:uid="{D36A45A3-C36A-4005-BF46-6947E68F03C0}" uniqueName="3" name="Column3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B092A0A-069A-4350-AC53-6186132D6316}" name="SongFromARoom" displayName="SongFromARoom" ref="A1:C16" tableType="queryTable" totalsRowShown="0">
  <autoFilter ref="A1:C16" xr:uid="{FB092A0A-069A-4350-AC53-6186132D6316}"/>
  <tableColumns count="3">
    <tableColumn id="1" xr3:uid="{2B1B3E3E-9CB6-441C-BCC1-66FEFAB1CEDD}" uniqueName="1" name="Column1" queryTableFieldId="1" dataDxfId="1"/>
    <tableColumn id="2" xr3:uid="{E41E94FF-A9F3-447D-B98F-18740EC9D0D2}" uniqueName="2" name="Column2" queryTableFieldId="2"/>
    <tableColumn id="3" xr3:uid="{B98410A1-DFD7-4A40-962B-04E6D2B4B0BD}" uniqueName="3" name="Column3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BC5D8EE-178C-4760-BD1B-725416F3EB84}" name="UnpluggedClapton" displayName="UnpluggedClapton" ref="A1:C17" tableType="queryTable" totalsRowShown="0">
  <autoFilter ref="A1:C17" xr:uid="{FBC5D8EE-178C-4760-BD1B-725416F3EB84}"/>
  <tableColumns count="3">
    <tableColumn id="1" xr3:uid="{71F88B4A-452D-4620-B77D-420567D3E031}" uniqueName="1" name="Column1" queryTableFieldId="1" dataDxfId="0"/>
    <tableColumn id="2" xr3:uid="{3DCABA6A-441A-4029-A991-73BFAA4728EF}" uniqueName="2" name="Column2" queryTableFieldId="2"/>
    <tableColumn id="3" xr3:uid="{DAFD28B8-D3FA-48E4-AE88-9CAB5DCAAAD3}" uniqueName="3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3890-08A9-4A8D-9670-00BF0D3B04D0}">
  <dimension ref="A1"/>
  <sheetViews>
    <sheetView workbookViewId="0">
      <selection sqref="A1:D2"/>
    </sheetView>
  </sheetViews>
  <sheetFormatPr baseColWidth="10" defaultRowHeight="14.4"/>
  <cols>
    <col min="1" max="1" width="79.77734375" bestFit="1" customWidth="1"/>
    <col min="2" max="4" width="10.77734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1156-19E4-47EE-B84C-D8900599A0F6}">
  <dimension ref="A1:O411"/>
  <sheetViews>
    <sheetView tabSelected="1" topLeftCell="A145" zoomScale="70" zoomScaleNormal="70" workbookViewId="0">
      <selection activeCell="H149" sqref="H149"/>
    </sheetView>
  </sheetViews>
  <sheetFormatPr baseColWidth="10" defaultRowHeight="14.4"/>
  <cols>
    <col min="1" max="1" width="11.33203125" customWidth="1"/>
    <col min="2" max="2" width="19.6640625" customWidth="1"/>
    <col min="3" max="3" width="54.44140625" customWidth="1"/>
    <col min="4" max="4" width="41.77734375" customWidth="1"/>
    <col min="5" max="5" width="16.44140625" customWidth="1"/>
    <col min="6" max="6" width="23.88671875" customWidth="1"/>
    <col min="7" max="7" width="19.33203125" customWidth="1"/>
    <col min="8" max="8" width="15.6640625" customWidth="1"/>
    <col min="9" max="9" width="30.109375" customWidth="1"/>
    <col min="10" max="10" width="15.21875" customWidth="1"/>
    <col min="11" max="11" width="14.109375" customWidth="1"/>
    <col min="12" max="12" width="11.33203125" customWidth="1"/>
    <col min="15" max="15" width="38.44140625" customWidth="1"/>
  </cols>
  <sheetData>
    <row r="1" spans="1:15">
      <c r="A1" t="s">
        <v>0</v>
      </c>
      <c r="B1" t="s">
        <v>332</v>
      </c>
      <c r="C1" t="s">
        <v>2</v>
      </c>
      <c r="D1" t="s">
        <v>1</v>
      </c>
      <c r="E1" t="s">
        <v>40</v>
      </c>
      <c r="F1" t="s">
        <v>3</v>
      </c>
      <c r="G1" t="s">
        <v>4</v>
      </c>
      <c r="H1" t="s">
        <v>7</v>
      </c>
      <c r="I1" t="s">
        <v>5</v>
      </c>
      <c r="J1" t="s">
        <v>6</v>
      </c>
      <c r="K1" t="s">
        <v>8</v>
      </c>
      <c r="L1" t="s">
        <v>9</v>
      </c>
      <c r="M1" t="s">
        <v>49</v>
      </c>
      <c r="O1" t="s">
        <v>130</v>
      </c>
    </row>
    <row r="2" spans="1:15" ht="100.05" customHeight="1">
      <c r="A2">
        <v>1</v>
      </c>
      <c r="B2" s="15"/>
      <c r="C2" t="s">
        <v>10</v>
      </c>
      <c r="D2" t="s">
        <v>11</v>
      </c>
      <c r="E2">
        <v>1969</v>
      </c>
      <c r="F2" s="4" t="s">
        <v>14</v>
      </c>
      <c r="G2" t="s">
        <v>25</v>
      </c>
      <c r="H2" s="1">
        <v>45215</v>
      </c>
      <c r="I2" t="s">
        <v>12</v>
      </c>
      <c r="J2">
        <v>30</v>
      </c>
      <c r="K2">
        <v>23.9</v>
      </c>
      <c r="L2">
        <f t="shared" ref="L2:L65" si="0">--SUBSTITUTE(J2," €","") - K2</f>
        <v>6.1000000000000014</v>
      </c>
      <c r="M2">
        <f>SUM(L2:L304)</f>
        <v>-1139.6690000000003</v>
      </c>
      <c r="N2" t="s">
        <v>143</v>
      </c>
    </row>
    <row r="3" spans="1:15" ht="100.05" customHeight="1">
      <c r="A3">
        <v>2</v>
      </c>
      <c r="C3" t="s">
        <v>15</v>
      </c>
      <c r="D3" t="s">
        <v>13</v>
      </c>
      <c r="E3">
        <v>1972</v>
      </c>
      <c r="F3" s="4" t="s">
        <v>14</v>
      </c>
      <c r="G3" t="s">
        <v>16</v>
      </c>
      <c r="H3" s="1">
        <v>45215</v>
      </c>
      <c r="I3" t="s">
        <v>17</v>
      </c>
      <c r="J3" s="2">
        <v>21.5</v>
      </c>
      <c r="K3" s="9" t="str">
        <f>ColumnaPrecios!C2</f>
        <v>47,99</v>
      </c>
      <c r="L3">
        <f t="shared" si="0"/>
        <v>-26.490000000000002</v>
      </c>
    </row>
    <row r="4" spans="1:15" ht="100.05" customHeight="1">
      <c r="A4">
        <v>3</v>
      </c>
      <c r="C4" t="s">
        <v>27</v>
      </c>
      <c r="D4" t="s">
        <v>26</v>
      </c>
      <c r="E4">
        <v>1960</v>
      </c>
      <c r="F4" s="5" t="s">
        <v>28</v>
      </c>
      <c r="G4" t="s">
        <v>29</v>
      </c>
      <c r="H4" s="1">
        <v>45215</v>
      </c>
      <c r="I4" t="s">
        <v>17</v>
      </c>
      <c r="J4">
        <v>14.5</v>
      </c>
      <c r="K4" s="9" t="str">
        <f>ColumnaPrecios!C4</f>
        <v>14,99</v>
      </c>
      <c r="L4">
        <f t="shared" si="0"/>
        <v>-0.49000000000000021</v>
      </c>
      <c r="M4">
        <f>SUM(J2:J501)</f>
        <v>3017.1269999999995</v>
      </c>
      <c r="N4" t="s">
        <v>144</v>
      </c>
    </row>
    <row r="5" spans="1:15" ht="100.05" customHeight="1">
      <c r="A5">
        <v>4</v>
      </c>
      <c r="C5" t="s">
        <v>34</v>
      </c>
      <c r="D5" t="s">
        <v>35</v>
      </c>
      <c r="E5">
        <v>1981</v>
      </c>
      <c r="F5" s="6" t="s">
        <v>36</v>
      </c>
      <c r="G5" t="s">
        <v>37</v>
      </c>
      <c r="H5" s="1">
        <v>45217</v>
      </c>
      <c r="I5" t="s">
        <v>12</v>
      </c>
      <c r="J5">
        <v>15</v>
      </c>
      <c r="K5">
        <v>11</v>
      </c>
      <c r="L5">
        <f t="shared" si="0"/>
        <v>4</v>
      </c>
    </row>
    <row r="6" spans="1:15" ht="100.05" customHeight="1">
      <c r="A6">
        <v>5</v>
      </c>
      <c r="C6" t="s">
        <v>39</v>
      </c>
      <c r="D6" t="s">
        <v>38</v>
      </c>
      <c r="E6">
        <v>1967</v>
      </c>
      <c r="F6" s="4" t="s">
        <v>14</v>
      </c>
      <c r="G6" t="s">
        <v>29</v>
      </c>
      <c r="H6" s="1">
        <v>45229</v>
      </c>
      <c r="I6" t="s">
        <v>41</v>
      </c>
      <c r="J6">
        <v>26.9</v>
      </c>
      <c r="K6" s="9" t="str">
        <f>ColumnaPrecios!B6</f>
        <v>31,99</v>
      </c>
      <c r="L6">
        <f t="shared" si="0"/>
        <v>-5.09</v>
      </c>
    </row>
    <row r="7" spans="1:15" ht="100.05" customHeight="1">
      <c r="A7">
        <v>6</v>
      </c>
      <c r="C7" t="s">
        <v>46</v>
      </c>
      <c r="D7" t="s">
        <v>47</v>
      </c>
      <c r="E7">
        <v>1972</v>
      </c>
      <c r="F7" s="4" t="s">
        <v>14</v>
      </c>
      <c r="G7" t="s">
        <v>29</v>
      </c>
      <c r="H7" s="1">
        <v>45256</v>
      </c>
      <c r="I7" t="s">
        <v>48</v>
      </c>
      <c r="J7">
        <v>22.95</v>
      </c>
      <c r="K7" s="9" t="str">
        <f>ColumnaPrecios!C8</f>
        <v>24,74</v>
      </c>
      <c r="L7">
        <f t="shared" si="0"/>
        <v>-1.7899999999999991</v>
      </c>
    </row>
    <row r="8" spans="1:15" ht="100.05" customHeight="1">
      <c r="A8">
        <v>7</v>
      </c>
      <c r="C8" t="s">
        <v>52</v>
      </c>
      <c r="D8" t="s">
        <v>53</v>
      </c>
      <c r="E8">
        <v>1979</v>
      </c>
      <c r="F8" s="4" t="s">
        <v>14</v>
      </c>
      <c r="G8" t="s">
        <v>54</v>
      </c>
      <c r="H8" s="3">
        <v>45231</v>
      </c>
      <c r="I8" t="s">
        <v>55</v>
      </c>
      <c r="J8">
        <v>20</v>
      </c>
      <c r="K8">
        <v>25</v>
      </c>
      <c r="L8">
        <f t="shared" si="0"/>
        <v>-5</v>
      </c>
    </row>
    <row r="9" spans="1:15" ht="100.05" customHeight="1">
      <c r="A9">
        <v>8</v>
      </c>
      <c r="C9" t="s">
        <v>56</v>
      </c>
      <c r="D9" t="s">
        <v>57</v>
      </c>
      <c r="E9">
        <v>1983</v>
      </c>
      <c r="F9" s="5" t="s">
        <v>28</v>
      </c>
      <c r="G9" t="s">
        <v>58</v>
      </c>
      <c r="H9" s="3">
        <v>45231</v>
      </c>
      <c r="I9" t="s">
        <v>55</v>
      </c>
      <c r="J9">
        <v>25</v>
      </c>
      <c r="K9">
        <v>31</v>
      </c>
      <c r="L9">
        <f t="shared" si="0"/>
        <v>-6</v>
      </c>
    </row>
    <row r="10" spans="1:15" ht="100.05" customHeight="1">
      <c r="A10">
        <v>9</v>
      </c>
      <c r="C10" t="s">
        <v>59</v>
      </c>
      <c r="D10" t="s">
        <v>60</v>
      </c>
      <c r="E10">
        <v>1969</v>
      </c>
      <c r="F10" s="6" t="s">
        <v>36</v>
      </c>
      <c r="G10" t="s">
        <v>58</v>
      </c>
      <c r="H10" s="3">
        <v>45261</v>
      </c>
      <c r="I10" t="s">
        <v>12</v>
      </c>
      <c r="J10">
        <v>15</v>
      </c>
      <c r="K10">
        <v>9</v>
      </c>
      <c r="L10">
        <f t="shared" si="0"/>
        <v>6</v>
      </c>
    </row>
    <row r="11" spans="1:15" ht="100.05" customHeight="1">
      <c r="A11">
        <v>10</v>
      </c>
      <c r="C11" t="s">
        <v>61</v>
      </c>
      <c r="D11" t="s">
        <v>11</v>
      </c>
      <c r="E11">
        <v>1972</v>
      </c>
      <c r="F11" s="6" t="s">
        <v>14</v>
      </c>
      <c r="G11" t="s">
        <v>29</v>
      </c>
      <c r="H11" s="1">
        <v>45313</v>
      </c>
      <c r="I11" t="s">
        <v>17</v>
      </c>
      <c r="J11">
        <v>28.97</v>
      </c>
      <c r="K11">
        <f>ExileOnMain!A2</f>
        <v>45.99</v>
      </c>
      <c r="L11">
        <f t="shared" si="0"/>
        <v>-17.020000000000003</v>
      </c>
    </row>
    <row r="12" spans="1:15" ht="100.05" customHeight="1">
      <c r="A12">
        <v>11</v>
      </c>
      <c r="C12" t="s">
        <v>71</v>
      </c>
      <c r="D12" t="s">
        <v>70</v>
      </c>
      <c r="E12">
        <v>1970</v>
      </c>
      <c r="F12" s="4" t="s">
        <v>14</v>
      </c>
      <c r="G12" t="s">
        <v>72</v>
      </c>
      <c r="H12" s="1">
        <v>45313</v>
      </c>
      <c r="I12" t="s">
        <v>17</v>
      </c>
      <c r="J12">
        <v>21.99</v>
      </c>
      <c r="K12" s="9" t="str">
        <f>ColumnaPrecios!B10</f>
        <v>34,99</v>
      </c>
      <c r="L12">
        <f t="shared" si="0"/>
        <v>-13.000000000000004</v>
      </c>
    </row>
    <row r="13" spans="1:15" ht="100.05" customHeight="1">
      <c r="A13">
        <v>12</v>
      </c>
      <c r="C13" t="s">
        <v>77</v>
      </c>
      <c r="D13" t="s">
        <v>75</v>
      </c>
      <c r="E13">
        <v>1959</v>
      </c>
      <c r="F13" s="8" t="s">
        <v>76</v>
      </c>
      <c r="G13" t="s">
        <v>29</v>
      </c>
      <c r="H13" s="1">
        <v>45313</v>
      </c>
      <c r="I13" t="s">
        <v>17</v>
      </c>
      <c r="J13">
        <v>11.99</v>
      </c>
      <c r="K13" s="9" t="str">
        <f>ColumnaPrecios!B12</f>
        <v>14,50</v>
      </c>
      <c r="L13">
        <f t="shared" si="0"/>
        <v>-2.5099999999999998</v>
      </c>
    </row>
    <row r="14" spans="1:15" ht="100.05" customHeight="1">
      <c r="A14">
        <v>13</v>
      </c>
      <c r="C14" t="s">
        <v>83</v>
      </c>
      <c r="D14" t="s">
        <v>82</v>
      </c>
      <c r="E14">
        <v>1991</v>
      </c>
      <c r="F14" s="4" t="s">
        <v>14</v>
      </c>
      <c r="G14" t="s">
        <v>84</v>
      </c>
      <c r="H14" s="3">
        <v>45292</v>
      </c>
      <c r="I14" t="s">
        <v>17</v>
      </c>
      <c r="J14">
        <v>30</v>
      </c>
      <c r="K14">
        <v>40</v>
      </c>
      <c r="L14">
        <f t="shared" si="0"/>
        <v>-10</v>
      </c>
    </row>
    <row r="15" spans="1:15" ht="100.05" customHeight="1">
      <c r="A15">
        <v>14</v>
      </c>
      <c r="C15" t="s">
        <v>85</v>
      </c>
      <c r="D15" t="s">
        <v>86</v>
      </c>
      <c r="E15">
        <v>1977</v>
      </c>
      <c r="F15" s="7" t="s">
        <v>87</v>
      </c>
      <c r="G15" t="s">
        <v>88</v>
      </c>
      <c r="H15" s="3">
        <v>45323</v>
      </c>
      <c r="I15" t="s">
        <v>12</v>
      </c>
      <c r="J15">
        <v>10</v>
      </c>
      <c r="K15">
        <v>10</v>
      </c>
      <c r="L15">
        <f t="shared" si="0"/>
        <v>0</v>
      </c>
    </row>
    <row r="16" spans="1:15" ht="100.05" customHeight="1">
      <c r="A16">
        <v>15</v>
      </c>
      <c r="C16" t="s">
        <v>90</v>
      </c>
      <c r="D16" t="s">
        <v>26</v>
      </c>
      <c r="E16">
        <v>1958</v>
      </c>
      <c r="F16" s="5" t="s">
        <v>28</v>
      </c>
      <c r="G16" t="s">
        <v>29</v>
      </c>
      <c r="H16" s="1">
        <v>45329</v>
      </c>
      <c r="I16" t="s">
        <v>17</v>
      </c>
      <c r="J16">
        <v>14</v>
      </c>
      <c r="K16" s="9" t="str">
        <f>ColumnaPrecios!B14</f>
        <v>18,98</v>
      </c>
      <c r="L16">
        <f t="shared" si="0"/>
        <v>-4.9800000000000004</v>
      </c>
    </row>
    <row r="17" spans="1:15" ht="100.05" customHeight="1">
      <c r="A17">
        <v>16</v>
      </c>
      <c r="C17" t="s">
        <v>89</v>
      </c>
      <c r="D17" t="s">
        <v>86</v>
      </c>
      <c r="E17">
        <v>1976</v>
      </c>
      <c r="F17" s="7" t="s">
        <v>87</v>
      </c>
      <c r="G17" t="s">
        <v>88</v>
      </c>
      <c r="H17" s="3">
        <v>45352</v>
      </c>
      <c r="I17" t="s">
        <v>12</v>
      </c>
      <c r="J17">
        <v>20</v>
      </c>
      <c r="K17">
        <v>12</v>
      </c>
      <c r="L17">
        <f t="shared" si="0"/>
        <v>8</v>
      </c>
    </row>
    <row r="18" spans="1:15" ht="100.05" customHeight="1">
      <c r="A18">
        <v>17</v>
      </c>
      <c r="C18" t="s">
        <v>94</v>
      </c>
      <c r="D18" t="s">
        <v>95</v>
      </c>
      <c r="E18">
        <v>1969</v>
      </c>
      <c r="F18" s="6" t="s">
        <v>36</v>
      </c>
      <c r="G18" t="s">
        <v>29</v>
      </c>
      <c r="H18" s="1">
        <v>45352</v>
      </c>
      <c r="I18" t="s">
        <v>17</v>
      </c>
      <c r="J18">
        <v>9.99</v>
      </c>
      <c r="K18" s="9" t="str">
        <f>SongFromARoom!A2</f>
        <v>27,37</v>
      </c>
      <c r="L18">
        <f t="shared" si="0"/>
        <v>-17.380000000000003</v>
      </c>
    </row>
    <row r="19" spans="1:15" ht="100.05" customHeight="1">
      <c r="A19">
        <v>18</v>
      </c>
      <c r="C19" t="s">
        <v>110</v>
      </c>
      <c r="D19" t="s">
        <v>111</v>
      </c>
      <c r="E19">
        <v>2023</v>
      </c>
      <c r="F19" s="6" t="s">
        <v>36</v>
      </c>
      <c r="G19" t="s">
        <v>112</v>
      </c>
      <c r="H19" s="1">
        <v>45373</v>
      </c>
      <c r="I19" t="s">
        <v>113</v>
      </c>
      <c r="J19">
        <v>25</v>
      </c>
      <c r="K19">
        <v>28.5</v>
      </c>
      <c r="L19">
        <f t="shared" si="0"/>
        <v>-3.5</v>
      </c>
      <c r="O19" t="s">
        <v>131</v>
      </c>
    </row>
    <row r="20" spans="1:15" ht="100.05" customHeight="1">
      <c r="A20">
        <v>19</v>
      </c>
      <c r="C20" t="s">
        <v>100</v>
      </c>
      <c r="D20" t="s">
        <v>101</v>
      </c>
      <c r="E20">
        <v>1992</v>
      </c>
      <c r="F20" s="4" t="s">
        <v>14</v>
      </c>
      <c r="G20" t="s">
        <v>29</v>
      </c>
      <c r="H20" s="1">
        <v>45387</v>
      </c>
      <c r="I20" t="s">
        <v>17</v>
      </c>
      <c r="J20">
        <v>35.18</v>
      </c>
      <c r="K20" s="9" t="str">
        <f>UnpluggedClapton!A2</f>
        <v>41,71</v>
      </c>
      <c r="L20">
        <f t="shared" si="0"/>
        <v>-6.5300000000000011</v>
      </c>
    </row>
    <row r="21" spans="1:15" ht="100.05" customHeight="1">
      <c r="A21">
        <v>20</v>
      </c>
      <c r="C21" t="s">
        <v>107</v>
      </c>
      <c r="D21" t="s">
        <v>60</v>
      </c>
      <c r="E21">
        <v>1971</v>
      </c>
      <c r="F21" s="6" t="s">
        <v>36</v>
      </c>
      <c r="G21" t="s">
        <v>108</v>
      </c>
      <c r="H21" s="3">
        <v>45383</v>
      </c>
      <c r="I21" t="s">
        <v>109</v>
      </c>
      <c r="J21">
        <v>20</v>
      </c>
      <c r="K21">
        <v>14</v>
      </c>
      <c r="L21">
        <f t="shared" si="0"/>
        <v>6</v>
      </c>
    </row>
    <row r="22" spans="1:15" ht="100.05" customHeight="1">
      <c r="A22">
        <v>21</v>
      </c>
      <c r="C22" t="s">
        <v>114</v>
      </c>
      <c r="D22" t="s">
        <v>115</v>
      </c>
      <c r="E22">
        <v>1974</v>
      </c>
      <c r="F22" s="7" t="s">
        <v>87</v>
      </c>
      <c r="G22" t="s">
        <v>108</v>
      </c>
      <c r="H22" s="1">
        <v>45409</v>
      </c>
      <c r="I22" t="s">
        <v>116</v>
      </c>
      <c r="J22">
        <v>7</v>
      </c>
      <c r="K22">
        <v>10</v>
      </c>
      <c r="L22">
        <f t="shared" si="0"/>
        <v>-3</v>
      </c>
      <c r="O22" t="s">
        <v>134</v>
      </c>
    </row>
    <row r="23" spans="1:15" ht="100.05" customHeight="1">
      <c r="A23">
        <v>22</v>
      </c>
      <c r="C23" t="s">
        <v>117</v>
      </c>
      <c r="D23" t="s">
        <v>118</v>
      </c>
      <c r="E23">
        <v>1989</v>
      </c>
      <c r="F23" s="6" t="s">
        <v>36</v>
      </c>
      <c r="G23" t="s">
        <v>119</v>
      </c>
      <c r="H23" s="1">
        <v>45409</v>
      </c>
      <c r="I23" t="s">
        <v>116</v>
      </c>
      <c r="J23">
        <v>7</v>
      </c>
      <c r="K23">
        <v>6</v>
      </c>
      <c r="L23">
        <f t="shared" si="0"/>
        <v>1</v>
      </c>
      <c r="O23" t="s">
        <v>132</v>
      </c>
    </row>
    <row r="24" spans="1:15" ht="100.05" customHeight="1">
      <c r="A24">
        <v>23</v>
      </c>
      <c r="C24" t="s">
        <v>333</v>
      </c>
      <c r="D24" t="s">
        <v>120</v>
      </c>
      <c r="E24">
        <v>1995</v>
      </c>
      <c r="F24" s="4" t="s">
        <v>14</v>
      </c>
      <c r="G24" t="s">
        <v>29</v>
      </c>
      <c r="H24" s="1">
        <v>45409</v>
      </c>
      <c r="I24" t="s">
        <v>116</v>
      </c>
      <c r="J24">
        <v>28</v>
      </c>
      <c r="K24" s="9" t="str">
        <f>ColumnaPrecios!B16</f>
        <v>26,99</v>
      </c>
      <c r="L24">
        <f t="shared" si="0"/>
        <v>1.0100000000000016</v>
      </c>
    </row>
    <row r="25" spans="1:15" ht="100.05" customHeight="1">
      <c r="A25">
        <v>24</v>
      </c>
      <c r="C25" t="s">
        <v>121</v>
      </c>
      <c r="D25" t="s">
        <v>122</v>
      </c>
      <c r="E25">
        <v>1974</v>
      </c>
      <c r="F25" s="4" t="s">
        <v>14</v>
      </c>
      <c r="G25" t="s">
        <v>136</v>
      </c>
      <c r="H25" s="3">
        <v>45413</v>
      </c>
      <c r="I25" t="s">
        <v>12</v>
      </c>
      <c r="J25">
        <v>20</v>
      </c>
      <c r="K25">
        <v>14</v>
      </c>
      <c r="L25">
        <f t="shared" si="0"/>
        <v>6</v>
      </c>
    </row>
    <row r="26" spans="1:15" ht="100.05" customHeight="1">
      <c r="A26">
        <v>25</v>
      </c>
      <c r="C26" t="s">
        <v>123</v>
      </c>
      <c r="D26" t="s">
        <v>70</v>
      </c>
      <c r="E26">
        <v>1965</v>
      </c>
      <c r="F26" s="4" t="s">
        <v>14</v>
      </c>
      <c r="G26" t="s">
        <v>124</v>
      </c>
      <c r="H26" s="1">
        <v>45436</v>
      </c>
      <c r="I26" t="s">
        <v>17</v>
      </c>
      <c r="J26">
        <v>26.44</v>
      </c>
      <c r="K26">
        <v>31.99</v>
      </c>
      <c r="L26">
        <f t="shared" si="0"/>
        <v>-5.5499999999999972</v>
      </c>
    </row>
    <row r="27" spans="1:15" ht="100.05" customHeight="1">
      <c r="A27">
        <v>26</v>
      </c>
      <c r="C27" t="s">
        <v>125</v>
      </c>
      <c r="D27" t="s">
        <v>126</v>
      </c>
      <c r="E27">
        <v>1964</v>
      </c>
      <c r="F27" s="6" t="s">
        <v>36</v>
      </c>
      <c r="G27" t="s">
        <v>29</v>
      </c>
      <c r="H27" s="1">
        <v>45436</v>
      </c>
      <c r="I27" t="s">
        <v>17</v>
      </c>
      <c r="J27">
        <v>15.69</v>
      </c>
      <c r="K27">
        <v>27.4</v>
      </c>
      <c r="L27">
        <f t="shared" si="0"/>
        <v>-11.709999999999999</v>
      </c>
    </row>
    <row r="28" spans="1:15" ht="100.05" customHeight="1">
      <c r="A28">
        <v>27</v>
      </c>
      <c r="C28" t="s">
        <v>127</v>
      </c>
      <c r="D28" t="s">
        <v>128</v>
      </c>
      <c r="E28">
        <v>1968</v>
      </c>
      <c r="F28" s="4" t="s">
        <v>14</v>
      </c>
      <c r="G28" t="s">
        <v>29</v>
      </c>
      <c r="H28" s="1">
        <v>45436</v>
      </c>
      <c r="I28" t="s">
        <v>17</v>
      </c>
      <c r="J28">
        <v>15.69</v>
      </c>
      <c r="K28">
        <v>30.54</v>
      </c>
      <c r="L28">
        <f t="shared" si="0"/>
        <v>-14.85</v>
      </c>
    </row>
    <row r="29" spans="1:15" ht="100.05" customHeight="1">
      <c r="A29">
        <v>28</v>
      </c>
      <c r="C29" t="s">
        <v>129</v>
      </c>
      <c r="D29" t="s">
        <v>133</v>
      </c>
      <c r="E29">
        <v>1997</v>
      </c>
      <c r="F29" s="7" t="s">
        <v>87</v>
      </c>
      <c r="G29" t="s">
        <v>29</v>
      </c>
      <c r="H29" s="1">
        <v>45436</v>
      </c>
      <c r="I29" t="s">
        <v>17</v>
      </c>
      <c r="J29">
        <v>24.78</v>
      </c>
      <c r="K29">
        <v>34.99</v>
      </c>
      <c r="L29">
        <f t="shared" si="0"/>
        <v>-10.210000000000001</v>
      </c>
    </row>
    <row r="30" spans="1:15" ht="100.05" customHeight="1">
      <c r="A30">
        <v>29</v>
      </c>
      <c r="C30" t="s">
        <v>137</v>
      </c>
      <c r="D30" t="s">
        <v>138</v>
      </c>
      <c r="E30">
        <v>1971</v>
      </c>
      <c r="F30" s="6" t="s">
        <v>36</v>
      </c>
      <c r="G30" t="s">
        <v>29</v>
      </c>
      <c r="H30" s="1">
        <v>45481</v>
      </c>
      <c r="I30" t="s">
        <v>17</v>
      </c>
      <c r="J30">
        <v>14.24</v>
      </c>
      <c r="K30">
        <v>23.88</v>
      </c>
      <c r="L30">
        <f t="shared" si="0"/>
        <v>-9.6399999999999988</v>
      </c>
    </row>
    <row r="31" spans="1:15" ht="100.05" customHeight="1">
      <c r="A31">
        <v>30</v>
      </c>
      <c r="C31" t="s">
        <v>139</v>
      </c>
      <c r="D31" t="s">
        <v>126</v>
      </c>
      <c r="E31">
        <v>1965</v>
      </c>
      <c r="F31" s="6" t="s">
        <v>36</v>
      </c>
      <c r="G31" t="s">
        <v>29</v>
      </c>
      <c r="H31" s="1">
        <v>45481</v>
      </c>
      <c r="I31" t="s">
        <v>17</v>
      </c>
      <c r="J31">
        <v>14.24</v>
      </c>
      <c r="K31">
        <v>21.99</v>
      </c>
      <c r="L31">
        <f t="shared" si="0"/>
        <v>-7.7499999999999982</v>
      </c>
    </row>
    <row r="32" spans="1:15" ht="100.05" customHeight="1">
      <c r="A32">
        <v>31</v>
      </c>
      <c r="C32" t="s">
        <v>140</v>
      </c>
      <c r="D32" t="s">
        <v>142</v>
      </c>
      <c r="E32">
        <v>1984</v>
      </c>
      <c r="F32" s="4" t="s">
        <v>14</v>
      </c>
      <c r="G32" t="s">
        <v>29</v>
      </c>
      <c r="H32" s="1">
        <v>45481</v>
      </c>
      <c r="I32" t="s">
        <v>17</v>
      </c>
      <c r="J32">
        <v>13.49</v>
      </c>
      <c r="K32">
        <v>21.99</v>
      </c>
      <c r="L32">
        <f t="shared" si="0"/>
        <v>-8.4999999999999982</v>
      </c>
    </row>
    <row r="33" spans="1:15" ht="100.05" customHeight="1">
      <c r="A33">
        <v>32</v>
      </c>
      <c r="C33" t="s">
        <v>141</v>
      </c>
      <c r="D33" t="s">
        <v>70</v>
      </c>
      <c r="E33">
        <v>1969</v>
      </c>
      <c r="F33" s="4" t="s">
        <v>14</v>
      </c>
      <c r="G33" t="s">
        <v>29</v>
      </c>
      <c r="H33" s="1">
        <v>45481</v>
      </c>
      <c r="I33" t="s">
        <v>17</v>
      </c>
      <c r="J33">
        <v>28.89</v>
      </c>
      <c r="K33">
        <v>31.99</v>
      </c>
      <c r="L33">
        <f t="shared" si="0"/>
        <v>-3.0999999999999979</v>
      </c>
    </row>
    <row r="34" spans="1:15" ht="100.05" customHeight="1">
      <c r="A34">
        <v>33</v>
      </c>
      <c r="C34" t="s">
        <v>149</v>
      </c>
      <c r="D34" t="s">
        <v>148</v>
      </c>
      <c r="E34">
        <v>1969</v>
      </c>
      <c r="F34" s="4" t="s">
        <v>14</v>
      </c>
      <c r="G34" t="s">
        <v>150</v>
      </c>
      <c r="H34" s="1">
        <v>45585</v>
      </c>
      <c r="I34" t="s">
        <v>55</v>
      </c>
      <c r="J34">
        <v>12</v>
      </c>
      <c r="K34">
        <v>12</v>
      </c>
      <c r="L34">
        <f t="shared" si="0"/>
        <v>0</v>
      </c>
    </row>
    <row r="35" spans="1:15" ht="100.05" customHeight="1">
      <c r="A35">
        <v>34</v>
      </c>
      <c r="C35" t="s">
        <v>146</v>
      </c>
      <c r="D35" t="s">
        <v>145</v>
      </c>
      <c r="E35">
        <v>1992</v>
      </c>
      <c r="F35" s="4" t="s">
        <v>14</v>
      </c>
      <c r="G35" t="s">
        <v>147</v>
      </c>
      <c r="H35" s="1">
        <v>45591</v>
      </c>
      <c r="I35" t="s">
        <v>17</v>
      </c>
      <c r="J35">
        <v>20.99</v>
      </c>
      <c r="K35">
        <v>31.8</v>
      </c>
      <c r="L35">
        <f t="shared" si="0"/>
        <v>-10.810000000000002</v>
      </c>
    </row>
    <row r="36" spans="1:15" ht="100.05" customHeight="1">
      <c r="A36">
        <v>35</v>
      </c>
      <c r="C36" t="s">
        <v>151</v>
      </c>
      <c r="D36" t="s">
        <v>152</v>
      </c>
      <c r="E36">
        <v>1979</v>
      </c>
      <c r="F36" s="4" t="s">
        <v>14</v>
      </c>
      <c r="G36" t="s">
        <v>29</v>
      </c>
      <c r="H36" s="1">
        <v>45597</v>
      </c>
      <c r="I36" t="s">
        <v>17</v>
      </c>
      <c r="J36">
        <v>18</v>
      </c>
      <c r="K36">
        <v>20.99</v>
      </c>
      <c r="L36">
        <f t="shared" si="0"/>
        <v>-2.9899999999999984</v>
      </c>
    </row>
    <row r="37" spans="1:15" ht="100.05" customHeight="1">
      <c r="A37">
        <v>36</v>
      </c>
      <c r="C37" t="s">
        <v>153</v>
      </c>
      <c r="D37" t="s">
        <v>154</v>
      </c>
      <c r="E37">
        <v>1959</v>
      </c>
      <c r="F37" s="5" t="s">
        <v>28</v>
      </c>
      <c r="G37" t="s">
        <v>29</v>
      </c>
      <c r="H37" s="1">
        <v>45597</v>
      </c>
      <c r="I37" t="s">
        <v>17</v>
      </c>
      <c r="J37">
        <v>11.5</v>
      </c>
      <c r="K37">
        <v>14.99</v>
      </c>
      <c r="L37">
        <f t="shared" si="0"/>
        <v>-3.49</v>
      </c>
    </row>
    <row r="38" spans="1:15" ht="100.05" customHeight="1">
      <c r="A38">
        <v>37</v>
      </c>
      <c r="C38" t="s">
        <v>155</v>
      </c>
      <c r="D38" t="s">
        <v>155</v>
      </c>
      <c r="E38">
        <v>1967</v>
      </c>
      <c r="F38" s="4" t="s">
        <v>14</v>
      </c>
      <c r="G38" t="s">
        <v>29</v>
      </c>
      <c r="H38" s="1">
        <v>45597</v>
      </c>
      <c r="I38" t="s">
        <v>17</v>
      </c>
      <c r="J38">
        <v>16</v>
      </c>
      <c r="K38">
        <v>18.989999999999998</v>
      </c>
      <c r="L38">
        <f t="shared" si="0"/>
        <v>-2.9899999999999984</v>
      </c>
    </row>
    <row r="39" spans="1:15" ht="100.05" customHeight="1">
      <c r="A39">
        <v>38</v>
      </c>
      <c r="C39" t="s">
        <v>156</v>
      </c>
      <c r="D39" t="s">
        <v>157</v>
      </c>
      <c r="E39">
        <v>1984</v>
      </c>
      <c r="F39" s="10" t="s">
        <v>158</v>
      </c>
      <c r="G39" t="s">
        <v>29</v>
      </c>
      <c r="H39" s="1">
        <v>45597</v>
      </c>
      <c r="I39" t="s">
        <v>17</v>
      </c>
      <c r="J39">
        <v>20</v>
      </c>
      <c r="K39">
        <v>31.99</v>
      </c>
      <c r="L39">
        <f t="shared" si="0"/>
        <v>-11.989999999999998</v>
      </c>
    </row>
    <row r="40" spans="1:15" ht="100.05" customHeight="1">
      <c r="A40">
        <v>39</v>
      </c>
      <c r="C40" t="s">
        <v>159</v>
      </c>
      <c r="D40" t="s">
        <v>101</v>
      </c>
      <c r="E40">
        <v>1977</v>
      </c>
      <c r="F40" s="4" t="s">
        <v>14</v>
      </c>
      <c r="G40" t="s">
        <v>160</v>
      </c>
      <c r="H40" s="1">
        <v>45619</v>
      </c>
      <c r="I40" t="s">
        <v>17</v>
      </c>
      <c r="J40">
        <v>22.99</v>
      </c>
      <c r="K40">
        <v>37.659999999999997</v>
      </c>
      <c r="L40">
        <f t="shared" si="0"/>
        <v>-14.669999999999998</v>
      </c>
    </row>
    <row r="41" spans="1:15" ht="100.05" customHeight="1">
      <c r="A41">
        <v>40</v>
      </c>
      <c r="C41" t="s">
        <v>161</v>
      </c>
      <c r="D41" t="s">
        <v>70</v>
      </c>
      <c r="E41">
        <v>1967</v>
      </c>
      <c r="F41" s="4" t="s">
        <v>14</v>
      </c>
      <c r="G41" t="s">
        <v>162</v>
      </c>
      <c r="H41" s="1">
        <v>45623</v>
      </c>
      <c r="I41" t="s">
        <v>17</v>
      </c>
      <c r="J41">
        <v>30.73</v>
      </c>
      <c r="K41">
        <v>36.99</v>
      </c>
      <c r="L41">
        <f t="shared" si="0"/>
        <v>-6.2600000000000016</v>
      </c>
    </row>
    <row r="42" spans="1:15" ht="100.05" customHeight="1">
      <c r="A42">
        <v>41</v>
      </c>
      <c r="C42" t="s">
        <v>163</v>
      </c>
      <c r="D42" t="s">
        <v>163</v>
      </c>
      <c r="E42">
        <v>2024</v>
      </c>
      <c r="F42" s="6" t="s">
        <v>36</v>
      </c>
      <c r="G42" t="s">
        <v>164</v>
      </c>
      <c r="H42" s="1">
        <v>45634</v>
      </c>
      <c r="I42" t="s">
        <v>165</v>
      </c>
      <c r="J42">
        <v>18</v>
      </c>
      <c r="K42">
        <v>28.84</v>
      </c>
      <c r="L42">
        <f t="shared" si="0"/>
        <v>-10.84</v>
      </c>
    </row>
    <row r="43" spans="1:15" ht="100.05" customHeight="1">
      <c r="A43">
        <v>42</v>
      </c>
      <c r="C43" t="s">
        <v>166</v>
      </c>
      <c r="D43" t="s">
        <v>95</v>
      </c>
      <c r="E43">
        <v>1988</v>
      </c>
      <c r="F43" s="6" t="s">
        <v>36</v>
      </c>
      <c r="G43" t="s">
        <v>124</v>
      </c>
      <c r="H43" s="1">
        <v>45634</v>
      </c>
      <c r="I43" t="s">
        <v>165</v>
      </c>
      <c r="J43">
        <v>16</v>
      </c>
      <c r="K43">
        <v>29.65</v>
      </c>
      <c r="L43">
        <f t="shared" si="0"/>
        <v>-13.649999999999999</v>
      </c>
    </row>
    <row r="44" spans="1:15" ht="100.05" customHeight="1">
      <c r="A44">
        <v>43</v>
      </c>
      <c r="C44" t="s">
        <v>167</v>
      </c>
      <c r="D44" t="s">
        <v>168</v>
      </c>
      <c r="E44">
        <v>1972</v>
      </c>
      <c r="F44" s="7" t="s">
        <v>87</v>
      </c>
      <c r="G44" t="s">
        <v>124</v>
      </c>
      <c r="H44" s="1">
        <v>45663</v>
      </c>
      <c r="I44" t="s">
        <v>169</v>
      </c>
      <c r="J44">
        <v>28</v>
      </c>
      <c r="K44">
        <v>28.98</v>
      </c>
      <c r="L44">
        <f t="shared" si="0"/>
        <v>-0.98000000000000043</v>
      </c>
      <c r="O44" t="s">
        <v>170</v>
      </c>
    </row>
    <row r="45" spans="1:15" ht="100.05" customHeight="1">
      <c r="A45">
        <v>44</v>
      </c>
      <c r="C45" s="11" t="s">
        <v>171</v>
      </c>
      <c r="D45" t="s">
        <v>172</v>
      </c>
      <c r="E45">
        <v>1995</v>
      </c>
      <c r="F45" s="4" t="s">
        <v>14</v>
      </c>
      <c r="G45" t="s">
        <v>124</v>
      </c>
      <c r="H45" s="1">
        <v>45679</v>
      </c>
      <c r="I45" t="s">
        <v>17</v>
      </c>
      <c r="J45">
        <v>28.79</v>
      </c>
      <c r="K45">
        <v>47.27</v>
      </c>
      <c r="L45">
        <f t="shared" si="0"/>
        <v>-18.480000000000004</v>
      </c>
      <c r="O45" t="s">
        <v>176</v>
      </c>
    </row>
    <row r="46" spans="1:15" ht="100.05" customHeight="1">
      <c r="A46">
        <v>45</v>
      </c>
      <c r="C46" s="11" t="s">
        <v>173</v>
      </c>
      <c r="D46" t="s">
        <v>174</v>
      </c>
      <c r="E46">
        <v>1974</v>
      </c>
      <c r="F46" s="7" t="s">
        <v>87</v>
      </c>
      <c r="G46" t="s">
        <v>124</v>
      </c>
      <c r="H46" s="1">
        <v>45679</v>
      </c>
      <c r="I46" t="s">
        <v>17</v>
      </c>
      <c r="J46">
        <v>29.69</v>
      </c>
      <c r="K46">
        <v>38.75</v>
      </c>
      <c r="L46">
        <f t="shared" si="0"/>
        <v>-9.0599999999999987</v>
      </c>
      <c r="O46" t="s">
        <v>181</v>
      </c>
    </row>
    <row r="47" spans="1:15" ht="100.05" customHeight="1">
      <c r="A47">
        <v>46</v>
      </c>
      <c r="C47" s="11" t="s">
        <v>177</v>
      </c>
      <c r="D47" t="s">
        <v>175</v>
      </c>
      <c r="E47">
        <v>1970</v>
      </c>
      <c r="F47" s="4" t="s">
        <v>14</v>
      </c>
      <c r="G47" t="s">
        <v>124</v>
      </c>
      <c r="H47" s="1">
        <v>45679</v>
      </c>
      <c r="I47" t="s">
        <v>17</v>
      </c>
      <c r="J47">
        <v>20.79</v>
      </c>
      <c r="K47">
        <v>25.99</v>
      </c>
      <c r="L47">
        <f t="shared" si="0"/>
        <v>-5.1999999999999993</v>
      </c>
      <c r="O47" t="s">
        <v>182</v>
      </c>
    </row>
    <row r="48" spans="1:15" ht="100.05" customHeight="1">
      <c r="A48">
        <v>47</v>
      </c>
      <c r="C48" s="11" t="s">
        <v>178</v>
      </c>
      <c r="D48" t="s">
        <v>180</v>
      </c>
      <c r="E48">
        <v>1957</v>
      </c>
      <c r="F48" s="8" t="s">
        <v>76</v>
      </c>
      <c r="G48" t="s">
        <v>124</v>
      </c>
      <c r="H48" s="1">
        <v>45700</v>
      </c>
      <c r="I48" t="s">
        <v>17</v>
      </c>
      <c r="J48">
        <v>14.99</v>
      </c>
      <c r="K48">
        <v>16.989999999999998</v>
      </c>
      <c r="L48">
        <f t="shared" si="0"/>
        <v>-1.9999999999999982</v>
      </c>
      <c r="O48" t="s">
        <v>184</v>
      </c>
    </row>
    <row r="49" spans="1:15" ht="100.05" customHeight="1">
      <c r="A49">
        <v>48</v>
      </c>
      <c r="C49" s="11" t="s">
        <v>179</v>
      </c>
      <c r="D49" t="s">
        <v>180</v>
      </c>
      <c r="E49">
        <v>1959</v>
      </c>
      <c r="F49" s="8" t="s">
        <v>76</v>
      </c>
      <c r="G49" t="s">
        <v>124</v>
      </c>
      <c r="H49" s="1">
        <v>45700</v>
      </c>
      <c r="I49" t="s">
        <v>17</v>
      </c>
      <c r="J49">
        <v>20.99</v>
      </c>
      <c r="K49">
        <v>21.95</v>
      </c>
      <c r="L49">
        <f t="shared" si="0"/>
        <v>-0.96000000000000085</v>
      </c>
      <c r="O49" t="s">
        <v>183</v>
      </c>
    </row>
    <row r="50" spans="1:15" ht="100.05" customHeight="1">
      <c r="A50">
        <v>49</v>
      </c>
      <c r="C50" s="11" t="s">
        <v>185</v>
      </c>
      <c r="D50" t="s">
        <v>70</v>
      </c>
      <c r="E50">
        <v>1964</v>
      </c>
      <c r="F50" s="4" t="s">
        <v>14</v>
      </c>
      <c r="G50" t="s">
        <v>124</v>
      </c>
      <c r="H50" s="1">
        <v>45727</v>
      </c>
      <c r="I50" t="s">
        <v>195</v>
      </c>
      <c r="J50" s="12">
        <v>21</v>
      </c>
      <c r="K50">
        <v>33.99</v>
      </c>
      <c r="L50">
        <f t="shared" si="0"/>
        <v>-12.990000000000002</v>
      </c>
      <c r="O50" t="s">
        <v>184</v>
      </c>
    </row>
    <row r="51" spans="1:15" ht="100.05" customHeight="1">
      <c r="A51">
        <v>50</v>
      </c>
      <c r="C51" s="11" t="s">
        <v>186</v>
      </c>
      <c r="D51" t="s">
        <v>70</v>
      </c>
      <c r="E51">
        <v>1965</v>
      </c>
      <c r="F51" s="4" t="s">
        <v>14</v>
      </c>
      <c r="G51" t="s">
        <v>124</v>
      </c>
      <c r="H51" s="1">
        <v>45727</v>
      </c>
      <c r="I51" t="s">
        <v>195</v>
      </c>
      <c r="J51" s="12">
        <v>21</v>
      </c>
      <c r="K51">
        <v>33.99</v>
      </c>
      <c r="L51">
        <f t="shared" si="0"/>
        <v>-12.990000000000002</v>
      </c>
      <c r="O51" t="s">
        <v>196</v>
      </c>
    </row>
    <row r="52" spans="1:15" ht="100.05" customHeight="1">
      <c r="A52">
        <v>51</v>
      </c>
      <c r="C52" s="11" t="s">
        <v>187</v>
      </c>
      <c r="D52" t="s">
        <v>188</v>
      </c>
      <c r="E52">
        <v>1975</v>
      </c>
      <c r="F52" s="4" t="s">
        <v>14</v>
      </c>
      <c r="G52" t="s">
        <v>124</v>
      </c>
      <c r="H52" s="1">
        <v>45727</v>
      </c>
      <c r="I52" t="s">
        <v>195</v>
      </c>
      <c r="J52" s="12">
        <v>16</v>
      </c>
      <c r="K52">
        <v>21.72</v>
      </c>
      <c r="L52">
        <f t="shared" si="0"/>
        <v>-5.7199999999999989</v>
      </c>
      <c r="O52" t="s">
        <v>197</v>
      </c>
    </row>
    <row r="53" spans="1:15" ht="100.05" customHeight="1">
      <c r="A53">
        <v>52</v>
      </c>
      <c r="C53" s="11" t="s">
        <v>189</v>
      </c>
      <c r="D53" t="s">
        <v>82</v>
      </c>
      <c r="E53">
        <v>1981</v>
      </c>
      <c r="F53" s="4" t="s">
        <v>14</v>
      </c>
      <c r="G53" t="s">
        <v>124</v>
      </c>
      <c r="H53" s="1">
        <v>45727</v>
      </c>
      <c r="I53" t="s">
        <v>195</v>
      </c>
      <c r="J53" s="12">
        <v>29</v>
      </c>
      <c r="K53">
        <v>45.99</v>
      </c>
      <c r="L53">
        <f t="shared" si="0"/>
        <v>-16.990000000000002</v>
      </c>
      <c r="O53" t="s">
        <v>197</v>
      </c>
    </row>
    <row r="54" spans="1:15" ht="100.05" customHeight="1">
      <c r="A54">
        <v>53</v>
      </c>
      <c r="C54" s="11" t="s">
        <v>190</v>
      </c>
      <c r="D54" t="s">
        <v>191</v>
      </c>
      <c r="E54">
        <v>1970</v>
      </c>
      <c r="F54" s="6" t="s">
        <v>36</v>
      </c>
      <c r="G54" t="s">
        <v>124</v>
      </c>
      <c r="H54" s="1">
        <v>45727</v>
      </c>
      <c r="I54" t="s">
        <v>195</v>
      </c>
      <c r="J54" s="12">
        <v>16.5</v>
      </c>
      <c r="K54">
        <v>22.99</v>
      </c>
      <c r="L54">
        <f t="shared" si="0"/>
        <v>-6.4899999999999984</v>
      </c>
      <c r="O54" t="s">
        <v>196</v>
      </c>
    </row>
    <row r="55" spans="1:15" ht="100.05" customHeight="1">
      <c r="A55">
        <v>54</v>
      </c>
      <c r="C55" s="11" t="s">
        <v>194</v>
      </c>
      <c r="D55" t="s">
        <v>155</v>
      </c>
      <c r="E55">
        <v>1970</v>
      </c>
      <c r="F55" s="4" t="s">
        <v>14</v>
      </c>
      <c r="G55" t="s">
        <v>124</v>
      </c>
      <c r="H55" s="1">
        <v>45727</v>
      </c>
      <c r="I55" t="s">
        <v>195</v>
      </c>
      <c r="J55" s="12">
        <v>21.5</v>
      </c>
      <c r="K55">
        <v>32.99</v>
      </c>
      <c r="L55">
        <f t="shared" si="0"/>
        <v>-11.490000000000002</v>
      </c>
      <c r="O55" t="s">
        <v>197</v>
      </c>
    </row>
    <row r="56" spans="1:15" ht="100.05" customHeight="1">
      <c r="A56">
        <v>55</v>
      </c>
      <c r="C56" s="11" t="s">
        <v>193</v>
      </c>
      <c r="D56" t="s">
        <v>192</v>
      </c>
      <c r="E56">
        <v>1978</v>
      </c>
      <c r="F56" s="4" t="s">
        <v>14</v>
      </c>
      <c r="G56" t="s">
        <v>124</v>
      </c>
      <c r="H56" s="1">
        <v>45727</v>
      </c>
      <c r="I56" t="s">
        <v>195</v>
      </c>
      <c r="J56" s="12">
        <v>22.5</v>
      </c>
      <c r="K56">
        <v>33.99</v>
      </c>
      <c r="L56">
        <f t="shared" si="0"/>
        <v>-11.490000000000002</v>
      </c>
      <c r="O56" t="s">
        <v>181</v>
      </c>
    </row>
    <row r="57" spans="1:15" ht="100.05" customHeight="1">
      <c r="A57">
        <v>56</v>
      </c>
      <c r="C57" s="11" t="s">
        <v>198</v>
      </c>
      <c r="D57" t="s">
        <v>199</v>
      </c>
      <c r="E57">
        <v>1994</v>
      </c>
      <c r="F57" s="4" t="s">
        <v>14</v>
      </c>
      <c r="G57" t="s">
        <v>124</v>
      </c>
      <c r="H57" s="1">
        <v>45786</v>
      </c>
      <c r="I57" t="s">
        <v>17</v>
      </c>
      <c r="J57">
        <v>21.55</v>
      </c>
      <c r="K57">
        <v>31.97</v>
      </c>
      <c r="L57">
        <f t="shared" si="0"/>
        <v>-10.419999999999998</v>
      </c>
      <c r="O57" t="s">
        <v>201</v>
      </c>
    </row>
    <row r="58" spans="1:15" ht="100.05" customHeight="1">
      <c r="A58">
        <v>57</v>
      </c>
      <c r="C58" s="11" t="s">
        <v>200</v>
      </c>
      <c r="D58" t="s">
        <v>47</v>
      </c>
      <c r="E58">
        <v>1974</v>
      </c>
      <c r="F58" s="4" t="s">
        <v>14</v>
      </c>
      <c r="G58" t="s">
        <v>124</v>
      </c>
      <c r="H58" s="1">
        <v>45795</v>
      </c>
      <c r="I58" t="s">
        <v>17</v>
      </c>
      <c r="J58">
        <v>19.190000000000001</v>
      </c>
      <c r="K58">
        <v>29.99</v>
      </c>
      <c r="L58">
        <f t="shared" si="0"/>
        <v>-10.799999999999997</v>
      </c>
      <c r="O58" t="s">
        <v>202</v>
      </c>
    </row>
    <row r="59" spans="1:15" ht="100.05" customHeight="1">
      <c r="A59">
        <v>58</v>
      </c>
      <c r="C59" s="11" t="s">
        <v>203</v>
      </c>
      <c r="D59" t="s">
        <v>204</v>
      </c>
      <c r="E59">
        <v>1985</v>
      </c>
      <c r="F59" s="13" t="s">
        <v>205</v>
      </c>
      <c r="G59" t="s">
        <v>124</v>
      </c>
      <c r="H59" s="1">
        <v>45795</v>
      </c>
      <c r="I59" t="s">
        <v>17</v>
      </c>
      <c r="J59">
        <v>17.59</v>
      </c>
      <c r="K59">
        <v>35.49</v>
      </c>
      <c r="L59">
        <f t="shared" si="0"/>
        <v>-17.900000000000002</v>
      </c>
    </row>
    <row r="60" spans="1:15" ht="100.05" customHeight="1">
      <c r="A60">
        <v>59</v>
      </c>
      <c r="C60" s="11" t="s">
        <v>206</v>
      </c>
      <c r="D60" t="s">
        <v>207</v>
      </c>
      <c r="E60">
        <v>1971</v>
      </c>
      <c r="F60" s="7" t="s">
        <v>87</v>
      </c>
      <c r="G60" t="s">
        <v>124</v>
      </c>
      <c r="H60" s="1">
        <v>45795</v>
      </c>
      <c r="I60" t="s">
        <v>17</v>
      </c>
      <c r="J60">
        <v>15.6</v>
      </c>
      <c r="K60">
        <v>23.77</v>
      </c>
      <c r="L60">
        <f t="shared" si="0"/>
        <v>-8.17</v>
      </c>
    </row>
    <row r="61" spans="1:15" ht="100.05" customHeight="1">
      <c r="A61">
        <v>60</v>
      </c>
      <c r="C61" s="11" t="s">
        <v>208</v>
      </c>
      <c r="D61" t="s">
        <v>209</v>
      </c>
      <c r="E61">
        <v>2006</v>
      </c>
      <c r="F61" s="14" t="s">
        <v>210</v>
      </c>
      <c r="G61" t="s">
        <v>124</v>
      </c>
      <c r="H61" s="1">
        <v>45795</v>
      </c>
      <c r="I61" t="s">
        <v>17</v>
      </c>
      <c r="J61">
        <v>25.99</v>
      </c>
      <c r="K61">
        <v>33.99</v>
      </c>
      <c r="L61">
        <f t="shared" si="0"/>
        <v>-8.0000000000000036</v>
      </c>
    </row>
    <row r="62" spans="1:15" ht="100.05" customHeight="1">
      <c r="A62">
        <v>61</v>
      </c>
      <c r="C62" s="11" t="s">
        <v>211</v>
      </c>
      <c r="D62" t="s">
        <v>126</v>
      </c>
      <c r="E62">
        <v>1966</v>
      </c>
      <c r="F62" s="6" t="s">
        <v>36</v>
      </c>
      <c r="G62" t="s">
        <v>124</v>
      </c>
      <c r="H62" s="1">
        <v>45795</v>
      </c>
      <c r="I62" t="s">
        <v>17</v>
      </c>
      <c r="J62">
        <v>18.39</v>
      </c>
      <c r="K62">
        <v>23.99</v>
      </c>
      <c r="L62">
        <f t="shared" si="0"/>
        <v>-5.5999999999999979</v>
      </c>
      <c r="O62" t="s">
        <v>202</v>
      </c>
    </row>
    <row r="63" spans="1:15" ht="100.05" customHeight="1">
      <c r="A63">
        <v>62</v>
      </c>
      <c r="C63" s="11" t="s">
        <v>212</v>
      </c>
      <c r="D63" t="s">
        <v>213</v>
      </c>
      <c r="E63">
        <v>1969</v>
      </c>
      <c r="F63" s="4" t="s">
        <v>14</v>
      </c>
      <c r="G63" t="s">
        <v>124</v>
      </c>
      <c r="H63" s="1">
        <v>45795</v>
      </c>
      <c r="I63" t="s">
        <v>17</v>
      </c>
      <c r="J63">
        <v>16.79</v>
      </c>
      <c r="K63">
        <v>20.99</v>
      </c>
      <c r="L63">
        <f t="shared" si="0"/>
        <v>-4.1999999999999993</v>
      </c>
    </row>
    <row r="64" spans="1:15" ht="100.05" customHeight="1">
      <c r="A64">
        <v>63</v>
      </c>
      <c r="C64" s="11" t="s">
        <v>214</v>
      </c>
      <c r="D64" t="s">
        <v>215</v>
      </c>
      <c r="E64">
        <v>1970</v>
      </c>
      <c r="F64" s="6" t="s">
        <v>36</v>
      </c>
      <c r="G64" t="s">
        <v>124</v>
      </c>
      <c r="H64" s="1">
        <v>45795</v>
      </c>
      <c r="I64" t="s">
        <v>17</v>
      </c>
      <c r="J64">
        <v>23.99</v>
      </c>
      <c r="K64">
        <v>29.99</v>
      </c>
      <c r="L64">
        <f t="shared" si="0"/>
        <v>-6</v>
      </c>
      <c r="O64" t="s">
        <v>218</v>
      </c>
    </row>
    <row r="65" spans="1:15" ht="100.05" customHeight="1">
      <c r="A65">
        <v>64</v>
      </c>
      <c r="C65" s="11" t="s">
        <v>216</v>
      </c>
      <c r="D65" t="s">
        <v>217</v>
      </c>
      <c r="E65">
        <v>1986</v>
      </c>
      <c r="F65" s="4" t="s">
        <v>14</v>
      </c>
      <c r="G65" t="s">
        <v>124</v>
      </c>
      <c r="H65" s="1">
        <v>45795</v>
      </c>
      <c r="I65" t="s">
        <v>17</v>
      </c>
      <c r="J65">
        <v>19.989999999999998</v>
      </c>
      <c r="K65">
        <v>22.99</v>
      </c>
      <c r="L65">
        <f t="shared" si="0"/>
        <v>-3</v>
      </c>
    </row>
    <row r="66" spans="1:15" ht="100.05" customHeight="1">
      <c r="A66">
        <v>65</v>
      </c>
      <c r="C66" s="11" t="s">
        <v>219</v>
      </c>
      <c r="D66" t="s">
        <v>213</v>
      </c>
      <c r="E66">
        <v>1971</v>
      </c>
      <c r="F66" s="4" t="s">
        <v>14</v>
      </c>
      <c r="G66" t="s">
        <v>124</v>
      </c>
      <c r="H66" s="1">
        <v>45828</v>
      </c>
      <c r="I66" t="s">
        <v>220</v>
      </c>
      <c r="J66">
        <v>16.79</v>
      </c>
      <c r="K66">
        <v>20.99</v>
      </c>
      <c r="L66">
        <f t="shared" ref="L66:L102" si="1">--SUBSTITUTE(J66," €","") - K66</f>
        <v>-4.1999999999999993</v>
      </c>
    </row>
    <row r="67" spans="1:15" ht="100.05" customHeight="1">
      <c r="A67">
        <v>66</v>
      </c>
      <c r="C67" s="11" t="s">
        <v>221</v>
      </c>
      <c r="D67" t="s">
        <v>145</v>
      </c>
      <c r="E67">
        <v>1991</v>
      </c>
      <c r="F67" s="4" t="s">
        <v>14</v>
      </c>
      <c r="G67" t="s">
        <v>124</v>
      </c>
      <c r="H67" s="1">
        <v>45828</v>
      </c>
      <c r="I67" t="s">
        <v>220</v>
      </c>
      <c r="J67">
        <v>19.989999999999998</v>
      </c>
      <c r="K67">
        <v>29.8</v>
      </c>
      <c r="L67">
        <f t="shared" si="1"/>
        <v>-9.8100000000000023</v>
      </c>
    </row>
    <row r="68" spans="1:15" ht="100.05" customHeight="1">
      <c r="A68">
        <v>67</v>
      </c>
      <c r="C68" t="s">
        <v>222</v>
      </c>
      <c r="D68" t="s">
        <v>172</v>
      </c>
      <c r="E68">
        <v>1994</v>
      </c>
      <c r="F68" s="4" t="s">
        <v>14</v>
      </c>
      <c r="G68" t="s">
        <v>124</v>
      </c>
      <c r="H68" s="1">
        <v>45838</v>
      </c>
      <c r="I68" t="s">
        <v>17</v>
      </c>
      <c r="J68">
        <v>28.8</v>
      </c>
      <c r="K68">
        <v>43.7</v>
      </c>
      <c r="L68">
        <f t="shared" si="1"/>
        <v>-14.900000000000002</v>
      </c>
    </row>
    <row r="69" spans="1:15" ht="100.05" customHeight="1">
      <c r="A69">
        <v>68</v>
      </c>
      <c r="C69" t="s">
        <v>223</v>
      </c>
      <c r="D69" t="s">
        <v>224</v>
      </c>
      <c r="E69">
        <v>1972</v>
      </c>
      <c r="F69" s="4" t="s">
        <v>14</v>
      </c>
      <c r="G69" t="s">
        <v>124</v>
      </c>
      <c r="H69" s="1">
        <v>45838</v>
      </c>
      <c r="I69" t="s">
        <v>17</v>
      </c>
      <c r="J69">
        <v>17.59</v>
      </c>
      <c r="K69">
        <v>21.99</v>
      </c>
      <c r="L69">
        <f t="shared" si="1"/>
        <v>-4.3999999999999986</v>
      </c>
    </row>
    <row r="70" spans="1:15" ht="100.05" customHeight="1">
      <c r="A70">
        <v>69</v>
      </c>
      <c r="C70" t="s">
        <v>225</v>
      </c>
      <c r="D70" t="s">
        <v>226</v>
      </c>
      <c r="E70">
        <v>1994</v>
      </c>
      <c r="F70" s="4" t="s">
        <v>14</v>
      </c>
      <c r="G70" t="s">
        <v>124</v>
      </c>
      <c r="H70" s="1">
        <v>45838</v>
      </c>
      <c r="I70" t="s">
        <v>17</v>
      </c>
      <c r="J70">
        <v>29.6</v>
      </c>
      <c r="K70">
        <v>47.58</v>
      </c>
      <c r="L70">
        <f t="shared" si="1"/>
        <v>-17.979999999999997</v>
      </c>
    </row>
    <row r="71" spans="1:15" ht="100.05" customHeight="1">
      <c r="A71">
        <v>70</v>
      </c>
      <c r="C71" t="s">
        <v>227</v>
      </c>
      <c r="D71" t="s">
        <v>142</v>
      </c>
      <c r="E71">
        <v>1975</v>
      </c>
      <c r="F71" s="4" t="s">
        <v>14</v>
      </c>
      <c r="G71" t="s">
        <v>124</v>
      </c>
      <c r="H71" s="1">
        <v>45838</v>
      </c>
      <c r="I71" t="s">
        <v>17</v>
      </c>
      <c r="J71">
        <v>17.59</v>
      </c>
      <c r="K71">
        <v>23.99</v>
      </c>
      <c r="L71">
        <f t="shared" si="1"/>
        <v>-6.3999999999999986</v>
      </c>
    </row>
    <row r="72" spans="1:15" ht="100.05" customHeight="1">
      <c r="A72">
        <v>71</v>
      </c>
      <c r="C72" t="s">
        <v>228</v>
      </c>
      <c r="D72" t="s">
        <v>229</v>
      </c>
      <c r="E72">
        <v>1991</v>
      </c>
      <c r="F72" s="4" t="s">
        <v>14</v>
      </c>
      <c r="G72" t="s">
        <v>124</v>
      </c>
      <c r="H72" s="1">
        <v>45884</v>
      </c>
      <c r="I72" t="s">
        <v>230</v>
      </c>
      <c r="J72">
        <v>33.979999999999997</v>
      </c>
      <c r="K72">
        <v>36.82</v>
      </c>
      <c r="L72">
        <f t="shared" si="1"/>
        <v>-2.8400000000000034</v>
      </c>
    </row>
    <row r="73" spans="1:15" ht="100.05" customHeight="1">
      <c r="A73">
        <v>72</v>
      </c>
      <c r="C73" t="s">
        <v>231</v>
      </c>
      <c r="D73" t="s">
        <v>53</v>
      </c>
      <c r="E73">
        <v>1982</v>
      </c>
      <c r="F73" s="4" t="s">
        <v>14</v>
      </c>
      <c r="G73" t="s">
        <v>245</v>
      </c>
      <c r="H73" s="1">
        <v>45888</v>
      </c>
      <c r="I73" t="s">
        <v>244</v>
      </c>
      <c r="J73">
        <v>17.53</v>
      </c>
      <c r="K73">
        <v>17</v>
      </c>
      <c r="L73">
        <f t="shared" si="1"/>
        <v>0.53000000000000114</v>
      </c>
    </row>
    <row r="74" spans="1:15" ht="100.05" customHeight="1">
      <c r="A74">
        <v>73</v>
      </c>
      <c r="C74" t="s">
        <v>232</v>
      </c>
      <c r="D74" t="s">
        <v>101</v>
      </c>
      <c r="E74">
        <v>1978</v>
      </c>
      <c r="F74" s="4" t="s">
        <v>14</v>
      </c>
      <c r="G74" t="s">
        <v>246</v>
      </c>
      <c r="H74" s="1">
        <v>45888</v>
      </c>
      <c r="I74" t="s">
        <v>244</v>
      </c>
      <c r="J74">
        <v>10.4</v>
      </c>
      <c r="K74">
        <v>20</v>
      </c>
      <c r="L74">
        <f t="shared" si="1"/>
        <v>-9.6</v>
      </c>
      <c r="O74" t="s">
        <v>247</v>
      </c>
    </row>
    <row r="75" spans="1:15" ht="100.05" customHeight="1">
      <c r="A75">
        <v>74</v>
      </c>
      <c r="C75" t="s">
        <v>233</v>
      </c>
      <c r="D75" t="s">
        <v>234</v>
      </c>
      <c r="E75">
        <v>1964</v>
      </c>
      <c r="F75" s="8" t="s">
        <v>76</v>
      </c>
      <c r="G75" t="s">
        <v>124</v>
      </c>
      <c r="H75" s="1">
        <v>45890</v>
      </c>
      <c r="I75" t="s">
        <v>242</v>
      </c>
      <c r="J75">
        <v>15.1</v>
      </c>
      <c r="K75">
        <v>33.99</v>
      </c>
      <c r="L75">
        <f t="shared" si="1"/>
        <v>-18.89</v>
      </c>
    </row>
    <row r="76" spans="1:15" ht="100.05" customHeight="1">
      <c r="A76">
        <v>75</v>
      </c>
      <c r="C76" t="s">
        <v>235</v>
      </c>
      <c r="D76" t="s">
        <v>148</v>
      </c>
      <c r="E76">
        <v>1967</v>
      </c>
      <c r="F76" s="4" t="s">
        <v>14</v>
      </c>
      <c r="G76" t="s">
        <v>124</v>
      </c>
      <c r="H76" s="1">
        <v>45890</v>
      </c>
      <c r="I76" t="s">
        <v>243</v>
      </c>
      <c r="J76">
        <v>15.4</v>
      </c>
      <c r="K76">
        <v>37.9</v>
      </c>
      <c r="L76">
        <f t="shared" si="1"/>
        <v>-22.5</v>
      </c>
      <c r="O76" t="s">
        <v>248</v>
      </c>
    </row>
    <row r="77" spans="1:15" ht="100.05" customHeight="1">
      <c r="A77">
        <v>76</v>
      </c>
      <c r="C77" t="s">
        <v>236</v>
      </c>
      <c r="D77" t="s">
        <v>237</v>
      </c>
      <c r="E77">
        <v>1977</v>
      </c>
      <c r="F77" s="4" t="s">
        <v>14</v>
      </c>
      <c r="G77" t="s">
        <v>124</v>
      </c>
      <c r="H77" s="1">
        <v>45890</v>
      </c>
      <c r="I77" t="s">
        <v>243</v>
      </c>
      <c r="J77">
        <v>15.4</v>
      </c>
      <c r="K77">
        <v>31.2</v>
      </c>
      <c r="L77">
        <f t="shared" si="1"/>
        <v>-15.799999999999999</v>
      </c>
      <c r="O77" t="s">
        <v>248</v>
      </c>
    </row>
    <row r="78" spans="1:15" ht="100.05" customHeight="1">
      <c r="A78">
        <v>77</v>
      </c>
      <c r="C78" t="s">
        <v>238</v>
      </c>
      <c r="D78" t="s">
        <v>172</v>
      </c>
      <c r="E78">
        <v>1997</v>
      </c>
      <c r="F78" s="4" t="s">
        <v>14</v>
      </c>
      <c r="G78" t="s">
        <v>124</v>
      </c>
      <c r="H78" s="1">
        <v>45890</v>
      </c>
      <c r="I78" t="s">
        <v>243</v>
      </c>
      <c r="J78">
        <v>15.4</v>
      </c>
      <c r="K78">
        <v>39.29</v>
      </c>
      <c r="L78">
        <f t="shared" si="1"/>
        <v>-23.89</v>
      </c>
      <c r="O78" t="s">
        <v>248</v>
      </c>
    </row>
    <row r="79" spans="1:15" ht="100.05" customHeight="1">
      <c r="A79">
        <v>78</v>
      </c>
      <c r="C79" t="s">
        <v>239</v>
      </c>
      <c r="D79" t="s">
        <v>47</v>
      </c>
      <c r="E79">
        <v>1983</v>
      </c>
      <c r="F79" s="4" t="s">
        <v>14</v>
      </c>
      <c r="G79" t="s">
        <v>124</v>
      </c>
      <c r="H79" s="1">
        <v>45890</v>
      </c>
      <c r="I79" t="s">
        <v>243</v>
      </c>
      <c r="J79">
        <v>17.5</v>
      </c>
      <c r="K79">
        <v>34.950000000000003</v>
      </c>
      <c r="L79">
        <f t="shared" si="1"/>
        <v>-17.450000000000003</v>
      </c>
      <c r="O79" t="s">
        <v>249</v>
      </c>
    </row>
    <row r="80" spans="1:15" ht="100.05" customHeight="1">
      <c r="A80">
        <v>79</v>
      </c>
      <c r="C80" t="s">
        <v>240</v>
      </c>
      <c r="D80" t="s">
        <v>241</v>
      </c>
      <c r="E80">
        <v>1967</v>
      </c>
      <c r="F80" s="4" t="s">
        <v>14</v>
      </c>
      <c r="G80" t="s">
        <v>124</v>
      </c>
      <c r="H80" s="1">
        <v>45890</v>
      </c>
      <c r="I80" t="s">
        <v>243</v>
      </c>
      <c r="J80">
        <v>17.5</v>
      </c>
      <c r="K80">
        <v>25.99</v>
      </c>
      <c r="L80">
        <f t="shared" si="1"/>
        <v>-8.4899999999999984</v>
      </c>
      <c r="O80" t="s">
        <v>249</v>
      </c>
    </row>
    <row r="81" spans="1:15" ht="100.05" customHeight="1">
      <c r="A81">
        <v>80</v>
      </c>
      <c r="C81" t="s">
        <v>250</v>
      </c>
      <c r="D81" t="s">
        <v>11</v>
      </c>
      <c r="E81">
        <v>1971</v>
      </c>
      <c r="F81" s="4" t="s">
        <v>14</v>
      </c>
      <c r="G81" t="s">
        <v>124</v>
      </c>
      <c r="H81" s="1">
        <v>45900</v>
      </c>
      <c r="I81" t="s">
        <v>17</v>
      </c>
      <c r="J81">
        <v>28.99</v>
      </c>
      <c r="K81">
        <v>45.85</v>
      </c>
      <c r="L81">
        <f t="shared" si="1"/>
        <v>-16.860000000000003</v>
      </c>
    </row>
    <row r="82" spans="1:15" ht="100.05" customHeight="1">
      <c r="A82">
        <v>81</v>
      </c>
      <c r="C82" t="s">
        <v>251</v>
      </c>
      <c r="D82" t="s">
        <v>13</v>
      </c>
      <c r="E82">
        <v>1975</v>
      </c>
      <c r="F82" s="4" t="s">
        <v>14</v>
      </c>
      <c r="G82" t="s">
        <v>124</v>
      </c>
      <c r="H82" s="1">
        <v>45927</v>
      </c>
      <c r="I82" t="s">
        <v>17</v>
      </c>
      <c r="J82">
        <v>27.19</v>
      </c>
      <c r="K82">
        <v>33.99</v>
      </c>
      <c r="L82">
        <f t="shared" si="1"/>
        <v>-6.8000000000000007</v>
      </c>
    </row>
    <row r="83" spans="1:15" ht="100.05" customHeight="1">
      <c r="A83">
        <v>82</v>
      </c>
      <c r="C83" t="s">
        <v>252</v>
      </c>
      <c r="D83" t="s">
        <v>253</v>
      </c>
      <c r="E83">
        <v>1981</v>
      </c>
      <c r="F83" s="6" t="s">
        <v>36</v>
      </c>
      <c r="G83" t="s">
        <v>124</v>
      </c>
      <c r="H83" s="1">
        <v>45927</v>
      </c>
      <c r="I83" t="s">
        <v>17</v>
      </c>
      <c r="J83">
        <v>16.14</v>
      </c>
      <c r="K83">
        <v>36</v>
      </c>
      <c r="L83">
        <f t="shared" si="1"/>
        <v>-19.86</v>
      </c>
    </row>
    <row r="84" spans="1:15" ht="100.05" customHeight="1">
      <c r="A84">
        <v>83</v>
      </c>
      <c r="C84" t="s">
        <v>254</v>
      </c>
      <c r="D84" t="s">
        <v>255</v>
      </c>
      <c r="E84">
        <v>2009</v>
      </c>
      <c r="F84" s="6" t="s">
        <v>36</v>
      </c>
      <c r="G84" t="s">
        <v>124</v>
      </c>
      <c r="H84" s="1">
        <v>45927</v>
      </c>
      <c r="I84" t="s">
        <v>17</v>
      </c>
      <c r="J84">
        <v>27.31</v>
      </c>
      <c r="K84">
        <v>32.130000000000003</v>
      </c>
      <c r="L84">
        <f t="shared" si="1"/>
        <v>-4.8200000000000038</v>
      </c>
      <c r="O84" t="s">
        <v>257</v>
      </c>
    </row>
    <row r="85" spans="1:15" ht="100.05" customHeight="1">
      <c r="A85">
        <v>84</v>
      </c>
      <c r="C85" t="s">
        <v>256</v>
      </c>
      <c r="D85" t="s">
        <v>142</v>
      </c>
      <c r="E85">
        <v>1980</v>
      </c>
      <c r="F85" s="4" t="s">
        <v>14</v>
      </c>
      <c r="G85" t="s">
        <v>124</v>
      </c>
      <c r="H85" s="1">
        <v>45930</v>
      </c>
      <c r="I85" t="s">
        <v>17</v>
      </c>
      <c r="J85">
        <v>25.29</v>
      </c>
      <c r="K85">
        <v>31.99</v>
      </c>
      <c r="L85">
        <f t="shared" si="1"/>
        <v>-6.6999999999999993</v>
      </c>
    </row>
    <row r="86" spans="1:15" ht="100.05" customHeight="1">
      <c r="A86">
        <v>85</v>
      </c>
      <c r="C86" t="s">
        <v>258</v>
      </c>
      <c r="D86" t="s">
        <v>265</v>
      </c>
      <c r="E86">
        <v>1979</v>
      </c>
      <c r="F86" s="4" t="s">
        <v>14</v>
      </c>
      <c r="G86" t="s">
        <v>268</v>
      </c>
      <c r="H86" s="1">
        <v>45940</v>
      </c>
      <c r="I86" t="s">
        <v>195</v>
      </c>
      <c r="J86">
        <v>19.66</v>
      </c>
      <c r="K86">
        <v>27.45</v>
      </c>
      <c r="L86">
        <f t="shared" si="1"/>
        <v>-7.7899999999999991</v>
      </c>
      <c r="O86" t="s">
        <v>269</v>
      </c>
    </row>
    <row r="87" spans="1:15" ht="100.05" customHeight="1">
      <c r="A87">
        <v>86</v>
      </c>
      <c r="C87" t="s">
        <v>259</v>
      </c>
      <c r="D87" t="s">
        <v>53</v>
      </c>
      <c r="E87">
        <v>1985</v>
      </c>
      <c r="F87" s="4" t="s">
        <v>14</v>
      </c>
      <c r="G87" t="s">
        <v>270</v>
      </c>
      <c r="H87" s="1">
        <v>45945</v>
      </c>
      <c r="I87" t="s">
        <v>195</v>
      </c>
      <c r="J87">
        <v>22.94</v>
      </c>
      <c r="K87">
        <v>28.99</v>
      </c>
      <c r="L87">
        <f t="shared" si="1"/>
        <v>-6.0499999999999972</v>
      </c>
      <c r="O87" t="s">
        <v>301</v>
      </c>
    </row>
    <row r="88" spans="1:15" ht="100.05" customHeight="1">
      <c r="A88">
        <v>87</v>
      </c>
      <c r="C88" t="s">
        <v>260</v>
      </c>
      <c r="D88" t="s">
        <v>82</v>
      </c>
      <c r="E88">
        <v>1991</v>
      </c>
      <c r="F88" s="4" t="s">
        <v>14</v>
      </c>
      <c r="G88" t="s">
        <v>124</v>
      </c>
      <c r="H88" s="1">
        <v>45945</v>
      </c>
      <c r="I88" t="s">
        <v>195</v>
      </c>
      <c r="J88">
        <v>25.49</v>
      </c>
      <c r="K88">
        <v>34.99</v>
      </c>
      <c r="L88">
        <f t="shared" si="1"/>
        <v>-9.5000000000000036</v>
      </c>
      <c r="O88" t="s">
        <v>271</v>
      </c>
    </row>
    <row r="89" spans="1:15" ht="100.05" customHeight="1">
      <c r="A89">
        <v>88</v>
      </c>
      <c r="C89" t="s">
        <v>261</v>
      </c>
      <c r="D89" t="s">
        <v>126</v>
      </c>
      <c r="E89">
        <v>1963</v>
      </c>
      <c r="F89" s="6" t="s">
        <v>36</v>
      </c>
      <c r="G89" t="s">
        <v>124</v>
      </c>
      <c r="H89" s="1">
        <v>45945</v>
      </c>
      <c r="I89" t="s">
        <v>195</v>
      </c>
      <c r="J89">
        <v>15.52</v>
      </c>
      <c r="K89">
        <v>21.99</v>
      </c>
      <c r="L89">
        <f t="shared" si="1"/>
        <v>-6.4699999999999989</v>
      </c>
      <c r="O89" t="s">
        <v>302</v>
      </c>
    </row>
    <row r="90" spans="1:15" ht="100.05" customHeight="1">
      <c r="A90">
        <v>89</v>
      </c>
      <c r="C90" t="s">
        <v>262</v>
      </c>
      <c r="D90" t="s">
        <v>266</v>
      </c>
      <c r="E90">
        <v>2008</v>
      </c>
      <c r="F90" s="10" t="s">
        <v>158</v>
      </c>
      <c r="G90" t="s">
        <v>124</v>
      </c>
      <c r="H90" s="1">
        <v>45945</v>
      </c>
      <c r="I90" t="s">
        <v>195</v>
      </c>
      <c r="J90">
        <v>19.98</v>
      </c>
      <c r="K90">
        <v>43.55</v>
      </c>
      <c r="L90">
        <f t="shared" si="1"/>
        <v>-23.569999999999997</v>
      </c>
      <c r="O90" t="s">
        <v>303</v>
      </c>
    </row>
    <row r="91" spans="1:15" ht="100.05" customHeight="1">
      <c r="A91">
        <v>90</v>
      </c>
      <c r="C91" t="s">
        <v>263</v>
      </c>
      <c r="D91" t="s">
        <v>11</v>
      </c>
      <c r="E91">
        <v>1969</v>
      </c>
      <c r="F91" s="4" t="s">
        <v>14</v>
      </c>
      <c r="G91" t="s">
        <v>124</v>
      </c>
      <c r="H91" s="1">
        <v>45945</v>
      </c>
      <c r="I91" t="s">
        <v>195</v>
      </c>
      <c r="J91">
        <v>23.79</v>
      </c>
      <c r="K91">
        <v>33.99</v>
      </c>
      <c r="L91">
        <f t="shared" si="1"/>
        <v>-10.200000000000003</v>
      </c>
      <c r="O91" t="s">
        <v>269</v>
      </c>
    </row>
    <row r="92" spans="1:15" ht="100.05" customHeight="1">
      <c r="A92">
        <v>91</v>
      </c>
      <c r="C92" t="s">
        <v>264</v>
      </c>
      <c r="D92" t="s">
        <v>267</v>
      </c>
      <c r="E92">
        <v>1997</v>
      </c>
      <c r="F92" s="4" t="s">
        <v>14</v>
      </c>
      <c r="G92" t="s">
        <v>124</v>
      </c>
      <c r="H92" s="1">
        <v>45945</v>
      </c>
      <c r="I92" t="s">
        <v>195</v>
      </c>
      <c r="J92">
        <v>27.3</v>
      </c>
      <c r="K92">
        <v>45.85</v>
      </c>
      <c r="L92">
        <f t="shared" si="1"/>
        <v>-18.55</v>
      </c>
      <c r="O92" t="s">
        <v>304</v>
      </c>
    </row>
    <row r="93" spans="1:15" ht="100.05" customHeight="1">
      <c r="A93">
        <v>92</v>
      </c>
      <c r="C93" t="s">
        <v>272</v>
      </c>
      <c r="D93" t="s">
        <v>95</v>
      </c>
      <c r="E93">
        <v>1967</v>
      </c>
      <c r="F93" s="6" t="s">
        <v>36</v>
      </c>
      <c r="G93" t="s">
        <v>124</v>
      </c>
      <c r="H93" s="1">
        <v>45987</v>
      </c>
      <c r="I93" t="s">
        <v>17</v>
      </c>
      <c r="J93">
        <v>17.8</v>
      </c>
      <c r="K93">
        <v>20.99</v>
      </c>
      <c r="L93">
        <f t="shared" si="1"/>
        <v>-3.1899999999999977</v>
      </c>
    </row>
    <row r="94" spans="1:15" ht="100.05" customHeight="1">
      <c r="A94">
        <v>93</v>
      </c>
      <c r="C94" t="s">
        <v>273</v>
      </c>
      <c r="D94" t="s">
        <v>281</v>
      </c>
      <c r="E94">
        <v>1967</v>
      </c>
      <c r="F94" s="4" t="s">
        <v>14</v>
      </c>
      <c r="G94" t="s">
        <v>124</v>
      </c>
      <c r="H94" s="1">
        <v>45994</v>
      </c>
      <c r="I94" t="s">
        <v>17</v>
      </c>
      <c r="J94">
        <v>19.2</v>
      </c>
      <c r="K94">
        <v>23.99</v>
      </c>
      <c r="L94">
        <f t="shared" si="1"/>
        <v>-4.7899999999999991</v>
      </c>
    </row>
    <row r="95" spans="1:15" ht="100.05" customHeight="1">
      <c r="A95">
        <v>94</v>
      </c>
      <c r="C95" t="s">
        <v>274</v>
      </c>
      <c r="D95" t="s">
        <v>282</v>
      </c>
      <c r="E95">
        <v>1980</v>
      </c>
      <c r="F95" s="4" t="s">
        <v>14</v>
      </c>
      <c r="G95" t="s">
        <v>124</v>
      </c>
      <c r="H95" s="1">
        <v>45994</v>
      </c>
      <c r="I95" t="s">
        <v>17</v>
      </c>
      <c r="J95">
        <v>16.8</v>
      </c>
      <c r="K95">
        <v>25.99</v>
      </c>
      <c r="L95">
        <f t="shared" si="1"/>
        <v>-9.1899999999999977</v>
      </c>
    </row>
    <row r="96" spans="1:15" ht="100.05" customHeight="1">
      <c r="A96">
        <v>95</v>
      </c>
      <c r="C96" t="s">
        <v>275</v>
      </c>
      <c r="D96" t="s">
        <v>283</v>
      </c>
      <c r="E96">
        <v>1971</v>
      </c>
      <c r="F96" s="6" t="s">
        <v>36</v>
      </c>
      <c r="G96" t="s">
        <v>287</v>
      </c>
      <c r="H96" s="1">
        <v>45999</v>
      </c>
      <c r="I96" t="s">
        <v>292</v>
      </c>
      <c r="J96">
        <v>26</v>
      </c>
      <c r="K96">
        <v>45</v>
      </c>
      <c r="L96">
        <f t="shared" si="1"/>
        <v>-19</v>
      </c>
    </row>
    <row r="97" spans="1:15" ht="100.05" customHeight="1">
      <c r="A97">
        <v>96</v>
      </c>
      <c r="C97" t="s">
        <v>276</v>
      </c>
      <c r="D97" t="s">
        <v>142</v>
      </c>
      <c r="E97">
        <v>1973</v>
      </c>
      <c r="F97" s="4" t="s">
        <v>14</v>
      </c>
      <c r="G97" t="s">
        <v>329</v>
      </c>
      <c r="H97" s="1">
        <v>45999</v>
      </c>
      <c r="I97" t="s">
        <v>292</v>
      </c>
      <c r="J97">
        <v>17.5</v>
      </c>
      <c r="K97">
        <v>19</v>
      </c>
      <c r="L97">
        <f t="shared" si="1"/>
        <v>-1.5</v>
      </c>
    </row>
    <row r="98" spans="1:15" ht="100.05" customHeight="1">
      <c r="A98">
        <v>97</v>
      </c>
      <c r="C98" t="s">
        <v>277</v>
      </c>
      <c r="D98" t="s">
        <v>277</v>
      </c>
      <c r="E98">
        <v>1968</v>
      </c>
      <c r="F98" s="7" t="s">
        <v>87</v>
      </c>
      <c r="G98" t="s">
        <v>289</v>
      </c>
      <c r="H98" s="1">
        <v>45999</v>
      </c>
      <c r="I98" t="s">
        <v>291</v>
      </c>
      <c r="J98">
        <v>25</v>
      </c>
      <c r="K98">
        <v>35.130000000000003</v>
      </c>
      <c r="L98">
        <f t="shared" si="1"/>
        <v>-10.130000000000003</v>
      </c>
    </row>
    <row r="99" spans="1:15" ht="100.05" customHeight="1">
      <c r="A99">
        <v>98</v>
      </c>
      <c r="C99" t="s">
        <v>278</v>
      </c>
      <c r="D99" t="s">
        <v>11</v>
      </c>
      <c r="E99">
        <v>1991</v>
      </c>
      <c r="F99" s="4" t="s">
        <v>14</v>
      </c>
      <c r="G99" t="s">
        <v>290</v>
      </c>
      <c r="H99" s="1">
        <v>46010</v>
      </c>
      <c r="I99" t="s">
        <v>169</v>
      </c>
      <c r="J99">
        <v>20</v>
      </c>
      <c r="K99">
        <v>22</v>
      </c>
      <c r="L99">
        <f t="shared" si="1"/>
        <v>-2</v>
      </c>
    </row>
    <row r="100" spans="1:15" ht="100.05" customHeight="1">
      <c r="A100">
        <v>99</v>
      </c>
      <c r="C100" t="s">
        <v>279</v>
      </c>
      <c r="D100" t="s">
        <v>284</v>
      </c>
      <c r="E100" t="s">
        <v>286</v>
      </c>
      <c r="F100" s="5" t="s">
        <v>28</v>
      </c>
      <c r="G100" t="s">
        <v>124</v>
      </c>
      <c r="H100" s="1">
        <v>46010</v>
      </c>
      <c r="I100" t="s">
        <v>169</v>
      </c>
      <c r="J100">
        <v>23.5</v>
      </c>
      <c r="K100">
        <v>14.99</v>
      </c>
      <c r="L100">
        <f t="shared" si="1"/>
        <v>8.51</v>
      </c>
      <c r="O100" t="s">
        <v>293</v>
      </c>
    </row>
    <row r="101" spans="1:15" ht="100.05" customHeight="1">
      <c r="A101">
        <v>100</v>
      </c>
      <c r="C101" t="s">
        <v>280</v>
      </c>
      <c r="D101" t="s">
        <v>285</v>
      </c>
      <c r="E101">
        <v>1971</v>
      </c>
      <c r="F101" s="4" t="s">
        <v>14</v>
      </c>
      <c r="G101" t="s">
        <v>288</v>
      </c>
      <c r="H101" s="1">
        <v>46039</v>
      </c>
      <c r="I101" t="s">
        <v>17</v>
      </c>
      <c r="J101">
        <v>31.99</v>
      </c>
      <c r="K101">
        <v>66.209999999999994</v>
      </c>
      <c r="L101">
        <f t="shared" si="1"/>
        <v>-34.22</v>
      </c>
    </row>
    <row r="102" spans="1:15" ht="100.05" customHeight="1">
      <c r="A102">
        <v>101</v>
      </c>
      <c r="C102" t="s">
        <v>294</v>
      </c>
      <c r="D102" t="s">
        <v>295</v>
      </c>
      <c r="E102">
        <v>1963</v>
      </c>
      <c r="F102" s="6" t="s">
        <v>36</v>
      </c>
      <c r="G102" t="s">
        <v>297</v>
      </c>
      <c r="H102" s="1">
        <v>46048</v>
      </c>
      <c r="I102" t="s">
        <v>296</v>
      </c>
      <c r="J102">
        <v>28</v>
      </c>
      <c r="K102">
        <v>28</v>
      </c>
      <c r="L102">
        <f t="shared" si="1"/>
        <v>0</v>
      </c>
      <c r="O102" t="s">
        <v>293</v>
      </c>
    </row>
    <row r="103" spans="1:15" ht="100.05" customHeight="1">
      <c r="A103">
        <v>102</v>
      </c>
      <c r="C103" t="s">
        <v>298</v>
      </c>
      <c r="D103" t="s">
        <v>295</v>
      </c>
      <c r="E103">
        <v>1963</v>
      </c>
      <c r="F103" s="6" t="s">
        <v>36</v>
      </c>
      <c r="G103" t="s">
        <v>299</v>
      </c>
      <c r="H103" s="1">
        <v>46048</v>
      </c>
      <c r="I103" t="s">
        <v>300</v>
      </c>
      <c r="J103">
        <v>0</v>
      </c>
      <c r="K103">
        <v>7.5</v>
      </c>
      <c r="L103">
        <f t="shared" ref="L103:L148" si="2">--SUBSTITUTE(J103," €","") - K103</f>
        <v>-7.5</v>
      </c>
      <c r="O103" t="s">
        <v>311</v>
      </c>
    </row>
    <row r="104" spans="1:15" ht="100.05" customHeight="1">
      <c r="A104">
        <v>103</v>
      </c>
      <c r="C104" t="s">
        <v>305</v>
      </c>
      <c r="D104" t="s">
        <v>126</v>
      </c>
      <c r="E104">
        <v>1962</v>
      </c>
      <c r="F104" s="6" t="s">
        <v>36</v>
      </c>
      <c r="G104" t="s">
        <v>124</v>
      </c>
      <c r="H104" s="1">
        <v>46049</v>
      </c>
      <c r="I104" t="s">
        <v>17</v>
      </c>
      <c r="J104">
        <v>16.989999999999998</v>
      </c>
      <c r="K104">
        <v>25.39</v>
      </c>
      <c r="L104">
        <f t="shared" si="2"/>
        <v>-8.4000000000000021</v>
      </c>
      <c r="O104" t="s">
        <v>306</v>
      </c>
    </row>
    <row r="105" spans="1:15" ht="100.05" customHeight="1">
      <c r="A105">
        <v>104</v>
      </c>
      <c r="C105" t="s">
        <v>307</v>
      </c>
      <c r="D105" t="s">
        <v>126</v>
      </c>
      <c r="E105">
        <v>1962</v>
      </c>
      <c r="F105" s="6" t="s">
        <v>36</v>
      </c>
      <c r="G105" t="s">
        <v>308</v>
      </c>
      <c r="H105" s="1">
        <v>46049</v>
      </c>
      <c r="I105" t="s">
        <v>309</v>
      </c>
      <c r="J105">
        <v>0</v>
      </c>
      <c r="K105">
        <v>15</v>
      </c>
      <c r="L105">
        <f t="shared" si="2"/>
        <v>-15</v>
      </c>
      <c r="O105" t="s">
        <v>310</v>
      </c>
    </row>
    <row r="106" spans="1:15" ht="100.05" customHeight="1">
      <c r="A106">
        <v>105</v>
      </c>
      <c r="C106" t="s">
        <v>312</v>
      </c>
      <c r="D106" t="s">
        <v>313</v>
      </c>
      <c r="E106">
        <v>1974</v>
      </c>
      <c r="F106" s="4" t="s">
        <v>14</v>
      </c>
      <c r="G106" t="s">
        <v>314</v>
      </c>
      <c r="H106" s="1">
        <v>46061</v>
      </c>
      <c r="I106" t="s">
        <v>55</v>
      </c>
      <c r="J106">
        <v>15</v>
      </c>
      <c r="K106">
        <v>21</v>
      </c>
      <c r="L106">
        <f t="shared" si="2"/>
        <v>-6</v>
      </c>
    </row>
    <row r="107" spans="1:15" ht="100.05" customHeight="1">
      <c r="A107">
        <v>106</v>
      </c>
      <c r="C107" t="s">
        <v>315</v>
      </c>
      <c r="D107" t="s">
        <v>316</v>
      </c>
      <c r="E107">
        <v>1970</v>
      </c>
      <c r="F107" s="4" t="s">
        <v>14</v>
      </c>
      <c r="G107" t="s">
        <v>245</v>
      </c>
      <c r="H107" s="1">
        <v>46061</v>
      </c>
      <c r="I107" t="s">
        <v>55</v>
      </c>
      <c r="J107">
        <v>22</v>
      </c>
      <c r="K107">
        <v>22</v>
      </c>
      <c r="L107">
        <f t="shared" si="2"/>
        <v>0</v>
      </c>
    </row>
    <row r="108" spans="1:15" ht="100.05" customHeight="1">
      <c r="A108">
        <v>107</v>
      </c>
      <c r="C108" t="s">
        <v>317</v>
      </c>
      <c r="D108" t="s">
        <v>318</v>
      </c>
      <c r="E108">
        <v>1976</v>
      </c>
      <c r="F108" s="6" t="s">
        <v>36</v>
      </c>
      <c r="G108" t="s">
        <v>319</v>
      </c>
      <c r="H108" s="1">
        <v>46061</v>
      </c>
      <c r="I108" t="s">
        <v>55</v>
      </c>
      <c r="J108">
        <v>8</v>
      </c>
      <c r="K108">
        <v>10</v>
      </c>
      <c r="L108">
        <f t="shared" si="2"/>
        <v>-2</v>
      </c>
    </row>
    <row r="109" spans="1:15" ht="100.05" customHeight="1">
      <c r="A109">
        <v>108</v>
      </c>
      <c r="C109" t="s">
        <v>320</v>
      </c>
      <c r="D109" t="s">
        <v>321</v>
      </c>
      <c r="E109">
        <v>1978</v>
      </c>
      <c r="F109" s="6" t="s">
        <v>36</v>
      </c>
      <c r="G109" t="s">
        <v>324</v>
      </c>
      <c r="H109" s="1">
        <v>46061</v>
      </c>
      <c r="I109" t="s">
        <v>55</v>
      </c>
      <c r="J109">
        <v>30</v>
      </c>
      <c r="K109">
        <v>80</v>
      </c>
      <c r="L109">
        <f t="shared" si="2"/>
        <v>-50</v>
      </c>
    </row>
    <row r="110" spans="1:15" ht="100.05" customHeight="1">
      <c r="A110">
        <v>109</v>
      </c>
      <c r="C110" t="s">
        <v>322</v>
      </c>
      <c r="D110" t="s">
        <v>323</v>
      </c>
      <c r="E110">
        <v>1979</v>
      </c>
      <c r="F110" s="8" t="s">
        <v>76</v>
      </c>
      <c r="G110" t="s">
        <v>325</v>
      </c>
      <c r="H110" s="1">
        <v>46061</v>
      </c>
      <c r="I110" t="s">
        <v>55</v>
      </c>
      <c r="J110">
        <v>0</v>
      </c>
      <c r="K110">
        <v>5</v>
      </c>
      <c r="L110">
        <f t="shared" si="2"/>
        <v>-5</v>
      </c>
      <c r="O110" t="s">
        <v>326</v>
      </c>
    </row>
    <row r="111" spans="1:15" ht="100.05" customHeight="1">
      <c r="A111">
        <v>110</v>
      </c>
      <c r="C111" t="s">
        <v>327</v>
      </c>
      <c r="D111" t="s">
        <v>328</v>
      </c>
      <c r="E111">
        <v>1960</v>
      </c>
      <c r="F111" s="8" t="s">
        <v>76</v>
      </c>
      <c r="G111" t="s">
        <v>330</v>
      </c>
      <c r="H111" s="1">
        <v>46064</v>
      </c>
      <c r="I111" t="s">
        <v>17</v>
      </c>
      <c r="J111">
        <v>16.95</v>
      </c>
      <c r="K111">
        <v>26.54</v>
      </c>
      <c r="L111">
        <f t="shared" si="2"/>
        <v>-9.59</v>
      </c>
    </row>
    <row r="112" spans="1:15" ht="100.05" customHeight="1">
      <c r="A112">
        <v>111</v>
      </c>
      <c r="C112" t="s">
        <v>331</v>
      </c>
      <c r="D112" t="s">
        <v>148</v>
      </c>
      <c r="E112">
        <v>1970</v>
      </c>
      <c r="F112" s="4" t="s">
        <v>14</v>
      </c>
      <c r="G112" t="s">
        <v>29</v>
      </c>
      <c r="H112" s="1">
        <v>46064</v>
      </c>
      <c r="I112" t="s">
        <v>17</v>
      </c>
      <c r="J112">
        <v>21.59</v>
      </c>
      <c r="K112">
        <v>34.090000000000003</v>
      </c>
      <c r="L112">
        <f t="shared" si="2"/>
        <v>-12.500000000000004</v>
      </c>
    </row>
    <row r="113" spans="1:15" ht="100.05" customHeight="1">
      <c r="A113">
        <v>112</v>
      </c>
      <c r="C113" t="s">
        <v>334</v>
      </c>
      <c r="D113" t="s">
        <v>335</v>
      </c>
      <c r="E113">
        <v>1977</v>
      </c>
      <c r="F113" s="4" t="s">
        <v>14</v>
      </c>
      <c r="G113" t="s">
        <v>29</v>
      </c>
      <c r="H113" s="1">
        <v>46083</v>
      </c>
      <c r="I113" t="s">
        <v>17</v>
      </c>
      <c r="J113">
        <v>21.93</v>
      </c>
      <c r="K113">
        <v>30.9</v>
      </c>
      <c r="L113">
        <f t="shared" si="2"/>
        <v>-8.9699999999999989</v>
      </c>
    </row>
    <row r="114" spans="1:15" ht="100.05" customHeight="1">
      <c r="A114">
        <v>113</v>
      </c>
      <c r="C114" t="s">
        <v>336</v>
      </c>
      <c r="D114" t="s">
        <v>337</v>
      </c>
      <c r="E114">
        <v>1973</v>
      </c>
      <c r="F114" s="4" t="s">
        <v>14</v>
      </c>
      <c r="G114" t="s">
        <v>29</v>
      </c>
      <c r="H114" s="1">
        <v>46097</v>
      </c>
      <c r="I114" t="s">
        <v>17</v>
      </c>
      <c r="J114">
        <v>25.38</v>
      </c>
      <c r="K114">
        <v>36</v>
      </c>
      <c r="L114">
        <f t="shared" si="2"/>
        <v>-10.620000000000001</v>
      </c>
    </row>
    <row r="115" spans="1:15" ht="100.05" customHeight="1">
      <c r="A115">
        <v>114</v>
      </c>
      <c r="C115" t="s">
        <v>338</v>
      </c>
      <c r="D115" t="s">
        <v>217</v>
      </c>
      <c r="E115">
        <v>1985</v>
      </c>
      <c r="F115" s="4" t="s">
        <v>14</v>
      </c>
      <c r="G115" t="s">
        <v>29</v>
      </c>
      <c r="H115" s="1">
        <v>46101</v>
      </c>
      <c r="I115" t="s">
        <v>17</v>
      </c>
      <c r="J115">
        <v>19.190000000000001</v>
      </c>
      <c r="K115">
        <v>23.99</v>
      </c>
      <c r="L115">
        <f t="shared" si="2"/>
        <v>-4.7999999999999972</v>
      </c>
    </row>
    <row r="116" spans="1:15" ht="100.05" customHeight="1">
      <c r="A116">
        <v>115</v>
      </c>
      <c r="C116" t="s">
        <v>339</v>
      </c>
      <c r="D116" t="s">
        <v>70</v>
      </c>
      <c r="E116">
        <v>1968</v>
      </c>
      <c r="F116" s="4" t="s">
        <v>14</v>
      </c>
      <c r="G116" t="s">
        <v>29</v>
      </c>
      <c r="H116" s="1">
        <v>46101</v>
      </c>
      <c r="I116" t="s">
        <v>17</v>
      </c>
      <c r="J116">
        <v>42.38</v>
      </c>
      <c r="K116">
        <v>54.41</v>
      </c>
      <c r="L116">
        <f t="shared" si="2"/>
        <v>-12.029999999999994</v>
      </c>
    </row>
    <row r="117" spans="1:15" ht="100.05" customHeight="1">
      <c r="A117">
        <v>116</v>
      </c>
      <c r="C117" t="s">
        <v>340</v>
      </c>
      <c r="D117" t="s">
        <v>341</v>
      </c>
      <c r="F117" s="4" t="s">
        <v>14</v>
      </c>
      <c r="G117" t="s">
        <v>29</v>
      </c>
      <c r="H117" s="1">
        <v>46123</v>
      </c>
      <c r="I117" t="s">
        <v>17</v>
      </c>
      <c r="J117">
        <v>24.71</v>
      </c>
      <c r="K117">
        <v>28.96</v>
      </c>
      <c r="L117">
        <f t="shared" si="2"/>
        <v>-4.25</v>
      </c>
      <c r="O117" t="s">
        <v>342</v>
      </c>
    </row>
    <row r="118" spans="1:15" ht="100.05" customHeight="1">
      <c r="A118">
        <v>117</v>
      </c>
      <c r="C118" t="s">
        <v>343</v>
      </c>
      <c r="D118" t="s">
        <v>343</v>
      </c>
      <c r="E118">
        <v>1982</v>
      </c>
      <c r="F118" s="16" t="s">
        <v>344</v>
      </c>
      <c r="G118" t="s">
        <v>345</v>
      </c>
      <c r="H118" s="1">
        <v>46138</v>
      </c>
      <c r="I118" t="s">
        <v>346</v>
      </c>
      <c r="J118">
        <v>10</v>
      </c>
      <c r="K118">
        <v>10</v>
      </c>
      <c r="L118">
        <f t="shared" si="2"/>
        <v>0</v>
      </c>
    </row>
    <row r="119" spans="1:15" ht="100.05" customHeight="1">
      <c r="A119">
        <v>118</v>
      </c>
      <c r="C119" t="s">
        <v>347</v>
      </c>
      <c r="D119" t="s">
        <v>95</v>
      </c>
      <c r="E119">
        <v>1971</v>
      </c>
      <c r="F119" s="6" t="s">
        <v>36</v>
      </c>
      <c r="G119" t="s">
        <v>348</v>
      </c>
      <c r="H119" s="1">
        <v>46138</v>
      </c>
      <c r="I119" t="s">
        <v>346</v>
      </c>
      <c r="J119">
        <v>10</v>
      </c>
      <c r="K119">
        <v>10</v>
      </c>
      <c r="L119">
        <f t="shared" si="2"/>
        <v>0</v>
      </c>
    </row>
    <row r="120" spans="1:15" ht="100.05" customHeight="1">
      <c r="A120">
        <v>119</v>
      </c>
      <c r="C120" t="s">
        <v>349</v>
      </c>
      <c r="D120" t="s">
        <v>350</v>
      </c>
      <c r="E120">
        <v>1970</v>
      </c>
      <c r="F120" s="6" t="s">
        <v>36</v>
      </c>
      <c r="G120" t="s">
        <v>351</v>
      </c>
      <c r="H120" s="1">
        <v>46138</v>
      </c>
      <c r="I120" t="s">
        <v>346</v>
      </c>
      <c r="J120">
        <v>20</v>
      </c>
      <c r="K120">
        <v>18</v>
      </c>
      <c r="L120">
        <f t="shared" si="2"/>
        <v>2</v>
      </c>
    </row>
    <row r="121" spans="1:15" ht="100.05" customHeight="1">
      <c r="A121">
        <v>120</v>
      </c>
      <c r="C121" t="s">
        <v>352</v>
      </c>
      <c r="D121" t="s">
        <v>353</v>
      </c>
      <c r="E121">
        <v>1978</v>
      </c>
      <c r="F121" s="4" t="s">
        <v>14</v>
      </c>
      <c r="H121" s="1">
        <v>46138</v>
      </c>
      <c r="I121" t="s">
        <v>346</v>
      </c>
      <c r="J121">
        <v>30</v>
      </c>
      <c r="K121">
        <v>35</v>
      </c>
      <c r="L121">
        <f t="shared" si="2"/>
        <v>-5</v>
      </c>
    </row>
    <row r="122" spans="1:15" ht="100.05" customHeight="1">
      <c r="A122">
        <v>121</v>
      </c>
      <c r="C122" t="s">
        <v>354</v>
      </c>
      <c r="D122" t="s">
        <v>148</v>
      </c>
      <c r="E122">
        <v>1969</v>
      </c>
      <c r="F122" s="4" t="s">
        <v>14</v>
      </c>
      <c r="H122" s="1">
        <v>46150</v>
      </c>
      <c r="I122" t="s">
        <v>116</v>
      </c>
      <c r="J122">
        <v>15</v>
      </c>
      <c r="K122">
        <v>15</v>
      </c>
      <c r="L122">
        <f t="shared" si="2"/>
        <v>0</v>
      </c>
    </row>
    <row r="123" spans="1:15" ht="100.05" customHeight="1">
      <c r="A123">
        <v>122</v>
      </c>
      <c r="C123" t="s">
        <v>355</v>
      </c>
      <c r="D123" t="s">
        <v>356</v>
      </c>
      <c r="E123">
        <v>1977</v>
      </c>
      <c r="F123" s="4" t="s">
        <v>14</v>
      </c>
      <c r="G123" s="17" t="s">
        <v>371</v>
      </c>
      <c r="H123" s="1">
        <v>46150</v>
      </c>
      <c r="I123" t="s">
        <v>116</v>
      </c>
      <c r="J123">
        <v>9</v>
      </c>
      <c r="K123">
        <v>10</v>
      </c>
      <c r="L123">
        <f t="shared" si="2"/>
        <v>-1</v>
      </c>
    </row>
    <row r="124" spans="1:15" ht="100.05" customHeight="1">
      <c r="A124">
        <v>123</v>
      </c>
      <c r="C124" t="s">
        <v>357</v>
      </c>
      <c r="D124" t="s">
        <v>358</v>
      </c>
      <c r="E124">
        <v>1971</v>
      </c>
      <c r="F124" s="6" t="s">
        <v>36</v>
      </c>
      <c r="G124" s="17" t="s">
        <v>370</v>
      </c>
      <c r="H124" s="1">
        <v>46150</v>
      </c>
      <c r="I124" t="s">
        <v>116</v>
      </c>
      <c r="J124">
        <v>9</v>
      </c>
      <c r="K124">
        <v>9</v>
      </c>
      <c r="L124">
        <f t="shared" si="2"/>
        <v>0</v>
      </c>
    </row>
    <row r="125" spans="1:15" ht="100.05" customHeight="1">
      <c r="A125">
        <v>124</v>
      </c>
      <c r="C125" s="17" t="s">
        <v>360</v>
      </c>
      <c r="D125" t="s">
        <v>359</v>
      </c>
      <c r="E125">
        <v>1972</v>
      </c>
      <c r="F125" s="4" t="s">
        <v>14</v>
      </c>
      <c r="G125" s="17" t="s">
        <v>369</v>
      </c>
      <c r="H125" s="1">
        <v>46150</v>
      </c>
      <c r="I125" t="s">
        <v>116</v>
      </c>
      <c r="J125">
        <v>15</v>
      </c>
      <c r="K125">
        <v>16</v>
      </c>
      <c r="L125">
        <f t="shared" si="2"/>
        <v>-1</v>
      </c>
    </row>
    <row r="126" spans="1:15" ht="100.05" customHeight="1">
      <c r="A126">
        <v>125</v>
      </c>
      <c r="C126" t="s">
        <v>362</v>
      </c>
      <c r="D126" t="s">
        <v>361</v>
      </c>
      <c r="E126">
        <v>2003</v>
      </c>
      <c r="F126" s="6" t="s">
        <v>36</v>
      </c>
      <c r="G126" s="17" t="s">
        <v>363</v>
      </c>
      <c r="H126" s="1">
        <v>46170</v>
      </c>
      <c r="I126" t="s">
        <v>165</v>
      </c>
      <c r="J126">
        <v>31.99</v>
      </c>
      <c r="K126">
        <v>40</v>
      </c>
      <c r="L126">
        <f t="shared" si="2"/>
        <v>-8.0100000000000016</v>
      </c>
    </row>
    <row r="127" spans="1:15" ht="100.05" customHeight="1">
      <c r="A127">
        <v>126</v>
      </c>
      <c r="C127" t="s">
        <v>367</v>
      </c>
      <c r="D127" t="s">
        <v>364</v>
      </c>
      <c r="E127" t="s">
        <v>365</v>
      </c>
      <c r="F127" s="5" t="s">
        <v>28</v>
      </c>
      <c r="G127" s="17" t="s">
        <v>366</v>
      </c>
      <c r="H127" s="1">
        <v>46170</v>
      </c>
      <c r="I127" t="s">
        <v>165</v>
      </c>
      <c r="J127">
        <v>10</v>
      </c>
      <c r="K127">
        <v>19.606000000000002</v>
      </c>
      <c r="L127">
        <f t="shared" si="2"/>
        <v>-9.6060000000000016</v>
      </c>
    </row>
    <row r="128" spans="1:15" ht="100.05" customHeight="1">
      <c r="A128">
        <v>127</v>
      </c>
      <c r="C128" t="s">
        <v>353</v>
      </c>
      <c r="D128" t="s">
        <v>353</v>
      </c>
      <c r="E128">
        <v>1969</v>
      </c>
      <c r="F128" s="4" t="s">
        <v>14</v>
      </c>
      <c r="G128" s="17" t="s">
        <v>368</v>
      </c>
      <c r="H128" s="1">
        <v>46170</v>
      </c>
      <c r="I128" t="s">
        <v>165</v>
      </c>
      <c r="J128">
        <v>26.99</v>
      </c>
      <c r="K128">
        <v>33.99</v>
      </c>
      <c r="L128">
        <f t="shared" si="2"/>
        <v>-7.0000000000000036</v>
      </c>
    </row>
    <row r="129" spans="1:15" ht="100.05" customHeight="1">
      <c r="A129">
        <v>128</v>
      </c>
      <c r="C129" t="s">
        <v>373</v>
      </c>
      <c r="D129" t="s">
        <v>372</v>
      </c>
      <c r="E129">
        <v>1976</v>
      </c>
      <c r="F129" s="14" t="s">
        <v>210</v>
      </c>
      <c r="G129" s="17" t="s">
        <v>374</v>
      </c>
      <c r="H129" s="1">
        <v>46189</v>
      </c>
      <c r="I129" t="s">
        <v>17</v>
      </c>
      <c r="J129">
        <v>38.92</v>
      </c>
      <c r="K129">
        <v>45.79</v>
      </c>
      <c r="L129">
        <f t="shared" si="2"/>
        <v>-6.8699999999999974</v>
      </c>
    </row>
    <row r="130" spans="1:15" ht="100.05" customHeight="1">
      <c r="A130">
        <v>129</v>
      </c>
      <c r="C130" t="s">
        <v>375</v>
      </c>
      <c r="D130" t="s">
        <v>11</v>
      </c>
      <c r="E130">
        <v>1971</v>
      </c>
      <c r="F130" s="4" t="s">
        <v>14</v>
      </c>
      <c r="G130" s="17" t="s">
        <v>376</v>
      </c>
      <c r="H130" s="1">
        <v>46192</v>
      </c>
      <c r="I130" t="s">
        <v>17</v>
      </c>
      <c r="J130">
        <v>27.19</v>
      </c>
      <c r="K130">
        <v>31.99</v>
      </c>
      <c r="L130">
        <f t="shared" si="2"/>
        <v>-4.7999999999999972</v>
      </c>
    </row>
    <row r="131" spans="1:15" ht="100.05" customHeight="1">
      <c r="A131">
        <v>130</v>
      </c>
      <c r="C131" t="s">
        <v>377</v>
      </c>
      <c r="D131" t="s">
        <v>378</v>
      </c>
      <c r="E131">
        <v>1975</v>
      </c>
      <c r="F131" s="4" t="s">
        <v>14</v>
      </c>
      <c r="G131" s="17" t="s">
        <v>379</v>
      </c>
      <c r="H131" s="1">
        <v>46204</v>
      </c>
      <c r="I131" t="s">
        <v>17</v>
      </c>
      <c r="J131">
        <v>16.79</v>
      </c>
      <c r="K131">
        <v>20.99</v>
      </c>
      <c r="L131">
        <f t="shared" si="2"/>
        <v>-4.1999999999999993</v>
      </c>
    </row>
    <row r="132" spans="1:15" ht="100.05" customHeight="1">
      <c r="A132">
        <v>131</v>
      </c>
      <c r="C132" t="s">
        <v>380</v>
      </c>
      <c r="D132" t="s">
        <v>217</v>
      </c>
      <c r="E132">
        <v>1984</v>
      </c>
      <c r="F132" s="4" t="s">
        <v>14</v>
      </c>
      <c r="G132" s="17" t="s">
        <v>29</v>
      </c>
      <c r="H132" s="1">
        <v>46204</v>
      </c>
      <c r="I132" t="s">
        <v>17</v>
      </c>
      <c r="J132">
        <v>16.79</v>
      </c>
      <c r="K132">
        <v>20.99</v>
      </c>
      <c r="L132">
        <f t="shared" si="2"/>
        <v>-4.1999999999999993</v>
      </c>
    </row>
    <row r="133" spans="1:15" ht="100.05" customHeight="1">
      <c r="A133">
        <v>132</v>
      </c>
      <c r="C133" t="s">
        <v>381</v>
      </c>
      <c r="D133" t="s">
        <v>382</v>
      </c>
      <c r="E133" t="s">
        <v>383</v>
      </c>
      <c r="F133" s="8" t="s">
        <v>76</v>
      </c>
      <c r="G133" s="17" t="s">
        <v>384</v>
      </c>
      <c r="H133" s="1">
        <v>46204</v>
      </c>
      <c r="I133" t="s">
        <v>17</v>
      </c>
      <c r="J133">
        <v>12</v>
      </c>
      <c r="K133">
        <v>13</v>
      </c>
      <c r="L133">
        <f t="shared" si="2"/>
        <v>-1</v>
      </c>
    </row>
    <row r="134" spans="1:15" ht="100.05" customHeight="1">
      <c r="A134">
        <v>133</v>
      </c>
      <c r="C134" t="s">
        <v>385</v>
      </c>
      <c r="D134" t="s">
        <v>13</v>
      </c>
      <c r="E134">
        <v>1979</v>
      </c>
      <c r="F134" s="4" t="s">
        <v>14</v>
      </c>
      <c r="G134" s="17" t="s">
        <v>386</v>
      </c>
      <c r="H134" s="1">
        <v>46204</v>
      </c>
      <c r="I134" t="s">
        <v>17</v>
      </c>
      <c r="J134">
        <v>35.19</v>
      </c>
      <c r="K134">
        <v>48.99</v>
      </c>
      <c r="L134">
        <f t="shared" si="2"/>
        <v>-13.800000000000004</v>
      </c>
    </row>
    <row r="135" spans="1:15" ht="100.05" customHeight="1">
      <c r="A135">
        <v>134</v>
      </c>
      <c r="C135" t="s">
        <v>387</v>
      </c>
      <c r="D135" t="s">
        <v>282</v>
      </c>
      <c r="E135">
        <v>1983</v>
      </c>
      <c r="F135" s="4" t="s">
        <v>14</v>
      </c>
      <c r="G135" s="17" t="s">
        <v>390</v>
      </c>
      <c r="H135" s="1">
        <v>46213</v>
      </c>
      <c r="I135" t="s">
        <v>388</v>
      </c>
      <c r="J135">
        <v>26.99</v>
      </c>
      <c r="K135">
        <v>21.99</v>
      </c>
      <c r="L135">
        <f t="shared" si="2"/>
        <v>5</v>
      </c>
    </row>
    <row r="136" spans="1:15" ht="100.05" customHeight="1">
      <c r="A136">
        <v>135</v>
      </c>
      <c r="C136" t="s">
        <v>389</v>
      </c>
      <c r="D136" t="s">
        <v>391</v>
      </c>
      <c r="E136">
        <v>1970</v>
      </c>
      <c r="F136" s="18" t="s">
        <v>393</v>
      </c>
      <c r="G136" s="17" t="s">
        <v>392</v>
      </c>
      <c r="H136" s="1">
        <v>46220</v>
      </c>
      <c r="I136" t="s">
        <v>169</v>
      </c>
      <c r="J136">
        <v>30</v>
      </c>
      <c r="K136">
        <v>37</v>
      </c>
      <c r="L136">
        <f t="shared" si="2"/>
        <v>-7</v>
      </c>
    </row>
    <row r="137" spans="1:15" ht="100.05" customHeight="1">
      <c r="A137">
        <v>136</v>
      </c>
      <c r="C137" t="s">
        <v>394</v>
      </c>
      <c r="D137" t="s">
        <v>395</v>
      </c>
      <c r="E137">
        <v>1967</v>
      </c>
      <c r="F137" s="19" t="s">
        <v>28</v>
      </c>
      <c r="G137" s="17" t="s">
        <v>396</v>
      </c>
      <c r="H137" s="1">
        <v>46242</v>
      </c>
      <c r="I137" t="s">
        <v>397</v>
      </c>
      <c r="J137">
        <v>18</v>
      </c>
      <c r="K137">
        <v>18</v>
      </c>
      <c r="L137">
        <f t="shared" si="2"/>
        <v>0</v>
      </c>
    </row>
    <row r="138" spans="1:15" ht="100.05" customHeight="1">
      <c r="A138">
        <v>137</v>
      </c>
      <c r="C138" t="s">
        <v>398</v>
      </c>
      <c r="D138" t="s">
        <v>399</v>
      </c>
      <c r="E138">
        <v>1981</v>
      </c>
      <c r="F138" s="6" t="s">
        <v>36</v>
      </c>
      <c r="G138" s="17" t="s">
        <v>400</v>
      </c>
      <c r="H138" s="1">
        <v>46242</v>
      </c>
      <c r="I138" t="s">
        <v>397</v>
      </c>
      <c r="J138">
        <v>36</v>
      </c>
      <c r="K138">
        <v>50</v>
      </c>
      <c r="L138">
        <f t="shared" si="2"/>
        <v>-14</v>
      </c>
    </row>
    <row r="139" spans="1:15" ht="100.05" customHeight="1">
      <c r="A139">
        <v>138</v>
      </c>
      <c r="C139" t="s">
        <v>401</v>
      </c>
      <c r="D139" t="s">
        <v>402</v>
      </c>
      <c r="E139" t="s">
        <v>403</v>
      </c>
      <c r="F139" s="4" t="s">
        <v>14</v>
      </c>
      <c r="G139" s="17" t="s">
        <v>404</v>
      </c>
      <c r="H139" s="1">
        <v>46262</v>
      </c>
      <c r="I139" s="17" t="s">
        <v>406</v>
      </c>
      <c r="J139">
        <v>0</v>
      </c>
      <c r="K139">
        <v>12</v>
      </c>
      <c r="L139">
        <f t="shared" si="2"/>
        <v>-12</v>
      </c>
      <c r="O139" t="s">
        <v>405</v>
      </c>
    </row>
    <row r="140" spans="1:15" ht="100.05" customHeight="1">
      <c r="A140">
        <v>139</v>
      </c>
      <c r="C140" t="s">
        <v>408</v>
      </c>
      <c r="D140" t="s">
        <v>407</v>
      </c>
      <c r="E140">
        <v>1966</v>
      </c>
      <c r="F140" s="5" t="s">
        <v>28</v>
      </c>
      <c r="G140" s="17" t="s">
        <v>409</v>
      </c>
      <c r="H140" s="1">
        <v>46262</v>
      </c>
      <c r="I140" s="17" t="s">
        <v>406</v>
      </c>
      <c r="J140">
        <v>0</v>
      </c>
      <c r="K140">
        <v>14</v>
      </c>
      <c r="L140">
        <f t="shared" si="2"/>
        <v>-14</v>
      </c>
      <c r="O140" t="s">
        <v>405</v>
      </c>
    </row>
    <row r="141" spans="1:15" ht="100.05" customHeight="1">
      <c r="A141">
        <v>140</v>
      </c>
      <c r="C141" t="s">
        <v>410</v>
      </c>
      <c r="D141" t="s">
        <v>411</v>
      </c>
      <c r="E141">
        <v>1996</v>
      </c>
      <c r="F141" s="20" t="s">
        <v>412</v>
      </c>
      <c r="G141" s="17" t="s">
        <v>415</v>
      </c>
      <c r="H141" s="1">
        <v>46274</v>
      </c>
      <c r="I141" t="s">
        <v>413</v>
      </c>
      <c r="J141">
        <v>38</v>
      </c>
      <c r="K141">
        <v>60</v>
      </c>
      <c r="L141">
        <f t="shared" si="2"/>
        <v>-22</v>
      </c>
    </row>
    <row r="142" spans="1:15" ht="100.05" customHeight="1">
      <c r="A142">
        <v>141</v>
      </c>
      <c r="C142" t="s">
        <v>417</v>
      </c>
      <c r="D142" t="s">
        <v>418</v>
      </c>
      <c r="E142">
        <v>1967</v>
      </c>
      <c r="F142" s="8" t="s">
        <v>76</v>
      </c>
      <c r="G142" s="17" t="s">
        <v>414</v>
      </c>
      <c r="H142" s="1">
        <v>46274</v>
      </c>
      <c r="I142" t="s">
        <v>416</v>
      </c>
      <c r="J142">
        <v>25</v>
      </c>
      <c r="K142">
        <v>25</v>
      </c>
      <c r="L142">
        <f t="shared" si="2"/>
        <v>0</v>
      </c>
    </row>
    <row r="143" spans="1:15" ht="100.05" customHeight="1">
      <c r="A143">
        <v>142</v>
      </c>
      <c r="C143" t="s">
        <v>419</v>
      </c>
      <c r="D143" t="s">
        <v>70</v>
      </c>
      <c r="E143">
        <v>1966</v>
      </c>
      <c r="F143" s="4" t="s">
        <v>14</v>
      </c>
      <c r="G143" s="17" t="s">
        <v>420</v>
      </c>
      <c r="H143" s="1">
        <v>46295</v>
      </c>
      <c r="I143" t="s">
        <v>17</v>
      </c>
      <c r="J143">
        <v>32.29</v>
      </c>
      <c r="K143">
        <v>40</v>
      </c>
      <c r="L143">
        <f t="shared" si="2"/>
        <v>-7.7100000000000009</v>
      </c>
    </row>
    <row r="144" spans="1:15" ht="100.05" customHeight="1">
      <c r="A144">
        <v>143</v>
      </c>
      <c r="C144" t="s">
        <v>421</v>
      </c>
      <c r="D144" t="s">
        <v>282</v>
      </c>
      <c r="E144">
        <v>1982</v>
      </c>
      <c r="F144" s="4" t="s">
        <v>14</v>
      </c>
      <c r="G144" s="17" t="s">
        <v>422</v>
      </c>
      <c r="H144" s="1">
        <v>46295</v>
      </c>
      <c r="I144" t="s">
        <v>17</v>
      </c>
      <c r="J144">
        <v>30.59</v>
      </c>
      <c r="K144">
        <v>40</v>
      </c>
      <c r="L144">
        <f t="shared" si="2"/>
        <v>-9.41</v>
      </c>
    </row>
    <row r="145" spans="1:12" ht="100.05" customHeight="1">
      <c r="A145">
        <v>144</v>
      </c>
      <c r="C145" t="s">
        <v>423</v>
      </c>
      <c r="D145" t="s">
        <v>47</v>
      </c>
      <c r="E145">
        <v>1977</v>
      </c>
      <c r="F145" s="4" t="s">
        <v>14</v>
      </c>
      <c r="G145" s="17" t="s">
        <v>424</v>
      </c>
      <c r="H145" s="1">
        <v>46296</v>
      </c>
      <c r="I145" t="s">
        <v>17</v>
      </c>
      <c r="J145">
        <v>27.19</v>
      </c>
      <c r="K145">
        <v>30</v>
      </c>
      <c r="L145">
        <f t="shared" si="2"/>
        <v>-2.8099999999999987</v>
      </c>
    </row>
    <row r="146" spans="1:12" ht="100.05" customHeight="1">
      <c r="A146">
        <v>145</v>
      </c>
      <c r="C146" t="s">
        <v>425</v>
      </c>
      <c r="D146" t="s">
        <v>204</v>
      </c>
      <c r="E146">
        <v>1988</v>
      </c>
      <c r="F146" s="13" t="s">
        <v>205</v>
      </c>
      <c r="G146" s="17" t="s">
        <v>426</v>
      </c>
      <c r="H146" s="1">
        <v>46311</v>
      </c>
      <c r="I146" t="s">
        <v>17</v>
      </c>
      <c r="J146">
        <v>18.690000000000001</v>
      </c>
      <c r="K146">
        <v>26.85</v>
      </c>
      <c r="L146">
        <f t="shared" si="2"/>
        <v>-8.16</v>
      </c>
    </row>
    <row r="147" spans="1:12" ht="100.05" customHeight="1">
      <c r="A147">
        <v>146</v>
      </c>
      <c r="C147" t="s">
        <v>427</v>
      </c>
      <c r="D147" t="s">
        <v>428</v>
      </c>
      <c r="E147">
        <v>1968</v>
      </c>
      <c r="F147" s="21" t="s">
        <v>429</v>
      </c>
      <c r="G147" s="17" t="s">
        <v>430</v>
      </c>
      <c r="H147" s="1">
        <v>46304</v>
      </c>
      <c r="I147" t="s">
        <v>17</v>
      </c>
      <c r="J147">
        <v>22.907</v>
      </c>
      <c r="K147">
        <v>33.119999999999997</v>
      </c>
      <c r="L147">
        <f t="shared" si="2"/>
        <v>-10.212999999999997</v>
      </c>
    </row>
    <row r="148" spans="1:12" ht="100.05" customHeight="1">
      <c r="A148">
        <v>147</v>
      </c>
      <c r="C148" t="s">
        <v>431</v>
      </c>
      <c r="D148" t="s">
        <v>47</v>
      </c>
      <c r="E148">
        <v>1974</v>
      </c>
      <c r="F148" s="4" t="s">
        <v>14</v>
      </c>
      <c r="G148" s="17" t="s">
        <v>432</v>
      </c>
      <c r="H148" s="1">
        <v>46311</v>
      </c>
      <c r="J148">
        <v>30.06</v>
      </c>
      <c r="K148">
        <v>34.380000000000003</v>
      </c>
      <c r="L148">
        <f t="shared" si="2"/>
        <v>-4.3200000000000038</v>
      </c>
    </row>
    <row r="149" spans="1:12" ht="100.05" customHeight="1"/>
    <row r="150" spans="1:12" ht="100.05" customHeight="1"/>
    <row r="151" spans="1:12" ht="100.05" customHeight="1"/>
    <row r="152" spans="1:12" ht="100.05" customHeight="1"/>
    <row r="153" spans="1:12" ht="100.05" customHeight="1"/>
    <row r="154" spans="1:12" ht="100.05" customHeight="1"/>
    <row r="155" spans="1:12" ht="100.05" customHeight="1"/>
    <row r="156" spans="1:12" ht="100.05" customHeight="1"/>
    <row r="157" spans="1:12" ht="100.05" customHeight="1"/>
    <row r="158" spans="1:12" ht="100.05" customHeight="1"/>
    <row r="159" spans="1:12" ht="100.05" customHeight="1"/>
    <row r="160" spans="1:12" ht="100.05" customHeight="1"/>
    <row r="161" ht="100.05" customHeight="1"/>
    <row r="162" ht="100.05" customHeight="1"/>
    <row r="163" ht="100.05" customHeight="1"/>
    <row r="164" ht="100.05" customHeight="1"/>
    <row r="165" ht="100.05" customHeight="1"/>
    <row r="166" ht="100.05" customHeight="1"/>
    <row r="167" ht="100.05" customHeight="1"/>
    <row r="168" ht="100.05" customHeight="1"/>
    <row r="169" ht="100.05" customHeight="1"/>
    <row r="170" ht="100.05" customHeight="1"/>
    <row r="171" ht="100.05" customHeight="1"/>
    <row r="172" ht="100.05" customHeight="1"/>
    <row r="173" ht="100.05" customHeight="1"/>
    <row r="174" ht="100.05" customHeight="1"/>
    <row r="175" ht="100.05" customHeight="1"/>
    <row r="176" ht="100.05" customHeight="1"/>
    <row r="177" ht="100.05" customHeight="1"/>
    <row r="178" ht="100.05" customHeight="1"/>
    <row r="179" ht="100.05" customHeight="1"/>
    <row r="180" ht="100.05" customHeight="1"/>
    <row r="181" ht="100.05" customHeight="1"/>
    <row r="182" ht="100.05" customHeight="1"/>
    <row r="183" ht="100.05" customHeight="1"/>
    <row r="184" ht="100.05" customHeight="1"/>
    <row r="185" ht="90" customHeight="1"/>
    <row r="186" ht="90" customHeight="1"/>
    <row r="187" ht="90" customHeight="1"/>
    <row r="188" ht="90" customHeight="1"/>
    <row r="189" ht="90" customHeight="1"/>
    <row r="190" ht="90" customHeight="1"/>
    <row r="191" ht="90" customHeight="1"/>
    <row r="192" ht="90" customHeight="1"/>
    <row r="193" ht="90" customHeight="1"/>
    <row r="194" ht="90" customHeight="1"/>
    <row r="195" ht="90" customHeight="1"/>
    <row r="196" ht="90" customHeight="1"/>
    <row r="197" ht="90" customHeight="1"/>
    <row r="198" ht="90" customHeight="1"/>
    <row r="199" ht="90" customHeight="1"/>
    <row r="200" ht="90" customHeight="1"/>
    <row r="201" ht="90" customHeight="1"/>
    <row r="202" ht="90" customHeight="1"/>
    <row r="203" ht="90" customHeight="1"/>
    <row r="204" ht="90" customHeight="1"/>
    <row r="205" ht="90" customHeight="1"/>
    <row r="206" ht="90" customHeight="1"/>
    <row r="207" ht="90" customHeight="1"/>
    <row r="208" ht="90" customHeight="1"/>
    <row r="209" ht="90" customHeight="1"/>
    <row r="210" ht="90" customHeight="1"/>
    <row r="211" ht="90" customHeight="1"/>
    <row r="212" ht="90" customHeight="1"/>
    <row r="213" ht="90" customHeight="1"/>
    <row r="214" ht="90" customHeight="1"/>
    <row r="215" ht="90" customHeight="1"/>
    <row r="216" ht="90" customHeight="1"/>
    <row r="217" ht="90" customHeight="1"/>
    <row r="218" ht="90" customHeight="1"/>
    <row r="219" ht="90" customHeight="1"/>
    <row r="220" ht="90" customHeight="1"/>
    <row r="221" ht="90" customHeight="1"/>
    <row r="222" ht="90" customHeight="1"/>
    <row r="223" ht="90" customHeight="1"/>
    <row r="224" ht="90" customHeight="1"/>
    <row r="225" ht="90" customHeight="1"/>
    <row r="226" ht="90" customHeight="1"/>
    <row r="227" ht="90" customHeight="1"/>
    <row r="228" ht="90" customHeight="1"/>
    <row r="229" ht="90" customHeight="1"/>
    <row r="230" ht="90" customHeight="1"/>
    <row r="231" ht="90" customHeight="1"/>
    <row r="232" ht="90" customHeight="1"/>
    <row r="233" ht="90" customHeight="1"/>
    <row r="234" ht="90" customHeight="1"/>
    <row r="235" ht="90" customHeight="1"/>
    <row r="236" ht="90" customHeight="1"/>
    <row r="237" ht="90" customHeight="1"/>
    <row r="238" ht="90" customHeight="1"/>
    <row r="239" ht="90" customHeight="1"/>
    <row r="240" ht="90" customHeight="1"/>
    <row r="241" ht="90" customHeight="1"/>
    <row r="242" ht="90" customHeight="1"/>
    <row r="243" ht="90" customHeight="1"/>
    <row r="244" ht="90" customHeight="1"/>
    <row r="245" ht="90" customHeight="1"/>
    <row r="246" ht="90" customHeight="1"/>
    <row r="247" ht="90" customHeight="1"/>
    <row r="248" ht="90" customHeight="1"/>
    <row r="249" ht="90" customHeight="1"/>
    <row r="250" ht="90" customHeight="1"/>
    <row r="251" ht="90" customHeight="1"/>
    <row r="252" ht="90" customHeight="1"/>
    <row r="253" ht="90" customHeight="1"/>
    <row r="254" ht="90" customHeight="1"/>
    <row r="255" ht="90" customHeight="1"/>
    <row r="256" ht="90" customHeight="1"/>
    <row r="257" ht="90" customHeight="1"/>
    <row r="258" ht="90" customHeight="1"/>
    <row r="259" ht="90" customHeight="1"/>
    <row r="260" ht="90" customHeight="1"/>
    <row r="261" ht="90" customHeight="1"/>
    <row r="262" ht="90" customHeight="1"/>
    <row r="263" ht="90" customHeight="1"/>
    <row r="264" ht="90" customHeight="1"/>
    <row r="265" ht="90" customHeight="1"/>
    <row r="266" ht="90" customHeight="1"/>
    <row r="267" ht="90" customHeight="1"/>
    <row r="268" ht="90" customHeight="1"/>
    <row r="269" ht="90" customHeight="1"/>
    <row r="270" ht="90" customHeight="1"/>
    <row r="271" ht="90" customHeight="1"/>
    <row r="272" ht="90" customHeight="1"/>
    <row r="273" ht="90" customHeight="1"/>
    <row r="274" ht="90" customHeight="1"/>
    <row r="275" ht="90" customHeight="1"/>
    <row r="276" ht="90" customHeight="1"/>
    <row r="277" ht="90" customHeight="1"/>
    <row r="278" ht="90" customHeight="1"/>
    <row r="279" ht="90" customHeight="1"/>
    <row r="280" ht="90" customHeight="1"/>
    <row r="281" ht="90" customHeight="1"/>
    <row r="282" ht="90" customHeight="1"/>
    <row r="283" ht="90" customHeight="1"/>
    <row r="284" ht="90" customHeight="1"/>
    <row r="285" ht="90" customHeight="1"/>
    <row r="286" ht="90" customHeight="1"/>
    <row r="287" ht="90" customHeight="1"/>
    <row r="288" ht="90" customHeight="1"/>
    <row r="289" ht="90" customHeight="1"/>
    <row r="290" ht="90" customHeight="1"/>
    <row r="291" ht="90" customHeight="1"/>
    <row r="292" ht="90" customHeight="1"/>
    <row r="293" ht="90" customHeight="1"/>
    <row r="294" ht="90" customHeight="1"/>
    <row r="295" ht="90" customHeight="1"/>
    <row r="296" ht="90" customHeight="1"/>
    <row r="297" ht="90" customHeight="1"/>
    <row r="298" ht="90" customHeight="1"/>
    <row r="299" ht="90" customHeight="1"/>
    <row r="300" ht="90" customHeight="1"/>
    <row r="301" ht="90" customHeight="1"/>
    <row r="302" ht="90" customHeight="1"/>
    <row r="303" ht="90" customHeight="1"/>
    <row r="304" ht="90" customHeight="1"/>
    <row r="305" ht="90" customHeight="1"/>
    <row r="306" ht="90" customHeight="1"/>
    <row r="307" ht="90" customHeight="1"/>
    <row r="308" ht="90" customHeight="1"/>
    <row r="309" ht="90" customHeight="1"/>
    <row r="310" ht="90" customHeight="1"/>
    <row r="311" ht="90" customHeight="1"/>
    <row r="312" ht="90" customHeight="1"/>
    <row r="313" ht="90" customHeight="1"/>
    <row r="314" ht="90" customHeight="1"/>
    <row r="315" ht="90" customHeight="1"/>
    <row r="316" ht="90" customHeight="1"/>
    <row r="317" ht="90" customHeight="1"/>
    <row r="318" ht="90" customHeight="1"/>
    <row r="319" ht="90" customHeight="1"/>
    <row r="320" ht="90" customHeight="1"/>
    <row r="321" ht="90" customHeight="1"/>
    <row r="322" ht="90" customHeight="1"/>
    <row r="323" ht="90" customHeight="1"/>
    <row r="324" ht="90" customHeight="1"/>
    <row r="325" ht="90" customHeight="1"/>
    <row r="326" ht="90" customHeight="1"/>
    <row r="327" ht="90" customHeight="1"/>
    <row r="328" ht="90" customHeight="1"/>
    <row r="329" ht="90" customHeight="1"/>
    <row r="330" ht="90" customHeight="1"/>
    <row r="331" ht="90" customHeight="1"/>
    <row r="332" ht="90" customHeight="1"/>
    <row r="333" ht="90" customHeight="1"/>
    <row r="334" ht="90" customHeight="1"/>
    <row r="335" ht="90" customHeight="1"/>
    <row r="336" ht="90" customHeight="1"/>
    <row r="337" ht="90" customHeight="1"/>
    <row r="338" ht="90" customHeight="1"/>
    <row r="339" ht="90" customHeight="1"/>
    <row r="340" ht="90" customHeight="1"/>
    <row r="341" ht="90" customHeight="1"/>
    <row r="342" ht="90" customHeight="1"/>
    <row r="343" ht="90" customHeight="1"/>
    <row r="344" ht="90" customHeight="1"/>
    <row r="345" ht="90" customHeight="1"/>
    <row r="346" ht="90" customHeight="1"/>
    <row r="347" ht="90" customHeight="1"/>
    <row r="348" ht="90" customHeight="1"/>
    <row r="349" ht="90" customHeight="1"/>
    <row r="350" ht="90" customHeight="1"/>
    <row r="351" ht="90" customHeight="1"/>
    <row r="352" ht="90" customHeight="1"/>
    <row r="353" ht="90" customHeight="1"/>
    <row r="354" ht="90" customHeight="1"/>
    <row r="355" ht="90" customHeight="1"/>
    <row r="356" ht="90" customHeight="1"/>
    <row r="357" ht="90" customHeight="1"/>
    <row r="358" ht="90" customHeight="1"/>
    <row r="359" ht="90" customHeight="1"/>
    <row r="360" ht="90" customHeight="1"/>
    <row r="361" ht="90" customHeight="1"/>
    <row r="362" ht="90" customHeight="1"/>
    <row r="363" ht="90" customHeight="1"/>
    <row r="364" ht="90" customHeight="1"/>
    <row r="365" ht="90" customHeight="1"/>
    <row r="366" ht="90" customHeight="1"/>
    <row r="367" ht="90" customHeight="1"/>
    <row r="368" ht="90" customHeight="1"/>
    <row r="369" ht="90" customHeight="1"/>
    <row r="370" ht="90" customHeight="1"/>
    <row r="371" ht="90" customHeight="1"/>
    <row r="372" ht="90" customHeight="1"/>
    <row r="373" ht="90" customHeight="1"/>
    <row r="374" ht="90" customHeight="1"/>
    <row r="375" ht="90" customHeight="1"/>
    <row r="376" ht="90" customHeight="1"/>
    <row r="377" ht="90" customHeight="1"/>
    <row r="378" ht="90" customHeight="1"/>
    <row r="379" ht="90" customHeight="1"/>
    <row r="380" ht="90" customHeight="1"/>
    <row r="381" ht="90" customHeight="1"/>
    <row r="382" ht="90" customHeight="1"/>
    <row r="383" ht="90" customHeight="1"/>
    <row r="384" ht="90" customHeight="1"/>
    <row r="385" ht="90" customHeight="1"/>
    <row r="386" ht="90" customHeight="1"/>
    <row r="387" ht="90" customHeight="1"/>
    <row r="388" ht="90" customHeight="1"/>
    <row r="389" ht="90" customHeight="1"/>
    <row r="390" ht="90" customHeight="1"/>
    <row r="391" ht="90" customHeight="1"/>
    <row r="392" ht="90" customHeight="1"/>
    <row r="393" ht="90" customHeight="1"/>
    <row r="394" ht="90" customHeight="1"/>
    <row r="395" ht="90" customHeight="1"/>
    <row r="396" ht="90" customHeight="1"/>
    <row r="397" ht="90" customHeight="1"/>
    <row r="398" ht="90" customHeight="1"/>
    <row r="399" ht="90" customHeight="1"/>
    <row r="400" ht="90" customHeight="1"/>
    <row r="401" ht="90" customHeight="1"/>
    <row r="402" ht="90" customHeight="1"/>
    <row r="403" ht="90" customHeight="1"/>
    <row r="404" ht="90" customHeight="1"/>
    <row r="405" ht="90" customHeight="1"/>
    <row r="406" ht="90" customHeight="1"/>
    <row r="407" ht="90" customHeight="1"/>
    <row r="408" ht="90" customHeight="1"/>
    <row r="409" ht="90" customHeight="1"/>
    <row r="410" ht="90" customHeight="1"/>
    <row r="411" ht="90" customHeight="1"/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43F6-4985-44CB-9048-6471DFD5CBA6}">
  <dimension ref="A1:D16"/>
  <sheetViews>
    <sheetView workbookViewId="0">
      <selection activeCell="A15" sqref="A15:D16"/>
    </sheetView>
  </sheetViews>
  <sheetFormatPr baseColWidth="10" defaultRowHeight="14.4"/>
  <cols>
    <col min="1" max="1" width="79.88671875" bestFit="1" customWidth="1"/>
    <col min="2" max="4" width="10.77734375" bestFit="1" customWidth="1"/>
  </cols>
  <sheetData>
    <row r="1" spans="1:4">
      <c r="A1" t="s">
        <v>32</v>
      </c>
      <c r="B1" t="s">
        <v>19</v>
      </c>
      <c r="C1" t="s">
        <v>20</v>
      </c>
      <c r="D1" t="s">
        <v>21</v>
      </c>
    </row>
    <row r="2" spans="1:4">
      <c r="A2" t="s">
        <v>22</v>
      </c>
      <c r="B2" t="s">
        <v>23</v>
      </c>
      <c r="C2" s="2" t="s">
        <v>24</v>
      </c>
      <c r="D2" t="s">
        <v>23</v>
      </c>
    </row>
    <row r="3" spans="1:4">
      <c r="A3" t="s">
        <v>27</v>
      </c>
      <c r="B3" t="s">
        <v>19</v>
      </c>
      <c r="C3" t="s">
        <v>20</v>
      </c>
      <c r="D3" t="s">
        <v>21</v>
      </c>
    </row>
    <row r="4" spans="1:4">
      <c r="A4" t="s">
        <v>30</v>
      </c>
      <c r="B4" t="s">
        <v>31</v>
      </c>
      <c r="C4" t="s">
        <v>33</v>
      </c>
      <c r="D4" t="s">
        <v>23</v>
      </c>
    </row>
    <row r="5" spans="1:4">
      <c r="A5" t="s">
        <v>51</v>
      </c>
      <c r="B5" t="s">
        <v>19</v>
      </c>
      <c r="C5" t="s">
        <v>20</v>
      </c>
      <c r="D5" t="s">
        <v>21</v>
      </c>
    </row>
    <row r="6" spans="1:4">
      <c r="A6" t="s">
        <v>42</v>
      </c>
      <c r="B6" t="s">
        <v>45</v>
      </c>
      <c r="C6" t="s">
        <v>43</v>
      </c>
      <c r="D6" t="s">
        <v>44</v>
      </c>
    </row>
    <row r="7" spans="1:4">
      <c r="A7" t="s">
        <v>62</v>
      </c>
      <c r="B7" t="s">
        <v>19</v>
      </c>
      <c r="C7" t="s">
        <v>20</v>
      </c>
    </row>
    <row r="8" spans="1:4">
      <c r="A8" t="s">
        <v>50</v>
      </c>
      <c r="B8" t="s">
        <v>23</v>
      </c>
      <c r="C8" t="s">
        <v>69</v>
      </c>
    </row>
    <row r="9" spans="1:4">
      <c r="A9" t="s">
        <v>80</v>
      </c>
      <c r="B9" t="s">
        <v>19</v>
      </c>
      <c r="C9" t="s">
        <v>20</v>
      </c>
      <c r="D9" t="s">
        <v>21</v>
      </c>
    </row>
    <row r="10" spans="1:4">
      <c r="A10" t="s">
        <v>73</v>
      </c>
      <c r="B10" t="s">
        <v>66</v>
      </c>
      <c r="C10" t="s">
        <v>74</v>
      </c>
      <c r="D10" t="s">
        <v>23</v>
      </c>
    </row>
    <row r="11" spans="1:4">
      <c r="A11" t="s">
        <v>77</v>
      </c>
      <c r="B11" t="s">
        <v>19</v>
      </c>
      <c r="C11" t="s">
        <v>20</v>
      </c>
      <c r="D11" t="s">
        <v>21</v>
      </c>
    </row>
    <row r="12" spans="1:4">
      <c r="A12" t="s">
        <v>78</v>
      </c>
      <c r="B12" t="s">
        <v>81</v>
      </c>
      <c r="C12" t="s">
        <v>79</v>
      </c>
      <c r="D12" t="s">
        <v>23</v>
      </c>
    </row>
    <row r="13" spans="1:4">
      <c r="A13" t="s">
        <v>106</v>
      </c>
      <c r="B13" t="s">
        <v>19</v>
      </c>
      <c r="C13" t="s">
        <v>20</v>
      </c>
      <c r="D13" t="s">
        <v>21</v>
      </c>
    </row>
    <row r="14" spans="1:4">
      <c r="A14" t="s">
        <v>91</v>
      </c>
      <c r="B14" t="s">
        <v>93</v>
      </c>
      <c r="C14" t="s">
        <v>92</v>
      </c>
      <c r="D14" t="s">
        <v>23</v>
      </c>
    </row>
    <row r="15" spans="1:4">
      <c r="A15" t="s">
        <v>18</v>
      </c>
      <c r="B15" t="s">
        <v>19</v>
      </c>
      <c r="C15" t="s">
        <v>20</v>
      </c>
      <c r="D15" t="s">
        <v>21</v>
      </c>
    </row>
    <row r="16" spans="1:4">
      <c r="A16" t="s">
        <v>135</v>
      </c>
      <c r="B16" t="s">
        <v>105</v>
      </c>
      <c r="C16" t="s">
        <v>105</v>
      </c>
      <c r="D16" t="s">
        <v>23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7629-133B-492F-A05B-9C27D60839EE}">
  <dimension ref="A1:C16"/>
  <sheetViews>
    <sheetView workbookViewId="0">
      <selection activeCell="A2" sqref="A2"/>
    </sheetView>
  </sheetViews>
  <sheetFormatPr baseColWidth="10" defaultRowHeight="14.4"/>
  <cols>
    <col min="1" max="3" width="10.77734375" bestFit="1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>
        <v>45.99</v>
      </c>
      <c r="B2">
        <v>45</v>
      </c>
      <c r="C2">
        <v>99</v>
      </c>
    </row>
    <row r="3" spans="1:3">
      <c r="A3">
        <v>45.99</v>
      </c>
      <c r="B3">
        <v>45</v>
      </c>
      <c r="C3">
        <v>99</v>
      </c>
    </row>
    <row r="4" spans="1:3">
      <c r="A4">
        <v>14.27</v>
      </c>
      <c r="B4">
        <v>14</v>
      </c>
      <c r="C4">
        <v>27</v>
      </c>
    </row>
    <row r="5" spans="1:3">
      <c r="A5">
        <v>19.989999999999998</v>
      </c>
      <c r="B5">
        <v>19</v>
      </c>
      <c r="C5">
        <v>99</v>
      </c>
    </row>
    <row r="6" spans="1:3">
      <c r="A6">
        <v>16.850000000000001</v>
      </c>
      <c r="B6">
        <v>16</v>
      </c>
      <c r="C6">
        <v>85</v>
      </c>
    </row>
    <row r="7" spans="1:3">
      <c r="A7">
        <v>39.99</v>
      </c>
      <c r="B7">
        <v>39</v>
      </c>
      <c r="C7">
        <v>99</v>
      </c>
    </row>
    <row r="8" spans="1:3">
      <c r="A8">
        <v>22.99</v>
      </c>
      <c r="B8">
        <v>22</v>
      </c>
      <c r="C8">
        <v>99</v>
      </c>
    </row>
    <row r="9" spans="1:3">
      <c r="A9">
        <v>34.99</v>
      </c>
      <c r="B9">
        <v>34</v>
      </c>
      <c r="C9">
        <v>99</v>
      </c>
    </row>
    <row r="10" spans="1:3">
      <c r="A10">
        <v>277.18</v>
      </c>
      <c r="B10">
        <v>277</v>
      </c>
      <c r="C10">
        <v>18</v>
      </c>
    </row>
    <row r="11" spans="1:3">
      <c r="A11">
        <v>22.99</v>
      </c>
      <c r="B11">
        <v>22</v>
      </c>
      <c r="C11">
        <v>99</v>
      </c>
    </row>
    <row r="12" spans="1:3">
      <c r="A12">
        <v>34.99</v>
      </c>
      <c r="B12">
        <v>34</v>
      </c>
      <c r="C12">
        <v>99</v>
      </c>
    </row>
    <row r="13" spans="1:3">
      <c r="A13">
        <v>29.99</v>
      </c>
      <c r="B13">
        <v>29</v>
      </c>
      <c r="C13">
        <v>99</v>
      </c>
    </row>
    <row r="14" spans="1:3">
      <c r="A14">
        <v>39.99</v>
      </c>
      <c r="B14">
        <v>39</v>
      </c>
      <c r="C14">
        <v>99</v>
      </c>
    </row>
    <row r="15" spans="1:3">
      <c r="A15">
        <v>16.989999999999998</v>
      </c>
      <c r="B15">
        <v>16</v>
      </c>
      <c r="C15">
        <v>99</v>
      </c>
    </row>
    <row r="16" spans="1:3">
      <c r="A16">
        <v>19.989999999999998</v>
      </c>
      <c r="B16">
        <v>19</v>
      </c>
      <c r="C16">
        <v>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7153-D864-4C8E-B7BC-01C4286C821B}">
  <dimension ref="A1:C16"/>
  <sheetViews>
    <sheetView workbookViewId="0">
      <selection sqref="A1:C16"/>
    </sheetView>
  </sheetViews>
  <sheetFormatPr baseColWidth="10" defaultRowHeight="14.4"/>
  <cols>
    <col min="1" max="3" width="10.77734375" bestFit="1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96</v>
      </c>
      <c r="B2">
        <v>27</v>
      </c>
      <c r="C2">
        <v>37</v>
      </c>
    </row>
    <row r="3" spans="1:3">
      <c r="A3" t="s">
        <v>96</v>
      </c>
      <c r="B3">
        <v>27</v>
      </c>
      <c r="C3">
        <v>37</v>
      </c>
    </row>
    <row r="4" spans="1:3">
      <c r="A4" t="s">
        <v>97</v>
      </c>
      <c r="B4">
        <v>18</v>
      </c>
      <c r="C4">
        <v>71</v>
      </c>
    </row>
    <row r="5" spans="1:3">
      <c r="A5" t="s">
        <v>68</v>
      </c>
      <c r="B5">
        <v>16</v>
      </c>
      <c r="C5">
        <v>99</v>
      </c>
    </row>
    <row r="6" spans="1:3">
      <c r="A6" t="s">
        <v>68</v>
      </c>
      <c r="B6">
        <v>16</v>
      </c>
      <c r="C6">
        <v>99</v>
      </c>
    </row>
    <row r="7" spans="1:3">
      <c r="A7" t="s">
        <v>68</v>
      </c>
      <c r="B7">
        <v>16</v>
      </c>
      <c r="C7">
        <v>99</v>
      </c>
    </row>
    <row r="8" spans="1:3">
      <c r="A8" t="s">
        <v>65</v>
      </c>
      <c r="B8">
        <v>22</v>
      </c>
      <c r="C8">
        <v>99</v>
      </c>
    </row>
    <row r="9" spans="1:3">
      <c r="A9" t="s">
        <v>67</v>
      </c>
      <c r="B9">
        <v>277</v>
      </c>
      <c r="C9">
        <v>18</v>
      </c>
    </row>
    <row r="10" spans="1:3">
      <c r="A10" t="s">
        <v>68</v>
      </c>
      <c r="B10">
        <v>16</v>
      </c>
      <c r="C10">
        <v>99</v>
      </c>
    </row>
    <row r="11" spans="1:3">
      <c r="A11" t="s">
        <v>67</v>
      </c>
      <c r="B11">
        <v>277</v>
      </c>
      <c r="C11">
        <v>18</v>
      </c>
    </row>
    <row r="12" spans="1:3">
      <c r="A12" t="s">
        <v>98</v>
      </c>
      <c r="B12">
        <v>36</v>
      </c>
      <c r="C12">
        <v>99</v>
      </c>
    </row>
    <row r="13" spans="1:3">
      <c r="A13" t="s">
        <v>65</v>
      </c>
      <c r="B13">
        <v>22</v>
      </c>
      <c r="C13">
        <v>99</v>
      </c>
    </row>
    <row r="14" spans="1:3">
      <c r="A14" t="s">
        <v>68</v>
      </c>
      <c r="B14">
        <v>16</v>
      </c>
      <c r="C14">
        <v>99</v>
      </c>
    </row>
    <row r="15" spans="1:3">
      <c r="A15" t="s">
        <v>68</v>
      </c>
      <c r="B15">
        <v>16</v>
      </c>
      <c r="C15">
        <v>99</v>
      </c>
    </row>
    <row r="16" spans="1:3">
      <c r="A16" t="s">
        <v>99</v>
      </c>
      <c r="B16">
        <v>28</v>
      </c>
      <c r="C16">
        <v>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B86F-EF84-4BF4-925A-E1832E73F4E1}">
  <dimension ref="A1:C17"/>
  <sheetViews>
    <sheetView workbookViewId="0">
      <selection sqref="A1:C19"/>
    </sheetView>
  </sheetViews>
  <sheetFormatPr baseColWidth="10" defaultRowHeight="14.4"/>
  <cols>
    <col min="1" max="3" width="10.77734375" bestFit="1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102</v>
      </c>
      <c r="B2">
        <v>41</v>
      </c>
      <c r="C2">
        <v>71</v>
      </c>
    </row>
    <row r="3" spans="1:3">
      <c r="A3" t="s">
        <v>102</v>
      </c>
      <c r="B3">
        <v>41</v>
      </c>
      <c r="C3">
        <v>71</v>
      </c>
    </row>
    <row r="4" spans="1:3">
      <c r="A4" t="s">
        <v>66</v>
      </c>
      <c r="B4">
        <v>34</v>
      </c>
      <c r="C4">
        <v>99</v>
      </c>
    </row>
    <row r="5" spans="1:3">
      <c r="A5" t="s">
        <v>64</v>
      </c>
      <c r="B5">
        <v>39</v>
      </c>
      <c r="C5">
        <v>99</v>
      </c>
    </row>
    <row r="6" spans="1:3">
      <c r="A6" t="s">
        <v>68</v>
      </c>
      <c r="B6">
        <v>16</v>
      </c>
      <c r="C6">
        <v>99</v>
      </c>
    </row>
    <row r="7" spans="1:3">
      <c r="A7" t="s">
        <v>63</v>
      </c>
      <c r="B7">
        <v>16</v>
      </c>
      <c r="C7">
        <v>85</v>
      </c>
    </row>
    <row r="8" spans="1:3">
      <c r="A8" t="s">
        <v>65</v>
      </c>
      <c r="B8">
        <v>22</v>
      </c>
      <c r="C8">
        <v>99</v>
      </c>
    </row>
    <row r="9" spans="1:3">
      <c r="A9" t="s">
        <v>68</v>
      </c>
      <c r="B9">
        <v>16</v>
      </c>
      <c r="C9">
        <v>99</v>
      </c>
    </row>
    <row r="10" spans="1:3">
      <c r="A10" t="s">
        <v>103</v>
      </c>
      <c r="B10">
        <v>30</v>
      </c>
      <c r="C10">
        <v>61</v>
      </c>
    </row>
    <row r="11" spans="1:3">
      <c r="A11" t="s">
        <v>104</v>
      </c>
      <c r="B11">
        <v>23</v>
      </c>
      <c r="C11">
        <v>99</v>
      </c>
    </row>
    <row r="12" spans="1:3">
      <c r="A12" t="s">
        <v>68</v>
      </c>
      <c r="B12">
        <v>16</v>
      </c>
      <c r="C12">
        <v>99</v>
      </c>
    </row>
    <row r="13" spans="1:3">
      <c r="A13" t="s">
        <v>65</v>
      </c>
      <c r="B13">
        <v>22</v>
      </c>
      <c r="C13">
        <v>99</v>
      </c>
    </row>
    <row r="14" spans="1:3">
      <c r="A14" t="s">
        <v>67</v>
      </c>
      <c r="B14">
        <v>277</v>
      </c>
      <c r="C14">
        <v>18</v>
      </c>
    </row>
    <row r="15" spans="1:3">
      <c r="A15" t="s">
        <v>66</v>
      </c>
      <c r="B15">
        <v>34</v>
      </c>
      <c r="C15">
        <v>99</v>
      </c>
    </row>
    <row r="16" spans="1:3">
      <c r="A16" t="s">
        <v>64</v>
      </c>
      <c r="B16">
        <v>39</v>
      </c>
      <c r="C16">
        <v>99</v>
      </c>
    </row>
    <row r="17" spans="1:3">
      <c r="A17" t="s">
        <v>105</v>
      </c>
      <c r="B17">
        <v>26</v>
      </c>
      <c r="C17">
        <v>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E67B2E-A82A-449E-A8DF-6FED305216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6 (3)</vt:lpstr>
      <vt:lpstr>Vinilos EBM</vt:lpstr>
      <vt:lpstr>ColumnaPrecios</vt:lpstr>
      <vt:lpstr>ExileOnMain</vt:lpstr>
      <vt:lpstr>SongFromARoom</vt:lpstr>
      <vt:lpstr>UnpluggedClapton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B.M</dc:creator>
  <cp:lastModifiedBy>EDUARDO B.M</cp:lastModifiedBy>
  <dcterms:created xsi:type="dcterms:W3CDTF">2025-10-16T16:48:23Z</dcterms:created>
  <dcterms:modified xsi:type="dcterms:W3CDTF">2026-10-27T17:07:35Z</dcterms:modified>
</cp:coreProperties>
</file>